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xics_Access\Reports\YoloBypass2019_21\"/>
    </mc:Choice>
  </mc:AlternateContent>
  <xr:revisionPtr revIDLastSave="0" documentId="13_ncr:1_{772F5658-2370-424E-AD2A-8919A1AC4F36}" xr6:coauthVersionLast="47" xr6:coauthVersionMax="47" xr10:uidLastSave="{00000000-0000-0000-0000-000000000000}"/>
  <bookViews>
    <workbookView xWindow="-120" yWindow="-120" windowWidth="29040" windowHeight="15840" xr2:uid="{DD46432A-35C1-43FB-82B1-6C86E841258C}"/>
  </bookViews>
  <sheets>
    <sheet name="Table 1" sheetId="12" r:id="rId1"/>
    <sheet name="Table 2" sheetId="13" r:id="rId2"/>
    <sheet name="Table 3" sheetId="14" r:id="rId3"/>
    <sheet name="Table 4" sheetId="10" r:id="rId4"/>
    <sheet name="Table 5" sheetId="8" r:id="rId5"/>
    <sheet name="Table 6" sheetId="11" r:id="rId6"/>
    <sheet name="Table 7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8" l="1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8" i="9"/>
  <c r="I47" i="9"/>
  <c r="I46" i="9"/>
  <c r="I45" i="9"/>
  <c r="I44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</calcChain>
</file>

<file path=xl/sharedStrings.xml><?xml version="1.0" encoding="utf-8"?>
<sst xmlns="http://schemas.openxmlformats.org/spreadsheetml/2006/main" count="5563" uniqueCount="589">
  <si>
    <t>Site</t>
  </si>
  <si>
    <t>USGS Site Name</t>
  </si>
  <si>
    <t>Time</t>
  </si>
  <si>
    <t>Event</t>
  </si>
  <si>
    <t xml:space="preserve">3,4-Dichloroaniline </t>
  </si>
  <si>
    <t>Acetochlor</t>
  </si>
  <si>
    <t xml:space="preserve">Azoxystrobin </t>
  </si>
  <si>
    <t>Benzovindiflupyr</t>
  </si>
  <si>
    <t xml:space="preserve">Bifenthrin </t>
  </si>
  <si>
    <t xml:space="preserve">Boscalid </t>
  </si>
  <si>
    <t xml:space="preserve">Chlorothalonil </t>
  </si>
  <si>
    <t xml:space="preserve">Clomazone </t>
  </si>
  <si>
    <t xml:space="preserve">Diazinon </t>
  </si>
  <si>
    <t>Dichlorvos</t>
  </si>
  <si>
    <t xml:space="preserve">Dithiopyr </t>
  </si>
  <si>
    <t xml:space="preserve">Etofenprox </t>
  </si>
  <si>
    <t>Etoxazole</t>
  </si>
  <si>
    <t xml:space="preserve">Fipronil </t>
  </si>
  <si>
    <t xml:space="preserve">Desulfinylfipronil </t>
  </si>
  <si>
    <t xml:space="preserve">Fipronil Sulfide </t>
  </si>
  <si>
    <t xml:space="preserve">Fipronil Sulfone </t>
  </si>
  <si>
    <t>Fluopyram</t>
  </si>
  <si>
    <t xml:space="preserve">Fluxapyroxad </t>
  </si>
  <si>
    <t xml:space="preserve">Hexazinone </t>
  </si>
  <si>
    <t>Indaziflam</t>
  </si>
  <si>
    <t xml:space="preserve">Ipconazole </t>
  </si>
  <si>
    <t xml:space="preserve">Iprodione </t>
  </si>
  <si>
    <t>Isofetamid</t>
  </si>
  <si>
    <t xml:space="preserve">Malathion </t>
  </si>
  <si>
    <t xml:space="preserve">Metalaxyl </t>
  </si>
  <si>
    <t xml:space="preserve">Metolachlor </t>
  </si>
  <si>
    <t xml:space="preserve">Myclobutanil </t>
  </si>
  <si>
    <t xml:space="preserve">Napropamide </t>
  </si>
  <si>
    <t xml:space="preserve">Pendimethalin </t>
  </si>
  <si>
    <t>Pentachloroanisole</t>
  </si>
  <si>
    <t xml:space="preserve">Piperonyl Butoxide </t>
  </si>
  <si>
    <t xml:space="preserve">Propanil </t>
  </si>
  <si>
    <t xml:space="preserve">Propiconazole </t>
  </si>
  <si>
    <t xml:space="preserve">Propyzamide </t>
  </si>
  <si>
    <t xml:space="preserve">Pyrimethanil </t>
  </si>
  <si>
    <t xml:space="preserve">Simazine </t>
  </si>
  <si>
    <t xml:space="preserve">Tebuconazole </t>
  </si>
  <si>
    <t xml:space="preserve">Tetraconazole </t>
  </si>
  <si>
    <t xml:space="preserve">Thiobencarb </t>
  </si>
  <si>
    <t xml:space="preserve">Triallate </t>
  </si>
  <si>
    <t>RMB</t>
  </si>
  <si>
    <t>COLUSA BASIN DR A RD 99E NR KNIGHTS LANDING CA</t>
  </si>
  <si>
    <t>Environmental</t>
  </si>
  <si>
    <t>Pulse</t>
  </si>
  <si>
    <t>STTD</t>
  </si>
  <si>
    <t>TOE DRAIN NR WIDGEON RD NR COURTLAND CA</t>
  </si>
  <si>
    <t xml:space="preserve">Date </t>
  </si>
  <si>
    <t xml:space="preserve">Atrazine, Desethyl </t>
  </si>
  <si>
    <t xml:space="preserve">Atrazine, Desisopropyl </t>
  </si>
  <si>
    <t xml:space="preserve">Bentazon </t>
  </si>
  <si>
    <t xml:space="preserve">Benzobicyclon </t>
  </si>
  <si>
    <t xml:space="preserve">Boscalid Metabolite - M510F01 Acetyl </t>
  </si>
  <si>
    <t xml:space="preserve">Broflanilide </t>
  </si>
  <si>
    <t xml:space="preserve">Carbendazim </t>
  </si>
  <si>
    <t xml:space="preserve">Chlorantraniliprole </t>
  </si>
  <si>
    <t xml:space="preserve">Clothianidin des methyl </t>
  </si>
  <si>
    <t xml:space="preserve">Cyclaniliprole </t>
  </si>
  <si>
    <t xml:space="preserve">DCPMU </t>
  </si>
  <si>
    <t xml:space="preserve">DCPU </t>
  </si>
  <si>
    <t xml:space="preserve">Diazinon oxon </t>
  </si>
  <si>
    <t xml:space="preserve">Dichlorvos </t>
  </si>
  <si>
    <t xml:space="preserve">Diuron </t>
  </si>
  <si>
    <t xml:space="preserve">Fipronil Desulfinyl </t>
  </si>
  <si>
    <t xml:space="preserve">Fipronil Desulfinyl Amide </t>
  </si>
  <si>
    <t xml:space="preserve">Florpyrauxifen-Benzyl </t>
  </si>
  <si>
    <t xml:space="preserve">Fluindapyr </t>
  </si>
  <si>
    <t>Flupyradifurone</t>
  </si>
  <si>
    <t xml:space="preserve">Fluridone </t>
  </si>
  <si>
    <t xml:space="preserve">Halauxifen-methyl ester </t>
  </si>
  <si>
    <t xml:space="preserve">Imidacloprid </t>
  </si>
  <si>
    <t xml:space="preserve">Imidacloprid desnitro </t>
  </si>
  <si>
    <t>Imidacloprid Urea</t>
  </si>
  <si>
    <t xml:space="preserve">5-OH Imidacloprid </t>
  </si>
  <si>
    <t xml:space="preserve">Indaziflam </t>
  </si>
  <si>
    <t xml:space="preserve">Mandestrobin </t>
  </si>
  <si>
    <t xml:space="preserve">Metalaxyl Alanine </t>
  </si>
  <si>
    <t xml:space="preserve">Methoxyfenozide </t>
  </si>
  <si>
    <t xml:space="preserve">Naled (Dibrom) </t>
  </si>
  <si>
    <t>Nitrapyrin</t>
  </si>
  <si>
    <t xml:space="preserve">Oxathiapiprolin </t>
  </si>
  <si>
    <t xml:space="preserve">Penoxsulam </t>
  </si>
  <si>
    <t>Pentachloroanisole (PCA)</t>
  </si>
  <si>
    <t>Penthiopyrad</t>
  </si>
  <si>
    <t xml:space="preserve">Picarbutrazox </t>
  </si>
  <si>
    <t xml:space="preserve">Pydiflumetofen </t>
  </si>
  <si>
    <t xml:space="preserve">Sulfoxaflor </t>
  </si>
  <si>
    <t xml:space="preserve">Tebuconazole t-Butylhydroxy </t>
  </si>
  <si>
    <t xml:space="preserve">Tebufenozide </t>
  </si>
  <si>
    <t xml:space="preserve">Thiabendazole </t>
  </si>
  <si>
    <t xml:space="preserve">Thiamethoxam Degradate (NOA-407475) </t>
  </si>
  <si>
    <t xml:space="preserve">Valifenalate </t>
  </si>
  <si>
    <t>Ambient</t>
  </si>
  <si>
    <t>RD22</t>
  </si>
  <si>
    <t>TULE CANAL A RD 22 NR WOODLAND CA</t>
  </si>
  <si>
    <t>BL5</t>
  </si>
  <si>
    <t>PROSPECT SLOUGH A PROSPECT ISLAND NR RYDE CA</t>
  </si>
  <si>
    <t>Sample Type</t>
  </si>
  <si>
    <t xml:space="preserve">Carboxin </t>
  </si>
  <si>
    <t xml:space="preserve">Tricyclazole </t>
  </si>
  <si>
    <t>SHR</t>
  </si>
  <si>
    <t>SACRAMENTO R A SHERWOOD HARBOR NR W SACRAMENTO CA</t>
  </si>
  <si>
    <t>Pre-Pulse</t>
  </si>
  <si>
    <t>LIS</t>
  </si>
  <si>
    <t>TOE DRAIN NR BABEL SLOUGH NR FREEPORT CA</t>
  </si>
  <si>
    <t>Post-Pulse</t>
  </si>
  <si>
    <t>Mass (g)</t>
  </si>
  <si>
    <t>Filtered Volume for Sed Analysis (ml)</t>
  </si>
  <si>
    <t>Calc Suspended Sediment Concentration mg/L</t>
  </si>
  <si>
    <t>Initial Pulse</t>
  </si>
  <si>
    <t>Overall Detection Frequency
(percent)</t>
  </si>
  <si>
    <t>2019 Detection Frequency
(percent)</t>
  </si>
  <si>
    <t>2019 Maximum Concentration (ng/L)</t>
  </si>
  <si>
    <t>2020 Detection Frequency
(percent)</t>
  </si>
  <si>
    <t>2020 Maximum Concentration (ng/L)</t>
  </si>
  <si>
    <t>2021 Detection Frequency
(percent)</t>
  </si>
  <si>
    <t>2021 Maximum Concentration (ng/L)</t>
  </si>
  <si>
    <t>Herbicide</t>
  </si>
  <si>
    <t>Insecticide</t>
  </si>
  <si>
    <t>Synergist</t>
  </si>
  <si>
    <t>Fungicide</t>
  </si>
  <si>
    <r>
      <t>[</t>
    </r>
    <r>
      <rPr>
        <b/>
        <sz val="8"/>
        <color rgb="FF000000"/>
        <rFont val="Arial"/>
        <family val="2"/>
      </rPr>
      <t>Abbreviations</t>
    </r>
    <r>
      <rPr>
        <sz val="8"/>
        <color rgb="FF000000"/>
        <rFont val="Arial"/>
        <family val="2"/>
      </rPr>
      <t>: CA, California; DWR, California Department of Water Resources; USGS, U.S. Geological Survey]</t>
    </r>
  </si>
  <si>
    <t>DWR Site Code</t>
  </si>
  <si>
    <t>USGS station number</t>
  </si>
  <si>
    <t>USGS                                                                                              station name</t>
  </si>
  <si>
    <r>
      <t>Latitude</t>
    </r>
    <r>
      <rPr>
        <b/>
        <vertAlign val="superscript"/>
        <sz val="8"/>
        <color rgb="FF000000"/>
        <rFont val="Arial"/>
        <family val="2"/>
      </rPr>
      <t>1</t>
    </r>
  </si>
  <si>
    <r>
      <t>Longtitude</t>
    </r>
    <r>
      <rPr>
        <b/>
        <vertAlign val="superscript"/>
        <sz val="8"/>
        <color rgb="FF000000"/>
        <rFont val="Arial"/>
        <family val="2"/>
      </rPr>
      <t>1</t>
    </r>
  </si>
  <si>
    <t>Years sampled</t>
  </si>
  <si>
    <t>Colusa Basin Drain at Road 99E near Knights Landing CA</t>
  </si>
  <si>
    <t>2019, 2020, 2021</t>
  </si>
  <si>
    <t>Tule Canal at Road 22 near Woodland CA</t>
  </si>
  <si>
    <t>Toe Drain near Babel Slough near Freeport CA</t>
  </si>
  <si>
    <t>2019, 2020</t>
  </si>
  <si>
    <t>Toe Drain near Widgeon Road near Courtland CA</t>
  </si>
  <si>
    <t>2019, 2021</t>
  </si>
  <si>
    <t>Prospect Slough at Prospect Island near Ryde CA</t>
  </si>
  <si>
    <t>Sacramento River at Sherwood Harbor near West Sacramento CA</t>
  </si>
  <si>
    <r>
      <t>1</t>
    </r>
    <r>
      <rPr>
        <sz val="8"/>
        <color rgb="FF000000"/>
        <rFont val="Arial"/>
        <family val="2"/>
      </rPr>
      <t>All locations reference North American Datum 1983</t>
    </r>
  </si>
  <si>
    <t>[Abreviations ng/l, nanograms per liter; NA, not analyzed]</t>
  </si>
  <si>
    <r>
      <t>[</t>
    </r>
    <r>
      <rPr>
        <b/>
        <sz val="8"/>
        <color theme="1"/>
        <rFont val="Arial"/>
        <family val="2"/>
      </rPr>
      <t>Abbreviations</t>
    </r>
    <r>
      <rPr>
        <sz val="8"/>
        <color theme="1"/>
        <rFont val="Arial"/>
        <family val="2"/>
      </rPr>
      <t>: GC/MS, gas chromatography with mass spectrometry; GC/MS/MS, gas chromatography with tandem mass spectrometry; LC/MS/MS, liquid chromatography with tandem mass spectrometry; ng/L, nanograms per liter; NWIS, National Water Information System; NA, not analyzed]</t>
    </r>
  </si>
  <si>
    <t>Compound</t>
  </si>
  <si>
    <t>NWIS parameter code</t>
  </si>
  <si>
    <t>CAS Number</t>
  </si>
  <si>
    <t>Chemical class</t>
  </si>
  <si>
    <t>Pesticide type</t>
  </si>
  <si>
    <t>2019-2020 Water and Sediment Method detection limit 
(ng/L)</t>
  </si>
  <si>
    <t>2019-2020 Analytical method</t>
  </si>
  <si>
    <t>2021        Water Reporting  limit 
(ng/L)</t>
  </si>
  <si>
    <t>2021        Water Method detection limit 
(ng/L)</t>
  </si>
  <si>
    <t>2021       Sediment Reporting  limit 
(ng/L)</t>
  </si>
  <si>
    <t>2021        Sediment Method detection limit 
(ng/L)</t>
  </si>
  <si>
    <t>2021 Analytical method</t>
  </si>
  <si>
    <t>Acetamiprid</t>
  </si>
  <si>
    <t>135410-20-7</t>
  </si>
  <si>
    <t>Neonicotinoid</t>
  </si>
  <si>
    <t>LC/MS/MS</t>
  </si>
  <si>
    <t>34256-82-1</t>
  </si>
  <si>
    <t>Chloroacetanilide</t>
  </si>
  <si>
    <t>GC/MS</t>
  </si>
  <si>
    <t>Acibenzolar-S-methyl</t>
  </si>
  <si>
    <t>135158-54-2</t>
  </si>
  <si>
    <t>Benzothiadiazole</t>
  </si>
  <si>
    <t>GC/MS/MS</t>
  </si>
  <si>
    <t>Allethrin</t>
  </si>
  <si>
    <t>584-79-2</t>
  </si>
  <si>
    <t>Pyrethroid</t>
  </si>
  <si>
    <t>Atrazine</t>
  </si>
  <si>
    <t>1912-24-9</t>
  </si>
  <si>
    <t>Triazine</t>
  </si>
  <si>
    <t>6190-65-4</t>
  </si>
  <si>
    <t>Herbicide Degradate</t>
  </si>
  <si>
    <t>NA</t>
  </si>
  <si>
    <t>1007-28-9</t>
  </si>
  <si>
    <t>Azoxystrobin</t>
  </si>
  <si>
    <t>131860-33-8</t>
  </si>
  <si>
    <t>Strobin</t>
  </si>
  <si>
    <t>Benefin (Benfluralin)</t>
  </si>
  <si>
    <t>1861-40-1</t>
  </si>
  <si>
    <t>2,6-Dinitroaniline</t>
  </si>
  <si>
    <t>25057-89-0</t>
  </si>
  <si>
    <t>Benzothiadiazine</t>
  </si>
  <si>
    <t>156963-66-5</t>
  </si>
  <si>
    <t>Carbobicyclic</t>
  </si>
  <si>
    <t>1072957-71-1</t>
  </si>
  <si>
    <t>Amide</t>
  </si>
  <si>
    <t>Bifenthrin</t>
  </si>
  <si>
    <t>82657-04-3</t>
  </si>
  <si>
    <t>Boscalid</t>
  </si>
  <si>
    <t>188425-85-6</t>
  </si>
  <si>
    <t>Anilide</t>
  </si>
  <si>
    <t>661463-87-2</t>
  </si>
  <si>
    <t>Fungicide Degradate</t>
  </si>
  <si>
    <t>1207727-04-5</t>
  </si>
  <si>
    <t xml:space="preserve">Benzamide </t>
  </si>
  <si>
    <t>Bromoconazole</t>
  </si>
  <si>
    <t>116255-48-2</t>
  </si>
  <si>
    <t>Azole</t>
  </si>
  <si>
    <t>Butralin</t>
  </si>
  <si>
    <t>33629-47-9</t>
  </si>
  <si>
    <t>Captan</t>
  </si>
  <si>
    <t>133-06-2</t>
  </si>
  <si>
    <t>Thiophthalimide</t>
  </si>
  <si>
    <t>Carbaryl</t>
  </si>
  <si>
    <t>63-25-2</t>
  </si>
  <si>
    <t>N-Methyl Carbamate</t>
  </si>
  <si>
    <t>Carbendazim</t>
  </si>
  <si>
    <t>10605-21-7</t>
  </si>
  <si>
    <t>Benzimidazole</t>
  </si>
  <si>
    <t>Carbofuran</t>
  </si>
  <si>
    <t>1563-66-2</t>
  </si>
  <si>
    <t>5234-68-4</t>
  </si>
  <si>
    <t>Chlorantraniliprole</t>
  </si>
  <si>
    <t>500008-45-7</t>
  </si>
  <si>
    <t>Anthranilic diamide</t>
  </si>
  <si>
    <t>Chlorfenapyr</t>
  </si>
  <si>
    <t>122453-73-0</t>
  </si>
  <si>
    <t>Pyrrole</t>
  </si>
  <si>
    <t>Chlorothalonil</t>
  </si>
  <si>
    <t>1897-45-6</t>
  </si>
  <si>
    <t>Substituted Benzene</t>
  </si>
  <si>
    <t>Chlorpyrifos</t>
  </si>
  <si>
    <t>2921-88-2</t>
  </si>
  <si>
    <t>Organophosphorus</t>
  </si>
  <si>
    <t>Chlorpyrifos oxon</t>
  </si>
  <si>
    <t>5598-15-2</t>
  </si>
  <si>
    <t>Clomazone</t>
  </si>
  <si>
    <t>81777-89-1</t>
  </si>
  <si>
    <t>Oxazolidinone</t>
  </si>
  <si>
    <t>Clothianidin</t>
  </si>
  <si>
    <t>210880-92-5</t>
  </si>
  <si>
    <t>135018-15-4</t>
  </si>
  <si>
    <t>Insecticide Degradate</t>
  </si>
  <si>
    <t>Coumaphos</t>
  </si>
  <si>
    <t>56-72-4</t>
  </si>
  <si>
    <t>Cyantraniliprole</t>
  </si>
  <si>
    <t>736994-63-1</t>
  </si>
  <si>
    <t>Cyazofamid</t>
  </si>
  <si>
    <t>120116-88-3</t>
  </si>
  <si>
    <t>1031756-98-5</t>
  </si>
  <si>
    <t>Cycloate</t>
  </si>
  <si>
    <t>1134-23-2</t>
  </si>
  <si>
    <t>Thiocarbamate</t>
  </si>
  <si>
    <t>Cyfluthrin</t>
  </si>
  <si>
    <t>68359-37-5</t>
  </si>
  <si>
    <t>Cyhalofop-butyl</t>
  </si>
  <si>
    <t>122008-85-9</t>
  </si>
  <si>
    <t>Aryloxyphenoxy propionic acid</t>
  </si>
  <si>
    <t>Cyhalothrin (all isomers)</t>
  </si>
  <si>
    <t>68085-85-8</t>
  </si>
  <si>
    <t>Cymoxanil</t>
  </si>
  <si>
    <t>57966-95-7</t>
  </si>
  <si>
    <t>Urea</t>
  </si>
  <si>
    <t>Cypermethrin</t>
  </si>
  <si>
    <t>52315-07-8</t>
  </si>
  <si>
    <t>Cyproconazole</t>
  </si>
  <si>
    <t>94361-06-5</t>
  </si>
  <si>
    <t>Cyprodinil</t>
  </si>
  <si>
    <t>121552-61-2</t>
  </si>
  <si>
    <t>Pyrimidine</t>
  </si>
  <si>
    <t>DCPA</t>
  </si>
  <si>
    <t>1861-32-1</t>
  </si>
  <si>
    <t>Alkyl Phthalate</t>
  </si>
  <si>
    <t>DCPMU</t>
  </si>
  <si>
    <t>3567-62-2</t>
  </si>
  <si>
    <t>DCPU</t>
  </si>
  <si>
    <t>Deltamethrin</t>
  </si>
  <si>
    <t>52918-63-5</t>
  </si>
  <si>
    <t>Desthio-prothioconazole</t>
  </si>
  <si>
    <t>120983-64-4</t>
  </si>
  <si>
    <t>205650-65-3</t>
  </si>
  <si>
    <t>Pyrazole</t>
  </si>
  <si>
    <t>Desulfinylfipronil Amide</t>
  </si>
  <si>
    <t>1115248-09-3</t>
  </si>
  <si>
    <t>Diazinon</t>
  </si>
  <si>
    <t>333-41-5</t>
  </si>
  <si>
    <t>Diazoxon</t>
  </si>
  <si>
    <t>962-58-3</t>
  </si>
  <si>
    <t>3,4-Dichloroaniline</t>
  </si>
  <si>
    <t>95-76-1</t>
  </si>
  <si>
    <t>Amine</t>
  </si>
  <si>
    <t>3,5-Dichloroaniline</t>
  </si>
  <si>
    <t>626-43-7</t>
  </si>
  <si>
    <t>62-73-7</t>
  </si>
  <si>
    <t>Difenoconazole</t>
  </si>
  <si>
    <t>119446-68-3</t>
  </si>
  <si>
    <t>Dimethomorph</t>
  </si>
  <si>
    <t>110488-70-5</t>
  </si>
  <si>
    <t>Morpholine</t>
  </si>
  <si>
    <t>Dinotefuran</t>
  </si>
  <si>
    <t>165252-70-0</t>
  </si>
  <si>
    <t>Dithiopyr</t>
  </si>
  <si>
    <t>97886-45-8</t>
  </si>
  <si>
    <t>Pyridinecarboxylic acid</t>
  </si>
  <si>
    <t>Diuron</t>
  </si>
  <si>
    <t>330-54-1</t>
  </si>
  <si>
    <t>EPTC</t>
  </si>
  <si>
    <t>759-94-4</t>
  </si>
  <si>
    <t>Esfenvalerate</t>
  </si>
  <si>
    <t>66230-04-4</t>
  </si>
  <si>
    <t>Ethaboxam</t>
  </si>
  <si>
    <t>162650-77-3</t>
  </si>
  <si>
    <t>Aromatic Amide</t>
  </si>
  <si>
    <t>Ethalfluralin</t>
  </si>
  <si>
    <t>55283-68-6</t>
  </si>
  <si>
    <t>Etofenprox</t>
  </si>
  <si>
    <t>80844-07-1</t>
  </si>
  <si>
    <t>Pyrethroid Ether</t>
  </si>
  <si>
    <t>153233-91-1</t>
  </si>
  <si>
    <t>Diphenyl Oxazoline</t>
  </si>
  <si>
    <t>Famoxadone</t>
  </si>
  <si>
    <t>131807-57-3</t>
  </si>
  <si>
    <t>Oxazolidinedione</t>
  </si>
  <si>
    <t>Fenamidone</t>
  </si>
  <si>
    <t>161326-34-7</t>
  </si>
  <si>
    <t>Imidazole</t>
  </si>
  <si>
    <t>Fenbuconazole</t>
  </si>
  <si>
    <t>114369-43-6</t>
  </si>
  <si>
    <t>Fenhexamid</t>
  </si>
  <si>
    <t>126833-17-8</t>
  </si>
  <si>
    <t>Fenpropathrin</t>
  </si>
  <si>
    <t>39515-41-8</t>
  </si>
  <si>
    <t>Fenpyroximate</t>
  </si>
  <si>
    <t>134098-61-6</t>
  </si>
  <si>
    <t>Fipronil</t>
  </si>
  <si>
    <t>120068-37-3</t>
  </si>
  <si>
    <t>Fipronil sulfide</t>
  </si>
  <si>
    <t>120067-83-6</t>
  </si>
  <si>
    <t>Fipronil sulfone</t>
  </si>
  <si>
    <t>120068-36-2</t>
  </si>
  <si>
    <t>Flonicamid</t>
  </si>
  <si>
    <t>158062-67-0</t>
  </si>
  <si>
    <t>Pyridinecarboxamide</t>
  </si>
  <si>
    <t>1390661-72-9</t>
  </si>
  <si>
    <t>Aminopyridine</t>
  </si>
  <si>
    <t>Fluazinam</t>
  </si>
  <si>
    <t>79622-59-6</t>
  </si>
  <si>
    <t>Flubendiamide</t>
  </si>
  <si>
    <t>272451-65-7</t>
  </si>
  <si>
    <t>Organofluorine</t>
  </si>
  <si>
    <t>Fludioxonil</t>
  </si>
  <si>
    <t>131341-86-1</t>
  </si>
  <si>
    <t>Benzodioxole</t>
  </si>
  <si>
    <t>Flufenacet</t>
  </si>
  <si>
    <t>142459-58-3</t>
  </si>
  <si>
    <t>1383809-87-7</t>
  </si>
  <si>
    <t>Flumetralin</t>
  </si>
  <si>
    <t>62924-70-3</t>
  </si>
  <si>
    <t>Plant growth regulator</t>
  </si>
  <si>
    <t>Fluopicolide</t>
  </si>
  <si>
    <t>239110-15-7</t>
  </si>
  <si>
    <t>Benzamide Pyridine</t>
  </si>
  <si>
    <t>658066-35-4</t>
  </si>
  <si>
    <t>Fluoxastrobin</t>
  </si>
  <si>
    <t>193740-76-0</t>
  </si>
  <si>
    <t>951659-40-8</t>
  </si>
  <si>
    <t>Butenolides</t>
  </si>
  <si>
    <t>Fluridone</t>
  </si>
  <si>
    <t>59756-60-4</t>
  </si>
  <si>
    <t>Phenylpyridine</t>
  </si>
  <si>
    <t>Flutolanil</t>
  </si>
  <si>
    <t>66332-96-5</t>
  </si>
  <si>
    <t>Flutriafol</t>
  </si>
  <si>
    <t>76674-21-0</t>
  </si>
  <si>
    <t>Fluxapyroxad</t>
  </si>
  <si>
    <t>907204-31-3</t>
  </si>
  <si>
    <t>Anilide, Pyrazole</t>
  </si>
  <si>
    <t>943831-98-9</t>
  </si>
  <si>
    <t>Methyl Ester</t>
  </si>
  <si>
    <t>Hexazinone</t>
  </si>
  <si>
    <t>51235-04-2</t>
  </si>
  <si>
    <t>Triazinone</t>
  </si>
  <si>
    <t>Imazalil</t>
  </si>
  <si>
    <t>35554-44-0</t>
  </si>
  <si>
    <t>Imidacloprid</t>
  </si>
  <si>
    <t>138261-41-3</t>
  </si>
  <si>
    <t>127202-53-3</t>
  </si>
  <si>
    <t>Imidacloprid Olefin</t>
  </si>
  <si>
    <t>115086-54-9</t>
  </si>
  <si>
    <t>120868-66-8</t>
  </si>
  <si>
    <t>380912-09-4</t>
  </si>
  <si>
    <t>950782-86-2</t>
  </si>
  <si>
    <t>Alkylazine</t>
  </si>
  <si>
    <t>Indoxacarb</t>
  </si>
  <si>
    <t>173584-44-6</t>
  </si>
  <si>
    <t>Oxadiazine</t>
  </si>
  <si>
    <t>125225-28-7</t>
  </si>
  <si>
    <t>Triazole</t>
  </si>
  <si>
    <t>Iprodione</t>
  </si>
  <si>
    <t>36734-19-7</t>
  </si>
  <si>
    <t>Dicarboximide</t>
  </si>
  <si>
    <t>875915-78-9</t>
  </si>
  <si>
    <t>Kresoxim-methyl</t>
  </si>
  <si>
    <t>143390-89-0</t>
  </si>
  <si>
    <t>Malaoxon</t>
  </si>
  <si>
    <t>1634-78-2</t>
  </si>
  <si>
    <t>Malathion</t>
  </si>
  <si>
    <t>121-75-5</t>
  </si>
  <si>
    <t>173662-97-0</t>
  </si>
  <si>
    <t>Mandipropamid</t>
  </si>
  <si>
    <t>374726-62-2</t>
  </si>
  <si>
    <t>Metalaxyl</t>
  </si>
  <si>
    <t>57837-19-1</t>
  </si>
  <si>
    <t>Xylylalanine</t>
  </si>
  <si>
    <t>85933-49-9</t>
  </si>
  <si>
    <t>Metconazole</t>
  </si>
  <si>
    <t>125116-23-6</t>
  </si>
  <si>
    <t>Methoprene</t>
  </si>
  <si>
    <t>40596-69-8</t>
  </si>
  <si>
    <t>Juvenile hormone mimic</t>
  </si>
  <si>
    <t>Insect growth regulator</t>
  </si>
  <si>
    <t>Methoxyfenozide</t>
  </si>
  <si>
    <t>161050-58-4</t>
  </si>
  <si>
    <t>Diacylhydrazine</t>
  </si>
  <si>
    <t>Methyl parathion</t>
  </si>
  <si>
    <t>298-00-0</t>
  </si>
  <si>
    <t>Metolachlor</t>
  </si>
  <si>
    <t>51218-45-2</t>
  </si>
  <si>
    <t>Myclobutanil</t>
  </si>
  <si>
    <t>88671-89-0</t>
  </si>
  <si>
    <t>300-76-5</t>
  </si>
  <si>
    <t>Napropamide</t>
  </si>
  <si>
    <t>15299-99-7</t>
  </si>
  <si>
    <t>1929-82-4</t>
  </si>
  <si>
    <t>Chloropyridine</t>
  </si>
  <si>
    <t>Nitrogen Stabilizer</t>
  </si>
  <si>
    <t>Novaluron</t>
  </si>
  <si>
    <t>116714-46-6</t>
  </si>
  <si>
    <t>Benzoylurea</t>
  </si>
  <si>
    <t>Oryzalin</t>
  </si>
  <si>
    <t>19044-88-3</t>
  </si>
  <si>
    <t>Oxadiazon</t>
  </si>
  <si>
    <t>19666-30-9</t>
  </si>
  <si>
    <t>Unclassified</t>
  </si>
  <si>
    <t>1003318-67-9</t>
  </si>
  <si>
    <t>Oxyfluorfen</t>
  </si>
  <si>
    <t>42874-03-3</t>
  </si>
  <si>
    <t>Diphenyl ether</t>
  </si>
  <si>
    <t>p,p'-DDD</t>
  </si>
  <si>
    <t>72-54-8</t>
  </si>
  <si>
    <t>Organochlorine</t>
  </si>
  <si>
    <t>p,p'-DDE</t>
  </si>
  <si>
    <t>72-55-9</t>
  </si>
  <si>
    <t>p,p'-DDT</t>
  </si>
  <si>
    <t>50-29-3</t>
  </si>
  <si>
    <t>Paclobutrazol</t>
  </si>
  <si>
    <t>76738-62-0</t>
  </si>
  <si>
    <t>Pendimethalin</t>
  </si>
  <si>
    <t>40487-42-1</t>
  </si>
  <si>
    <t>Penoxsulam</t>
  </si>
  <si>
    <t>219714-96-2</t>
  </si>
  <si>
    <t>Triazolopyrimidine</t>
  </si>
  <si>
    <t>1825-21-4</t>
  </si>
  <si>
    <t>Pentachloronitrobenzene</t>
  </si>
  <si>
    <t>82-68-8</t>
  </si>
  <si>
    <t>183675-82-3</t>
  </si>
  <si>
    <t>Permethrin</t>
  </si>
  <si>
    <t>52645-53-1</t>
  </si>
  <si>
    <t>Phenothrin</t>
  </si>
  <si>
    <t>26002-80-2</t>
  </si>
  <si>
    <t>Phosmet</t>
  </si>
  <si>
    <t>732-11-6</t>
  </si>
  <si>
    <t>500207-04-5</t>
  </si>
  <si>
    <t>Pyridine</t>
  </si>
  <si>
    <t>Picoxystrobin</t>
  </si>
  <si>
    <t>117428-22-5</t>
  </si>
  <si>
    <t>Piperonyl butoxide</t>
  </si>
  <si>
    <t>51-03-6</t>
  </si>
  <si>
    <t>Prodiamine</t>
  </si>
  <si>
    <t>29091-21-2</t>
  </si>
  <si>
    <t>Prometon</t>
  </si>
  <si>
    <t>1610-18-0</t>
  </si>
  <si>
    <t>Prometryn</t>
  </si>
  <si>
    <t>7287-19-6</t>
  </si>
  <si>
    <t>Propanil</t>
  </si>
  <si>
    <t>709-98-8</t>
  </si>
  <si>
    <t>Propargite</t>
  </si>
  <si>
    <t>2312-35-8</t>
  </si>
  <si>
    <t>Propiconazole</t>
  </si>
  <si>
    <t>60207-90-1</t>
  </si>
  <si>
    <t>Propyzamide</t>
  </si>
  <si>
    <t>23950-58-5</t>
  </si>
  <si>
    <t>1228284-64-7</t>
  </si>
  <si>
    <t>Pyraclostrobin</t>
  </si>
  <si>
    <t>175013-18-0</t>
  </si>
  <si>
    <t>Pyridaben</t>
  </si>
  <si>
    <t>96489-71-3</t>
  </si>
  <si>
    <t>Pyridazinone</t>
  </si>
  <si>
    <t>Pyrimethanil</t>
  </si>
  <si>
    <t>53112-28-0</t>
  </si>
  <si>
    <t>Pyriproxyfen</t>
  </si>
  <si>
    <t>95737-68-1</t>
  </si>
  <si>
    <t>Hormone mimic</t>
  </si>
  <si>
    <t>Quinoxyfen</t>
  </si>
  <si>
    <t>124495-18-7</t>
  </si>
  <si>
    <t>Quinoline</t>
  </si>
  <si>
    <t>Resmethrin</t>
  </si>
  <si>
    <t>10453-86-8</t>
  </si>
  <si>
    <t>Sedaxane</t>
  </si>
  <si>
    <t>874967-67-6</t>
  </si>
  <si>
    <t>Simazine</t>
  </si>
  <si>
    <t>122-34-9</t>
  </si>
  <si>
    <t>946578-00-3</t>
  </si>
  <si>
    <t>Sulfoximine</t>
  </si>
  <si>
    <t>tau-Fluvalinate</t>
  </si>
  <si>
    <t>102851-06-9</t>
  </si>
  <si>
    <t>Tebuconazole</t>
  </si>
  <si>
    <t>107534-96-3</t>
  </si>
  <si>
    <t>212267-64-6</t>
  </si>
  <si>
    <t>112410-23-8</t>
  </si>
  <si>
    <t>Moulting hormone agonist</t>
  </si>
  <si>
    <t>Tebupirimfos</t>
  </si>
  <si>
    <t>96182-53-5</t>
  </si>
  <si>
    <t>Tebupirimfos oxon</t>
  </si>
  <si>
    <t>1035330-36-9</t>
  </si>
  <si>
    <t>Tefluthrin</t>
  </si>
  <si>
    <t>79538-32-2</t>
  </si>
  <si>
    <t>Tetraconazole</t>
  </si>
  <si>
    <t>112281-77-3</t>
  </si>
  <si>
    <t>Tetramethrin</t>
  </si>
  <si>
    <t>7696-12-0</t>
  </si>
  <si>
    <t>Thiabendazole</t>
  </si>
  <si>
    <t>148-79-8</t>
  </si>
  <si>
    <t>Thiacloprid</t>
  </si>
  <si>
    <t>111988-49-9</t>
  </si>
  <si>
    <t>Thiamethoxam</t>
  </si>
  <si>
    <t>153719-23-4</t>
  </si>
  <si>
    <t>Thiamethoxam Degradate (NOA-355190)</t>
  </si>
  <si>
    <t>902493-06-5</t>
  </si>
  <si>
    <t>Thiamethoxam Degradate (NOA-407475)</t>
  </si>
  <si>
    <t>Not Available</t>
  </si>
  <si>
    <t>NR</t>
  </si>
  <si>
    <t>Thiobencarb</t>
  </si>
  <si>
    <t>28249-77-6</t>
  </si>
  <si>
    <t>Tolfenpyrad</t>
  </si>
  <si>
    <t>129558-76-5</t>
  </si>
  <si>
    <t>Triadimefon</t>
  </si>
  <si>
    <t>43121-43-3</t>
  </si>
  <si>
    <t>Triadimenol</t>
  </si>
  <si>
    <t>55219-65-3</t>
  </si>
  <si>
    <t>2303-17-5</t>
  </si>
  <si>
    <t>Tribufos</t>
  </si>
  <si>
    <t>78-48-8</t>
  </si>
  <si>
    <t>Defoliant</t>
  </si>
  <si>
    <t>41814-78-2</t>
  </si>
  <si>
    <t>Trifloxystrobin</t>
  </si>
  <si>
    <t>141517-21-7</t>
  </si>
  <si>
    <t>Triflumizole</t>
  </si>
  <si>
    <t>68694-11-1</t>
  </si>
  <si>
    <t>Trifluralin</t>
  </si>
  <si>
    <t>1582-09-8</t>
  </si>
  <si>
    <t>Triticonazole</t>
  </si>
  <si>
    <t>131983-72-7</t>
  </si>
  <si>
    <t>283159-90-0</t>
  </si>
  <si>
    <t>Acylamino Acid</t>
  </si>
  <si>
    <t>Zoxamide</t>
  </si>
  <si>
    <t>156052-68-5</t>
  </si>
  <si>
    <t>-</t>
  </si>
  <si>
    <r>
      <rPr>
        <b/>
        <sz val="8"/>
        <color theme="1"/>
        <rFont val="Arial"/>
        <family val="2"/>
      </rPr>
      <t>Table 2.</t>
    </r>
    <r>
      <rPr>
        <sz val="8"/>
        <color theme="1"/>
        <rFont val="Arial"/>
        <family val="2"/>
      </rPr>
      <t xml:space="preserve"> Method detection limits for pesticides dissolved in water and on suspended sediments measured by the U.S. Geological Survey Organic Chemistry Research Laboratory.</t>
    </r>
  </si>
  <si>
    <r>
      <t xml:space="preserve">Table 6.  </t>
    </r>
    <r>
      <rPr>
        <sz val="8"/>
        <color theme="1"/>
        <rFont val="Arial"/>
        <family val="2"/>
      </rPr>
      <t>Detection frequencies and maximum concentrations of pesticides detected in suspended sediment collected from the Yolo Bypass and Cache Slough Complex in 2019, 2020, and 2021.</t>
    </r>
  </si>
  <si>
    <t>Water Temp</t>
  </si>
  <si>
    <t>Specific Conductance</t>
  </si>
  <si>
    <t>DO (mg/L)</t>
  </si>
  <si>
    <t>pH</t>
  </si>
  <si>
    <t>Turbidity (NTU)</t>
  </si>
  <si>
    <t>WaterTemp (°C)</t>
  </si>
  <si>
    <t>Conductance (microSiemens/cm)</t>
  </si>
  <si>
    <t>Ph</t>
  </si>
  <si>
    <t>Pesticide</t>
  </si>
  <si>
    <t>Pesticide Type</t>
  </si>
  <si>
    <t>(2.3)</t>
  </si>
  <si>
    <t>(2.4)</t>
  </si>
  <si>
    <t>(2.9)</t>
  </si>
  <si>
    <t>[Concentrations are reported in ng/L; Blank cells, non-detects; N/A, Not Analyzed; Results in parenthesis are below the MDL but above the LOD]</t>
  </si>
  <si>
    <t>ND</t>
  </si>
  <si>
    <t>[Abreviations °C, degrees celcius; mg/L, milligrams per liter;  ND, no data]</t>
  </si>
  <si>
    <t>(1.0)</t>
  </si>
  <si>
    <r>
      <t xml:space="preserve">Table 3. </t>
    </r>
    <r>
      <rPr>
        <sz val="8"/>
        <color theme="1"/>
        <rFont val="Arial"/>
        <family val="2"/>
      </rPr>
      <t>Water-quality parameters measured in water samples collected at surface-water sites in the Yolo Bypass and Cache Slough Complex, 2019, 2020, and 2021.</t>
    </r>
  </si>
  <si>
    <r>
      <t xml:space="preserve">Table 4.  </t>
    </r>
    <r>
      <rPr>
        <sz val="8"/>
        <color theme="1"/>
        <rFont val="Arial"/>
        <family val="2"/>
      </rPr>
      <t>Detection frequencies and maximum concentrations of dissolved pesticides and pesticide degradates detected in water samples collected from the Yolo Bypass and Cache Slough Complex in 2019, 2020, and 2021.</t>
    </r>
  </si>
  <si>
    <r>
      <rPr>
        <b/>
        <sz val="8"/>
        <color theme="1"/>
        <rFont val="Arial"/>
        <family val="2"/>
      </rPr>
      <t>Table 7.</t>
    </r>
    <r>
      <rPr>
        <sz val="8"/>
        <color theme="1"/>
        <rFont val="Arial"/>
        <family val="2"/>
      </rPr>
      <t xml:space="preserve"> Pesticide concentrations measured in environmental suspended sediment samples collected in from sites in the Yolo Bypass and Cache Slough Complex in 2019, 2020, and 2021.</t>
    </r>
  </si>
  <si>
    <r>
      <t xml:space="preserve">Table 1. </t>
    </r>
    <r>
      <rPr>
        <sz val="8"/>
        <color rgb="FF000000"/>
        <rFont val="Arial"/>
        <family val="2"/>
      </rPr>
      <t>Surface-water sampling sites located in the Yolo Bypass and Cache Slough Complex.</t>
    </r>
  </si>
  <si>
    <t>[Concentrations are reported in ng/L; -, non-detects; NA, Not Analyzed; Results in parenthesis are below the MDL but above the LOD]</t>
  </si>
  <si>
    <t>(3.0)</t>
  </si>
  <si>
    <t>5.0</t>
  </si>
  <si>
    <t>(2.0)</t>
  </si>
  <si>
    <r>
      <rPr>
        <b/>
        <sz val="8"/>
        <rFont val="Arial"/>
        <family val="2"/>
      </rPr>
      <t>Table 5.</t>
    </r>
    <r>
      <rPr>
        <sz val="8"/>
        <rFont val="Arial"/>
        <family val="2"/>
      </rPr>
      <t xml:space="preserve"> Pesticide concentrations measured in environmental water samples collected in from sites in the Yolo Bypass and Cache Slough Complex in 2019, 2020, and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</si>
</sst>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0.0000"/>
    <numFmt numFmtId="168" formatCode="&quot;(&quot;General&quot;)&quot;"/>
  </numFmts>
  <fonts count="2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rgb="FF384350"/>
      <name val="Arial"/>
      <family val="2"/>
    </font>
    <font>
      <sz val="8"/>
      <color indexed="64"/>
      <name val="Arial"/>
      <family val="2"/>
    </font>
    <font>
      <sz val="8"/>
      <color rgb="FF222222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8"/>
      <color rgb="FF38435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b/>
      <vertAlign val="superscript"/>
      <sz val="8"/>
      <color rgb="FF000000"/>
      <name val="Arial"/>
      <family val="2"/>
    </font>
    <font>
      <vertAlign val="superscript"/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3" fillId="0" borderId="0"/>
  </cellStyleXfs>
  <cellXfs count="32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10" fillId="0" borderId="0" xfId="0" applyNumberFormat="1" applyFont="1" applyFill="1" applyBorder="1" applyAlignment="1">
      <alignment horizontal="right" vertical="top"/>
    </xf>
    <xf numFmtId="165" fontId="6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/>
    <xf numFmtId="0" fontId="1" fillId="0" borderId="0" xfId="0" applyFont="1" applyFill="1" applyBorder="1"/>
    <xf numFmtId="0" fontId="4" fillId="0" borderId="0" xfId="0" applyFont="1" applyAlignment="1">
      <alignment vertical="center"/>
    </xf>
    <xf numFmtId="165" fontId="0" fillId="0" borderId="0" xfId="0" applyNumberFormat="1" applyFill="1" applyBorder="1"/>
    <xf numFmtId="10" fontId="0" fillId="0" borderId="0" xfId="0" applyNumberFormat="1" applyFill="1" applyBorder="1"/>
    <xf numFmtId="0" fontId="9" fillId="0" borderId="0" xfId="0" applyFont="1" applyFill="1" applyBorder="1"/>
    <xf numFmtId="166" fontId="0" fillId="0" borderId="0" xfId="0" applyNumberFormat="1" applyFill="1" applyBorder="1"/>
    <xf numFmtId="165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165" fontId="4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textRotation="90"/>
    </xf>
    <xf numFmtId="0" fontId="17" fillId="0" borderId="0" xfId="0" applyFont="1"/>
    <xf numFmtId="0" fontId="1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vertical="top"/>
    </xf>
    <xf numFmtId="0" fontId="22" fillId="0" borderId="0" xfId="0" applyFont="1"/>
    <xf numFmtId="0" fontId="1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2" fontId="3" fillId="0" borderId="1" xfId="2" applyNumberFormat="1" applyFont="1" applyBorder="1" applyAlignment="1">
      <alignment horizontal="center" vertical="center" wrapText="1"/>
    </xf>
    <xf numFmtId="0" fontId="5" fillId="0" borderId="2" xfId="2" applyFont="1" applyBorder="1"/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165" fontId="5" fillId="0" borderId="2" xfId="2" applyNumberFormat="1" applyFont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/>
    </xf>
    <xf numFmtId="0" fontId="5" fillId="0" borderId="7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5" xfId="2" applyFont="1" applyBorder="1"/>
    <xf numFmtId="165" fontId="5" fillId="0" borderId="5" xfId="2" applyNumberFormat="1" applyFont="1" applyBorder="1" applyAlignment="1">
      <alignment horizontal="center" vertical="center"/>
    </xf>
    <xf numFmtId="0" fontId="5" fillId="0" borderId="8" xfId="2" applyFont="1" applyBorder="1"/>
    <xf numFmtId="0" fontId="10" fillId="0" borderId="0" xfId="0" applyFont="1" applyAlignment="1">
      <alignment horizontal="left" vertical="center"/>
    </xf>
    <xf numFmtId="0" fontId="5" fillId="0" borderId="9" xfId="2" applyFont="1" applyBorder="1" applyAlignment="1">
      <alignment horizontal="center" vertical="center"/>
    </xf>
    <xf numFmtId="0" fontId="5" fillId="0" borderId="0" xfId="2" applyFont="1" applyAlignment="1">
      <alignment horizontal="left"/>
    </xf>
    <xf numFmtId="165" fontId="13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9" xfId="2" applyFont="1" applyBorder="1" applyAlignment="1">
      <alignment horizontal="center"/>
    </xf>
    <xf numFmtId="165" fontId="13" fillId="0" borderId="5" xfId="3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65" fontId="10" fillId="0" borderId="0" xfId="3" applyNumberFormat="1" applyFont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/>
    </xf>
    <xf numFmtId="165" fontId="13" fillId="0" borderId="0" xfId="3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0" borderId="0" xfId="0" applyFont="1" applyBorder="1"/>
    <xf numFmtId="0" fontId="15" fillId="0" borderId="0" xfId="0" applyFont="1" applyFill="1" applyBorder="1" applyAlignment="1">
      <alignment vertical="center" textRotation="90"/>
    </xf>
    <xf numFmtId="0" fontId="1" fillId="0" borderId="11" xfId="0" applyFont="1" applyBorder="1" applyAlignment="1">
      <alignment horizontal="center" vertical="center"/>
    </xf>
    <xf numFmtId="0" fontId="5" fillId="0" borderId="11" xfId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14" fontId="5" fillId="0" borderId="11" xfId="1" applyNumberFormat="1" applyFont="1" applyBorder="1" applyAlignment="1">
      <alignment horizontal="center" vertical="center"/>
    </xf>
    <xf numFmtId="20" fontId="5" fillId="0" borderId="11" xfId="1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165" fontId="24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Border="1" applyAlignment="1">
      <alignment horizontal="right" vertical="top"/>
    </xf>
    <xf numFmtId="0" fontId="10" fillId="0" borderId="11" xfId="0" applyFont="1" applyBorder="1"/>
    <xf numFmtId="0" fontId="10" fillId="0" borderId="11" xfId="0" applyFont="1" applyBorder="1" applyAlignment="1">
      <alignment horizontal="left" vertical="top"/>
    </xf>
    <xf numFmtId="0" fontId="5" fillId="0" borderId="0" xfId="2" applyFont="1" applyBorder="1"/>
    <xf numFmtId="0" fontId="4" fillId="0" borderId="0" xfId="0" applyFont="1" applyBorder="1" applyAlignment="1">
      <alignment horizontal="left" vertical="center"/>
    </xf>
    <xf numFmtId="14" fontId="5" fillId="0" borderId="0" xfId="2" applyNumberFormat="1" applyFont="1" applyBorder="1" applyAlignment="1">
      <alignment horizontal="right"/>
    </xf>
    <xf numFmtId="20" fontId="5" fillId="0" borderId="0" xfId="2" applyNumberFormat="1" applyFont="1" applyBorder="1" applyAlignment="1">
      <alignment horizontal="right"/>
    </xf>
    <xf numFmtId="20" fontId="5" fillId="0" borderId="0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3" fillId="0" borderId="0" xfId="0" applyFont="1" applyBorder="1"/>
    <xf numFmtId="0" fontId="7" fillId="0" borderId="0" xfId="0" applyFont="1" applyBorder="1" applyAlignment="1">
      <alignment horizontal="left" vertical="top"/>
    </xf>
    <xf numFmtId="164" fontId="6" fillId="0" borderId="0" xfId="0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5" fillId="0" borderId="11" xfId="2" applyFont="1" applyBorder="1"/>
    <xf numFmtId="20" fontId="5" fillId="0" borderId="11" xfId="2" applyNumberFormat="1" applyFont="1" applyBorder="1" applyAlignment="1">
      <alignment horizontal="center" vertical="center"/>
    </xf>
    <xf numFmtId="0" fontId="13" fillId="0" borderId="11" xfId="0" applyFont="1" applyBorder="1"/>
    <xf numFmtId="0" fontId="7" fillId="0" borderId="11" xfId="0" applyFont="1" applyBorder="1" applyAlignment="1">
      <alignment horizontal="left" vertical="top"/>
    </xf>
    <xf numFmtId="164" fontId="6" fillId="0" borderId="11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7" fontId="6" fillId="0" borderId="11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top"/>
    </xf>
    <xf numFmtId="0" fontId="5" fillId="0" borderId="11" xfId="1" applyFont="1" applyBorder="1" applyAlignment="1">
      <alignment horizontal="center" vertical="center"/>
    </xf>
    <xf numFmtId="0" fontId="4" fillId="0" borderId="0" xfId="0" applyFont="1" applyFill="1"/>
    <xf numFmtId="0" fontId="1" fillId="0" borderId="0" xfId="0" applyFont="1" applyBorder="1" applyAlignment="1">
      <alignment horizontal="center" vertical="center"/>
    </xf>
    <xf numFmtId="0" fontId="5" fillId="0" borderId="13" xfId="2" applyFont="1" applyBorder="1"/>
    <xf numFmtId="0" fontId="8" fillId="0" borderId="13" xfId="0" applyFont="1" applyBorder="1" applyAlignment="1">
      <alignment horizontal="left" vertical="center"/>
    </xf>
    <xf numFmtId="20" fontId="5" fillId="0" borderId="13" xfId="2" applyNumberFormat="1" applyFont="1" applyBorder="1" applyAlignment="1">
      <alignment horizontal="center" vertical="center"/>
    </xf>
    <xf numFmtId="0" fontId="10" fillId="0" borderId="11" xfId="2" applyFont="1" applyBorder="1"/>
    <xf numFmtId="20" fontId="10" fillId="0" borderId="11" xfId="2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 vertical="center"/>
    </xf>
    <xf numFmtId="0" fontId="9" fillId="0" borderId="13" xfId="0" applyFont="1" applyBorder="1"/>
    <xf numFmtId="0" fontId="1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5" fillId="0" borderId="11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165" fontId="7" fillId="0" borderId="13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4" fillId="0" borderId="0" xfId="0" applyFont="1"/>
    <xf numFmtId="0" fontId="0" fillId="0" borderId="0" xfId="0" applyBorder="1"/>
    <xf numFmtId="0" fontId="9" fillId="0" borderId="0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10" fillId="0" borderId="1" xfId="2" applyNumberFormat="1" applyFont="1" applyBorder="1" applyAlignment="1">
      <alignment horizontal="right"/>
    </xf>
    <xf numFmtId="20" fontId="10" fillId="0" borderId="1" xfId="2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5" fillId="0" borderId="1" xfId="2" applyFont="1" applyBorder="1"/>
    <xf numFmtId="0" fontId="4" fillId="0" borderId="1" xfId="0" applyFont="1" applyBorder="1" applyAlignment="1">
      <alignment horizontal="left"/>
    </xf>
    <xf numFmtId="14" fontId="5" fillId="0" borderId="1" xfId="2" applyNumberFormat="1" applyFont="1" applyBorder="1" applyAlignment="1">
      <alignment horizontal="right"/>
    </xf>
    <xf numFmtId="20" fontId="5" fillId="0" borderId="1" xfId="2" applyNumberFormat="1" applyFont="1" applyBorder="1" applyAlignment="1">
      <alignment horizontal="right"/>
    </xf>
    <xf numFmtId="20" fontId="5" fillId="0" borderId="1" xfId="2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/>
    <xf numFmtId="0" fontId="7" fillId="0" borderId="1" xfId="0" applyFont="1" applyBorder="1" applyAlignment="1">
      <alignment horizontal="left"/>
    </xf>
    <xf numFmtId="0" fontId="0" fillId="2" borderId="0" xfId="0" applyFill="1"/>
    <xf numFmtId="0" fontId="0" fillId="0" borderId="0" xfId="0" applyFill="1"/>
    <xf numFmtId="0" fontId="5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5" fillId="0" borderId="1" xfId="1" applyNumberFormat="1" applyFont="1" applyBorder="1" applyAlignment="1">
      <alignment horizontal="left" vertical="center"/>
    </xf>
    <xf numFmtId="20" fontId="5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20" fontId="10" fillId="0" borderId="1" xfId="1" applyNumberFormat="1" applyFont="1" applyBorder="1" applyAlignment="1">
      <alignment horizontal="left" vertical="center"/>
    </xf>
    <xf numFmtId="0" fontId="5" fillId="0" borderId="16" xfId="1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4" fontId="5" fillId="0" borderId="16" xfId="1" applyNumberFormat="1" applyFont="1" applyBorder="1" applyAlignment="1">
      <alignment horizontal="left" vertical="center"/>
    </xf>
    <xf numFmtId="20" fontId="5" fillId="0" borderId="16" xfId="1" applyNumberFormat="1" applyFont="1" applyBorder="1" applyAlignment="1">
      <alignment horizontal="left" vertical="center"/>
    </xf>
    <xf numFmtId="14" fontId="4" fillId="0" borderId="1" xfId="0" applyNumberFormat="1" applyFont="1" applyBorder="1"/>
    <xf numFmtId="20" fontId="4" fillId="0" borderId="1" xfId="0" applyNumberFormat="1" applyFont="1" applyBorder="1"/>
    <xf numFmtId="14" fontId="5" fillId="0" borderId="1" xfId="1" applyNumberFormat="1" applyFont="1" applyBorder="1" applyAlignment="1">
      <alignment horizontal="right" wrapText="1"/>
    </xf>
    <xf numFmtId="20" fontId="5" fillId="0" borderId="1" xfId="1" applyNumberFormat="1" applyFont="1" applyBorder="1" applyAlignment="1">
      <alignment horizontal="right" wrapText="1"/>
    </xf>
    <xf numFmtId="20" fontId="10" fillId="0" borderId="1" xfId="1" applyNumberFormat="1" applyFont="1" applyBorder="1" applyAlignment="1">
      <alignment horizontal="right" wrapText="1"/>
    </xf>
    <xf numFmtId="14" fontId="5" fillId="0" borderId="1" xfId="1" applyNumberFormat="1" applyFont="1" applyBorder="1" applyAlignment="1">
      <alignment horizontal="right"/>
    </xf>
    <xf numFmtId="20" fontId="5" fillId="0" borderId="1" xfId="1" applyNumberFormat="1" applyFont="1" applyBorder="1" applyAlignment="1">
      <alignment horizontal="right"/>
    </xf>
    <xf numFmtId="14" fontId="10" fillId="0" borderId="1" xfId="1" applyNumberFormat="1" applyFont="1" applyBorder="1" applyAlignment="1">
      <alignment horizontal="right"/>
    </xf>
    <xf numFmtId="20" fontId="10" fillId="0" borderId="1" xfId="1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20" fontId="10" fillId="0" borderId="1" xfId="1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4" fontId="5" fillId="0" borderId="0" xfId="1" applyNumberFormat="1" applyFont="1" applyFill="1" applyBorder="1" applyAlignment="1">
      <alignment horizontal="center" vertical="center"/>
    </xf>
    <xf numFmtId="20" fontId="5" fillId="0" borderId="0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65" fontId="10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horizontal="center" vertical="center" wrapText="1"/>
    </xf>
    <xf numFmtId="20" fontId="5" fillId="0" borderId="0" xfId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center" vertical="center"/>
    </xf>
    <xf numFmtId="20" fontId="10" fillId="0" borderId="0" xfId="1" applyNumberFormat="1" applyFont="1" applyFill="1" applyBorder="1" applyAlignment="1">
      <alignment horizontal="center" vertical="center"/>
    </xf>
    <xf numFmtId="14" fontId="10" fillId="0" borderId="0" xfId="2" applyNumberFormat="1" applyFont="1" applyFill="1" applyBorder="1" applyAlignment="1">
      <alignment horizontal="right"/>
    </xf>
    <xf numFmtId="20" fontId="10" fillId="0" borderId="0" xfId="2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center" vertical="top"/>
    </xf>
    <xf numFmtId="165" fontId="24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/>
    </xf>
    <xf numFmtId="14" fontId="5" fillId="0" borderId="0" xfId="2" applyNumberFormat="1" applyFont="1" applyFill="1" applyBorder="1" applyAlignment="1">
      <alignment horizontal="right"/>
    </xf>
    <xf numFmtId="20" fontId="5" fillId="0" borderId="0" xfId="2" applyNumberFormat="1" applyFont="1" applyFill="1" applyBorder="1" applyAlignment="1">
      <alignment horizontal="right"/>
    </xf>
    <xf numFmtId="20" fontId="5" fillId="0" borderId="0" xfId="2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left" vertical="top"/>
    </xf>
    <xf numFmtId="164" fontId="6" fillId="0" borderId="0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/>
    </xf>
    <xf numFmtId="0" fontId="5" fillId="0" borderId="0" xfId="2" applyFont="1" applyFill="1" applyBorder="1"/>
    <xf numFmtId="0" fontId="4" fillId="2" borderId="0" xfId="0" applyFont="1" applyFill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165" fontId="9" fillId="0" borderId="11" xfId="0" applyNumberFormat="1" applyFont="1" applyFill="1" applyBorder="1" applyAlignment="1">
      <alignment horizontal="center" vertical="center"/>
    </xf>
    <xf numFmtId="167" fontId="6" fillId="0" borderId="11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/>
    </xf>
    <xf numFmtId="20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5" fillId="0" borderId="11" xfId="1" applyNumberFormat="1" applyFont="1" applyBorder="1" applyAlignment="1">
      <alignment horizontal="center" wrapText="1"/>
    </xf>
    <xf numFmtId="20" fontId="5" fillId="0" borderId="11" xfId="1" applyNumberFormat="1" applyFont="1" applyBorder="1" applyAlignment="1">
      <alignment horizontal="center" wrapText="1"/>
    </xf>
    <xf numFmtId="14" fontId="5" fillId="0" borderId="11" xfId="1" applyNumberFormat="1" applyFont="1" applyBorder="1" applyAlignment="1">
      <alignment horizontal="center"/>
    </xf>
    <xf numFmtId="20" fontId="5" fillId="0" borderId="11" xfId="1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14" fontId="5" fillId="0" borderId="11" xfId="2" applyNumberFormat="1" applyFont="1" applyBorder="1" applyAlignment="1">
      <alignment horizontal="center"/>
    </xf>
    <xf numFmtId="20" fontId="5" fillId="0" borderId="11" xfId="2" applyNumberFormat="1" applyFont="1" applyBorder="1" applyAlignment="1">
      <alignment horizontal="center"/>
    </xf>
    <xf numFmtId="164" fontId="5" fillId="0" borderId="11" xfId="2" applyNumberFormat="1" applyFont="1" applyBorder="1" applyAlignment="1">
      <alignment horizontal="center"/>
    </xf>
    <xf numFmtId="14" fontId="5" fillId="0" borderId="13" xfId="2" applyNumberFormat="1" applyFont="1" applyBorder="1" applyAlignment="1">
      <alignment horizontal="center"/>
    </xf>
    <xf numFmtId="20" fontId="5" fillId="0" borderId="13" xfId="2" applyNumberFormat="1" applyFont="1" applyBorder="1" applyAlignment="1">
      <alignment horizontal="center"/>
    </xf>
    <xf numFmtId="14" fontId="10" fillId="0" borderId="11" xfId="2" applyNumberFormat="1" applyFont="1" applyBorder="1" applyAlignment="1">
      <alignment horizontal="center"/>
    </xf>
    <xf numFmtId="20" fontId="10" fillId="0" borderId="11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1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1" xfId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65" fontId="9" fillId="0" borderId="0" xfId="0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horizontal="right" vertical="center"/>
    </xf>
    <xf numFmtId="20" fontId="5" fillId="0" borderId="0" xfId="1" applyNumberFormat="1" applyFont="1" applyFill="1" applyBorder="1" applyAlignment="1">
      <alignment horizontal="left" vertical="center"/>
    </xf>
    <xf numFmtId="165" fontId="7" fillId="0" borderId="0" xfId="0" applyNumberFormat="1" applyFont="1" applyFill="1" applyBorder="1" applyAlignment="1">
      <alignment horizontal="left" vertical="center"/>
    </xf>
    <xf numFmtId="167" fontId="6" fillId="0" borderId="0" xfId="0" applyNumberFormat="1" applyFont="1" applyFill="1" applyBorder="1" applyAlignment="1">
      <alignment horizontal="left" vertical="top"/>
    </xf>
    <xf numFmtId="164" fontId="6" fillId="0" borderId="0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/>
    <xf numFmtId="20" fontId="4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14" fontId="5" fillId="0" borderId="0" xfId="1" applyNumberFormat="1" applyFont="1" applyFill="1" applyBorder="1" applyAlignment="1">
      <alignment horizontal="right" wrapText="1"/>
    </xf>
    <xf numFmtId="20" fontId="5" fillId="0" borderId="0" xfId="1" applyNumberFormat="1" applyFont="1" applyFill="1" applyBorder="1" applyAlignment="1">
      <alignment horizontal="right" wrapText="1"/>
    </xf>
    <xf numFmtId="164" fontId="4" fillId="0" borderId="0" xfId="0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horizontal="right"/>
    </xf>
    <xf numFmtId="20" fontId="5" fillId="0" borderId="0" xfId="1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165" fontId="9" fillId="0" borderId="0" xfId="0" applyNumberFormat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left" vertical="top"/>
    </xf>
    <xf numFmtId="164" fontId="10" fillId="0" borderId="0" xfId="0" applyNumberFormat="1" applyFont="1" applyFill="1" applyBorder="1" applyAlignment="1">
      <alignment horizontal="center" vertical="top"/>
    </xf>
    <xf numFmtId="0" fontId="3" fillId="0" borderId="0" xfId="2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right"/>
    </xf>
    <xf numFmtId="0" fontId="10" fillId="0" borderId="0" xfId="2" applyFont="1" applyFill="1" applyBorder="1"/>
    <xf numFmtId="20" fontId="10" fillId="0" borderId="0" xfId="2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10" fillId="0" borderId="0" xfId="0" applyFont="1"/>
    <xf numFmtId="2" fontId="10" fillId="0" borderId="0" xfId="0" applyNumberFormat="1" applyFont="1"/>
    <xf numFmtId="0" fontId="10" fillId="0" borderId="0" xfId="0" applyFont="1" applyAlignment="1">
      <alignment vertical="top"/>
    </xf>
    <xf numFmtId="165" fontId="10" fillId="0" borderId="0" xfId="0" applyNumberFormat="1" applyFont="1"/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Border="1"/>
    <xf numFmtId="49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/>
    <xf numFmtId="49" fontId="10" fillId="0" borderId="0" xfId="0" applyNumberFormat="1" applyFont="1" applyFill="1" applyBorder="1"/>
    <xf numFmtId="14" fontId="10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 wrapText="1"/>
    </xf>
    <xf numFmtId="20" fontId="10" fillId="0" borderId="1" xfId="1" applyNumberFormat="1" applyFont="1" applyBorder="1" applyAlignment="1">
      <alignment horizontal="center" vertical="center" wrapText="1"/>
    </xf>
    <xf numFmtId="0" fontId="10" fillId="2" borderId="0" xfId="0" applyFont="1" applyFill="1"/>
    <xf numFmtId="49" fontId="10" fillId="2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1" xfId="2" applyFont="1" applyBorder="1"/>
    <xf numFmtId="20" fontId="10" fillId="0" borderId="1" xfId="2" applyNumberFormat="1" applyFont="1" applyBorder="1" applyAlignment="1">
      <alignment horizontal="center" vertical="center"/>
    </xf>
    <xf numFmtId="0" fontId="10" fillId="0" borderId="1" xfId="0" applyFont="1" applyBorder="1"/>
  </cellXfs>
  <cellStyles count="4">
    <cellStyle name="Normal" xfId="0" builtinId="0"/>
    <cellStyle name="Normal 2" xfId="3" xr:uid="{9F2A2150-48CD-4713-BE79-7F57EE892C95}"/>
    <cellStyle name="Normal_Sample Info" xfId="1" xr:uid="{F9B57153-A695-44EA-82BA-7A208EC3D0A4}"/>
    <cellStyle name="Normal_Sheet1" xfId="2" xr:uid="{D370955F-7AB4-4075-9180-A63ADB8A28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C6B3-D4DF-4F67-89E9-0ABA064DFD75}">
  <dimension ref="A1:F13"/>
  <sheetViews>
    <sheetView tabSelected="1" workbookViewId="0">
      <selection sqref="A1:C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8" bestFit="1" customWidth="1"/>
    <col min="4" max="4" width="8" bestFit="1" customWidth="1"/>
    <col min="5" max="5" width="10.140625" bestFit="1" customWidth="1"/>
    <col min="6" max="6" width="13.140625" bestFit="1" customWidth="1"/>
  </cols>
  <sheetData>
    <row r="1" spans="1:6" ht="15.75" x14ac:dyDescent="0.25">
      <c r="A1" s="301" t="s">
        <v>583</v>
      </c>
      <c r="B1" s="301"/>
      <c r="C1" s="301"/>
      <c r="D1" s="27"/>
      <c r="E1" s="27"/>
      <c r="F1" s="27"/>
    </row>
    <row r="2" spans="1:6" ht="15.75" x14ac:dyDescent="0.25">
      <c r="A2" s="28"/>
      <c r="B2" s="27"/>
      <c r="C2" s="27"/>
      <c r="D2" s="27"/>
      <c r="E2" s="27"/>
      <c r="F2" s="27"/>
    </row>
    <row r="3" spans="1:6" ht="15.75" x14ac:dyDescent="0.25">
      <c r="A3" s="302" t="s">
        <v>125</v>
      </c>
      <c r="B3" s="302"/>
      <c r="C3" s="302"/>
      <c r="D3" s="302"/>
      <c r="E3" s="27"/>
      <c r="F3" s="27"/>
    </row>
    <row r="4" spans="1:6" ht="15.75" x14ac:dyDescent="0.25">
      <c r="A4" s="27"/>
      <c r="B4" s="27"/>
      <c r="C4" s="27"/>
      <c r="D4" s="27"/>
      <c r="E4" s="27"/>
      <c r="F4" s="27"/>
    </row>
    <row r="5" spans="1:6" ht="22.5" x14ac:dyDescent="0.25">
      <c r="A5" s="253" t="s">
        <v>126</v>
      </c>
      <c r="B5" s="253" t="s">
        <v>127</v>
      </c>
      <c r="C5" s="253" t="s">
        <v>128</v>
      </c>
      <c r="D5" s="254" t="s">
        <v>129</v>
      </c>
      <c r="E5" s="254" t="s">
        <v>130</v>
      </c>
      <c r="F5" s="254" t="s">
        <v>131</v>
      </c>
    </row>
    <row r="6" spans="1:6" x14ac:dyDescent="0.25">
      <c r="A6" s="255" t="s">
        <v>45</v>
      </c>
      <c r="B6" s="256">
        <v>11390890</v>
      </c>
      <c r="C6" s="257" t="s">
        <v>132</v>
      </c>
      <c r="D6" s="258">
        <v>38.812399999999997</v>
      </c>
      <c r="E6" s="258">
        <v>-121.77413</v>
      </c>
      <c r="F6" s="258" t="s">
        <v>133</v>
      </c>
    </row>
    <row r="7" spans="1:6" x14ac:dyDescent="0.25">
      <c r="A7" s="257" t="s">
        <v>97</v>
      </c>
      <c r="B7" s="259">
        <v>384035121383801</v>
      </c>
      <c r="C7" s="260" t="s">
        <v>134</v>
      </c>
      <c r="D7" s="258">
        <v>38.676360000000003</v>
      </c>
      <c r="E7" s="258">
        <v>-121.64397</v>
      </c>
      <c r="F7" s="258" t="s">
        <v>133</v>
      </c>
    </row>
    <row r="8" spans="1:6" x14ac:dyDescent="0.25">
      <c r="A8" s="257" t="s">
        <v>107</v>
      </c>
      <c r="B8" s="256">
        <v>382829121351801</v>
      </c>
      <c r="C8" s="257" t="s">
        <v>135</v>
      </c>
      <c r="D8" s="258">
        <v>38.474780000000003</v>
      </c>
      <c r="E8" s="258">
        <v>-121.58823</v>
      </c>
      <c r="F8" s="258" t="s">
        <v>136</v>
      </c>
    </row>
    <row r="9" spans="1:6" x14ac:dyDescent="0.25">
      <c r="A9" s="257" t="s">
        <v>49</v>
      </c>
      <c r="B9" s="259">
        <v>382113121383501</v>
      </c>
      <c r="C9" s="260" t="s">
        <v>137</v>
      </c>
      <c r="D9" s="258">
        <v>38.353470000000002</v>
      </c>
      <c r="E9" s="258">
        <v>-121.64279000000001</v>
      </c>
      <c r="F9" s="258" t="s">
        <v>138</v>
      </c>
    </row>
    <row r="10" spans="1:6" x14ac:dyDescent="0.25">
      <c r="A10" s="257" t="s">
        <v>99</v>
      </c>
      <c r="B10" s="259">
        <v>381627121395101</v>
      </c>
      <c r="C10" s="260" t="s">
        <v>139</v>
      </c>
      <c r="D10" s="258">
        <v>38.274250000000002</v>
      </c>
      <c r="E10" s="258">
        <v>-121.66417</v>
      </c>
      <c r="F10" s="258" t="s">
        <v>133</v>
      </c>
    </row>
    <row r="11" spans="1:6" x14ac:dyDescent="0.25">
      <c r="A11" s="257" t="s">
        <v>104</v>
      </c>
      <c r="B11" s="256">
        <v>383155121314101</v>
      </c>
      <c r="C11" s="257" t="s">
        <v>140</v>
      </c>
      <c r="D11" s="258">
        <v>38.532069999999997</v>
      </c>
      <c r="E11" s="258">
        <v>-121.52803</v>
      </c>
      <c r="F11" s="258" t="s">
        <v>133</v>
      </c>
    </row>
    <row r="12" spans="1:6" ht="15.75" x14ac:dyDescent="0.25">
      <c r="A12" s="303" t="s">
        <v>141</v>
      </c>
      <c r="B12" s="303"/>
      <c r="C12" s="303"/>
      <c r="D12" s="27"/>
      <c r="E12" s="27"/>
      <c r="F12" s="27"/>
    </row>
    <row r="13" spans="1:6" x14ac:dyDescent="0.25">
      <c r="A13" s="30"/>
    </row>
  </sheetData>
  <mergeCells count="3">
    <mergeCell ref="A1:C1"/>
    <mergeCell ref="A3:D3"/>
    <mergeCell ref="A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D13F-E7EF-4559-9424-1CE033C36C6D}">
  <dimension ref="A1:L189"/>
  <sheetViews>
    <sheetView topLeftCell="A67" workbookViewId="0">
      <selection activeCell="A103" sqref="A103:XFD103"/>
    </sheetView>
  </sheetViews>
  <sheetFormatPr defaultColWidth="9.140625" defaultRowHeight="11.25" x14ac:dyDescent="0.2"/>
  <cols>
    <col min="1" max="1" width="29.42578125" style="8" customWidth="1"/>
    <col min="2" max="3" width="11.140625" style="35" customWidth="1"/>
    <col min="4" max="4" width="23.5703125" style="36" bestFit="1" customWidth="1"/>
    <col min="5" max="5" width="17.42578125" style="36" bestFit="1" customWidth="1"/>
    <col min="6" max="6" width="14.140625" style="37" customWidth="1"/>
    <col min="7" max="8" width="11.5703125" style="8" customWidth="1"/>
    <col min="9" max="10" width="11" style="8" customWidth="1"/>
    <col min="11" max="16384" width="9.140625" style="8"/>
  </cols>
  <sheetData>
    <row r="1" spans="1:12" x14ac:dyDescent="0.2">
      <c r="A1" s="8" t="s">
        <v>561</v>
      </c>
    </row>
    <row r="3" spans="1:12" ht="30" customHeight="1" x14ac:dyDescent="0.25">
      <c r="A3" s="304" t="s">
        <v>143</v>
      </c>
      <c r="B3" s="305"/>
      <c r="C3" s="305"/>
      <c r="D3" s="305"/>
      <c r="E3" s="305"/>
      <c r="F3" s="305"/>
      <c r="G3" s="305"/>
      <c r="H3" s="38"/>
    </row>
    <row r="5" spans="1:12" ht="67.5" x14ac:dyDescent="0.2">
      <c r="A5" s="39" t="s">
        <v>144</v>
      </c>
      <c r="B5" s="40" t="s">
        <v>145</v>
      </c>
      <c r="C5" s="40" t="s">
        <v>146</v>
      </c>
      <c r="D5" s="40" t="s">
        <v>147</v>
      </c>
      <c r="E5" s="40" t="s">
        <v>148</v>
      </c>
      <c r="F5" s="41" t="s">
        <v>149</v>
      </c>
      <c r="G5" s="40" t="s">
        <v>150</v>
      </c>
      <c r="H5" s="41" t="s">
        <v>151</v>
      </c>
      <c r="I5" s="41" t="s">
        <v>152</v>
      </c>
      <c r="J5" s="41" t="s">
        <v>153</v>
      </c>
      <c r="K5" s="41" t="s">
        <v>154</v>
      </c>
      <c r="L5" s="40" t="s">
        <v>155</v>
      </c>
    </row>
    <row r="6" spans="1:12" x14ac:dyDescent="0.2">
      <c r="A6" s="42" t="s">
        <v>156</v>
      </c>
      <c r="B6" s="43">
        <v>68302</v>
      </c>
      <c r="C6" s="29" t="s">
        <v>157</v>
      </c>
      <c r="D6" s="44" t="s">
        <v>158</v>
      </c>
      <c r="E6" s="45" t="s">
        <v>122</v>
      </c>
      <c r="F6" s="46">
        <v>3.3</v>
      </c>
      <c r="G6" s="43" t="s">
        <v>159</v>
      </c>
      <c r="H6" s="47">
        <v>2.1</v>
      </c>
      <c r="I6" s="48">
        <v>1.1000000000000001</v>
      </c>
      <c r="J6" s="47">
        <v>4.4000000000000004</v>
      </c>
      <c r="K6" s="48">
        <v>1.7</v>
      </c>
      <c r="L6" s="49" t="s">
        <v>159</v>
      </c>
    </row>
    <row r="7" spans="1:12" x14ac:dyDescent="0.2">
      <c r="A7" s="42" t="s">
        <v>5</v>
      </c>
      <c r="B7" s="43">
        <v>68520</v>
      </c>
      <c r="C7" s="29" t="s">
        <v>160</v>
      </c>
      <c r="D7" s="50" t="s">
        <v>161</v>
      </c>
      <c r="E7" s="51" t="s">
        <v>121</v>
      </c>
      <c r="F7" s="46">
        <v>1.5</v>
      </c>
      <c r="G7" s="52" t="s">
        <v>162</v>
      </c>
      <c r="H7" s="47">
        <v>3.1</v>
      </c>
      <c r="I7" s="48">
        <v>1.6</v>
      </c>
      <c r="J7" s="47">
        <v>3.4</v>
      </c>
      <c r="K7" s="48">
        <v>1.7</v>
      </c>
      <c r="L7" s="53" t="s">
        <v>159</v>
      </c>
    </row>
    <row r="8" spans="1:12" x14ac:dyDescent="0.2">
      <c r="A8" s="54" t="s">
        <v>163</v>
      </c>
      <c r="B8" s="52">
        <v>51849</v>
      </c>
      <c r="C8" s="29" t="s">
        <v>164</v>
      </c>
      <c r="D8" s="50" t="s">
        <v>165</v>
      </c>
      <c r="E8" s="51" t="s">
        <v>124</v>
      </c>
      <c r="F8" s="55">
        <v>3</v>
      </c>
      <c r="G8" s="52" t="s">
        <v>162</v>
      </c>
      <c r="H8" s="47">
        <v>10.7</v>
      </c>
      <c r="I8" s="48">
        <v>5.3</v>
      </c>
      <c r="J8" s="47">
        <v>11.1</v>
      </c>
      <c r="K8" s="48">
        <v>5.6</v>
      </c>
      <c r="L8" s="53" t="s">
        <v>166</v>
      </c>
    </row>
    <row r="9" spans="1:12" x14ac:dyDescent="0.2">
      <c r="A9" s="54" t="s">
        <v>167</v>
      </c>
      <c r="B9" s="52">
        <v>66586</v>
      </c>
      <c r="C9" s="29" t="s">
        <v>168</v>
      </c>
      <c r="D9" s="50" t="s">
        <v>169</v>
      </c>
      <c r="E9" s="51" t="s">
        <v>122</v>
      </c>
      <c r="F9" s="55">
        <v>1</v>
      </c>
      <c r="G9" s="52" t="s">
        <v>162</v>
      </c>
      <c r="H9" s="47">
        <v>5</v>
      </c>
      <c r="I9" s="48">
        <v>2.5</v>
      </c>
      <c r="J9" s="47">
        <v>6.2</v>
      </c>
      <c r="K9" s="48">
        <v>3.1</v>
      </c>
      <c r="L9" s="53" t="s">
        <v>166</v>
      </c>
    </row>
    <row r="10" spans="1:12" x14ac:dyDescent="0.2">
      <c r="A10" s="56" t="s">
        <v>170</v>
      </c>
      <c r="B10" s="52">
        <v>65065</v>
      </c>
      <c r="C10" s="29" t="s">
        <v>171</v>
      </c>
      <c r="D10" s="50" t="s">
        <v>172</v>
      </c>
      <c r="E10" s="51" t="s">
        <v>121</v>
      </c>
      <c r="F10" s="55">
        <v>2.2999999999999998</v>
      </c>
      <c r="G10" s="52" t="s">
        <v>162</v>
      </c>
      <c r="H10" s="47">
        <v>1.7</v>
      </c>
      <c r="I10" s="48">
        <v>0.9</v>
      </c>
      <c r="J10" s="47">
        <v>2.7</v>
      </c>
      <c r="K10" s="48">
        <v>1.4</v>
      </c>
      <c r="L10" s="53" t="s">
        <v>159</v>
      </c>
    </row>
    <row r="11" spans="1:12" x14ac:dyDescent="0.2">
      <c r="A11" s="57" t="s">
        <v>52</v>
      </c>
      <c r="B11" s="58">
        <v>68552</v>
      </c>
      <c r="C11" s="29" t="s">
        <v>173</v>
      </c>
      <c r="D11" s="50" t="s">
        <v>172</v>
      </c>
      <c r="E11" s="51" t="s">
        <v>174</v>
      </c>
      <c r="F11" s="9" t="s">
        <v>175</v>
      </c>
      <c r="G11" s="9" t="s">
        <v>175</v>
      </c>
      <c r="H11" s="47">
        <v>3.2</v>
      </c>
      <c r="I11" s="48">
        <v>1.6</v>
      </c>
      <c r="J11" s="47">
        <v>4.5</v>
      </c>
      <c r="K11" s="47">
        <v>2.2999999999999998</v>
      </c>
      <c r="L11" s="53" t="s">
        <v>159</v>
      </c>
    </row>
    <row r="12" spans="1:12" x14ac:dyDescent="0.2">
      <c r="A12" s="57" t="s">
        <v>53</v>
      </c>
      <c r="B12" s="58">
        <v>68550</v>
      </c>
      <c r="C12" s="29" t="s">
        <v>176</v>
      </c>
      <c r="D12" s="50" t="s">
        <v>172</v>
      </c>
      <c r="E12" s="51" t="s">
        <v>174</v>
      </c>
      <c r="F12" s="9" t="s">
        <v>175</v>
      </c>
      <c r="G12" s="9" t="s">
        <v>175</v>
      </c>
      <c r="H12" s="47">
        <v>3.7</v>
      </c>
      <c r="I12" s="48">
        <v>1.8</v>
      </c>
      <c r="J12" s="47">
        <v>5.6</v>
      </c>
      <c r="K12" s="47">
        <v>2.8</v>
      </c>
      <c r="L12" s="53" t="s">
        <v>159</v>
      </c>
    </row>
    <row r="13" spans="1:12" x14ac:dyDescent="0.2">
      <c r="A13" s="59" t="s">
        <v>177</v>
      </c>
      <c r="B13" s="58">
        <v>66589</v>
      </c>
      <c r="C13" s="29" t="s">
        <v>178</v>
      </c>
      <c r="D13" s="50" t="s">
        <v>179</v>
      </c>
      <c r="E13" s="51" t="s">
        <v>124</v>
      </c>
      <c r="F13" s="55">
        <v>3.1</v>
      </c>
      <c r="G13" s="52" t="s">
        <v>162</v>
      </c>
      <c r="H13" s="47">
        <v>1.6</v>
      </c>
      <c r="I13" s="60">
        <v>0.8</v>
      </c>
      <c r="J13" s="47">
        <v>4.3</v>
      </c>
      <c r="K13" s="47">
        <v>2.2000000000000002</v>
      </c>
      <c r="L13" s="53" t="s">
        <v>159</v>
      </c>
    </row>
    <row r="14" spans="1:12" x14ac:dyDescent="0.2">
      <c r="A14" s="59" t="s">
        <v>180</v>
      </c>
      <c r="B14" s="58">
        <v>51643</v>
      </c>
      <c r="C14" s="29" t="s">
        <v>181</v>
      </c>
      <c r="D14" s="50" t="s">
        <v>182</v>
      </c>
      <c r="E14" s="51" t="s">
        <v>121</v>
      </c>
      <c r="F14" s="55">
        <v>2</v>
      </c>
      <c r="G14" s="52" t="s">
        <v>162</v>
      </c>
      <c r="H14" s="47">
        <v>3.6</v>
      </c>
      <c r="I14" s="60">
        <v>1.8</v>
      </c>
      <c r="J14" s="47">
        <v>6.8</v>
      </c>
      <c r="K14" s="47">
        <v>3.4</v>
      </c>
      <c r="L14" s="53" t="s">
        <v>166</v>
      </c>
    </row>
    <row r="15" spans="1:12" x14ac:dyDescent="0.2">
      <c r="A15" s="57" t="s">
        <v>54</v>
      </c>
      <c r="B15" s="58">
        <v>68538</v>
      </c>
      <c r="C15" s="29" t="s">
        <v>183</v>
      </c>
      <c r="D15" s="50" t="s">
        <v>184</v>
      </c>
      <c r="E15" s="51" t="s">
        <v>121</v>
      </c>
      <c r="F15" s="9" t="s">
        <v>175</v>
      </c>
      <c r="G15" s="9" t="s">
        <v>175</v>
      </c>
      <c r="H15" s="47">
        <v>2.5</v>
      </c>
      <c r="I15" s="60">
        <v>1.3</v>
      </c>
      <c r="J15" s="47" t="s">
        <v>175</v>
      </c>
      <c r="K15" s="47" t="s">
        <v>175</v>
      </c>
      <c r="L15" s="53" t="s">
        <v>159</v>
      </c>
    </row>
    <row r="16" spans="1:12" x14ac:dyDescent="0.2">
      <c r="A16" s="57" t="s">
        <v>55</v>
      </c>
      <c r="B16" s="58">
        <v>54350</v>
      </c>
      <c r="C16" s="29" t="s">
        <v>185</v>
      </c>
      <c r="D16" s="50" t="s">
        <v>186</v>
      </c>
      <c r="E16" s="51" t="s">
        <v>121</v>
      </c>
      <c r="F16" s="9" t="s">
        <v>175</v>
      </c>
      <c r="G16" s="9" t="s">
        <v>175</v>
      </c>
      <c r="H16" s="47">
        <v>2.2999999999999998</v>
      </c>
      <c r="I16" s="60">
        <v>1.2</v>
      </c>
      <c r="J16" s="47">
        <v>3.5</v>
      </c>
      <c r="K16" s="47">
        <v>1.8</v>
      </c>
      <c r="L16" s="53" t="s">
        <v>159</v>
      </c>
    </row>
    <row r="17" spans="1:12" x14ac:dyDescent="0.2">
      <c r="A17" s="59" t="s">
        <v>7</v>
      </c>
      <c r="B17" s="58">
        <v>52652</v>
      </c>
      <c r="C17" s="29" t="s">
        <v>187</v>
      </c>
      <c r="D17" s="50" t="s">
        <v>188</v>
      </c>
      <c r="E17" s="51" t="s">
        <v>124</v>
      </c>
      <c r="F17" s="49">
        <v>3.4</v>
      </c>
      <c r="G17" s="52" t="s">
        <v>162</v>
      </c>
      <c r="H17" s="47">
        <v>2.2999999999999998</v>
      </c>
      <c r="I17" s="60">
        <v>1.2</v>
      </c>
      <c r="J17" s="47">
        <v>3.6</v>
      </c>
      <c r="K17" s="47">
        <v>1.8</v>
      </c>
      <c r="L17" s="53" t="s">
        <v>159</v>
      </c>
    </row>
    <row r="18" spans="1:12" x14ac:dyDescent="0.2">
      <c r="A18" s="59" t="s">
        <v>189</v>
      </c>
      <c r="B18" s="58">
        <v>65067</v>
      </c>
      <c r="C18" s="29" t="s">
        <v>190</v>
      </c>
      <c r="D18" s="50" t="s">
        <v>169</v>
      </c>
      <c r="E18" s="51" t="s">
        <v>122</v>
      </c>
      <c r="F18" s="55">
        <v>0.7</v>
      </c>
      <c r="G18" s="52" t="s">
        <v>162</v>
      </c>
      <c r="H18" s="47">
        <v>1.1000000000000001</v>
      </c>
      <c r="I18" s="60">
        <v>0.6</v>
      </c>
      <c r="J18" s="47">
        <v>1.5</v>
      </c>
      <c r="K18" s="47">
        <v>0.8</v>
      </c>
      <c r="L18" s="53" t="s">
        <v>166</v>
      </c>
    </row>
    <row r="19" spans="1:12" x14ac:dyDescent="0.2">
      <c r="A19" s="59" t="s">
        <v>191</v>
      </c>
      <c r="B19" s="58">
        <v>67550</v>
      </c>
      <c r="C19" s="29" t="s">
        <v>192</v>
      </c>
      <c r="D19" s="50" t="s">
        <v>193</v>
      </c>
      <c r="E19" s="51" t="s">
        <v>124</v>
      </c>
      <c r="F19" s="55">
        <v>2.8</v>
      </c>
      <c r="G19" s="52" t="s">
        <v>162</v>
      </c>
      <c r="H19" s="47">
        <v>2</v>
      </c>
      <c r="I19" s="60">
        <v>1</v>
      </c>
      <c r="J19" s="47">
        <v>3.5</v>
      </c>
      <c r="K19" s="47">
        <v>1.7</v>
      </c>
      <c r="L19" s="53" t="s">
        <v>159</v>
      </c>
    </row>
    <row r="20" spans="1:12" x14ac:dyDescent="0.2">
      <c r="A20" s="57" t="s">
        <v>56</v>
      </c>
      <c r="B20" s="58">
        <v>54349</v>
      </c>
      <c r="C20" s="29" t="s">
        <v>194</v>
      </c>
      <c r="D20" s="50" t="s">
        <v>193</v>
      </c>
      <c r="E20" s="51" t="s">
        <v>195</v>
      </c>
      <c r="F20" s="9" t="s">
        <v>175</v>
      </c>
      <c r="G20" s="9" t="s">
        <v>175</v>
      </c>
      <c r="H20" s="47">
        <v>1.6</v>
      </c>
      <c r="I20" s="60">
        <v>0.8</v>
      </c>
      <c r="J20" s="47">
        <v>3.3</v>
      </c>
      <c r="K20" s="47">
        <v>1.7</v>
      </c>
      <c r="L20" s="53" t="s">
        <v>159</v>
      </c>
    </row>
    <row r="21" spans="1:12" x14ac:dyDescent="0.2">
      <c r="A21" s="57" t="s">
        <v>57</v>
      </c>
      <c r="B21" s="58">
        <v>54363</v>
      </c>
      <c r="C21" s="29" t="s">
        <v>196</v>
      </c>
      <c r="D21" s="50" t="s">
        <v>197</v>
      </c>
      <c r="E21" s="51" t="s">
        <v>122</v>
      </c>
      <c r="F21" s="9" t="s">
        <v>175</v>
      </c>
      <c r="G21" s="9" t="s">
        <v>175</v>
      </c>
      <c r="H21" s="47">
        <v>3.9</v>
      </c>
      <c r="I21" s="60">
        <v>1.9</v>
      </c>
      <c r="J21" s="47">
        <v>4.2</v>
      </c>
      <c r="K21" s="47">
        <v>2.1</v>
      </c>
      <c r="L21" s="53" t="s">
        <v>159</v>
      </c>
    </row>
    <row r="22" spans="1:12" x14ac:dyDescent="0.2">
      <c r="A22" s="59" t="s">
        <v>198</v>
      </c>
      <c r="B22" s="58">
        <v>68315</v>
      </c>
      <c r="C22" s="29" t="s">
        <v>199</v>
      </c>
      <c r="D22" s="50" t="s">
        <v>200</v>
      </c>
      <c r="E22" s="51" t="s">
        <v>124</v>
      </c>
      <c r="F22" s="55">
        <v>3.2</v>
      </c>
      <c r="G22" s="52" t="s">
        <v>162</v>
      </c>
      <c r="H22" s="47">
        <v>3</v>
      </c>
      <c r="I22" s="60">
        <v>1.5</v>
      </c>
      <c r="J22" s="47">
        <v>3.8</v>
      </c>
      <c r="K22" s="47">
        <v>1.9</v>
      </c>
      <c r="L22" s="53" t="s">
        <v>159</v>
      </c>
    </row>
    <row r="23" spans="1:12" x14ac:dyDescent="0.2">
      <c r="A23" s="59" t="s">
        <v>201</v>
      </c>
      <c r="B23" s="58">
        <v>68545</v>
      </c>
      <c r="C23" s="29" t="s">
        <v>202</v>
      </c>
      <c r="D23" s="50" t="s">
        <v>182</v>
      </c>
      <c r="E23" s="51" t="s">
        <v>121</v>
      </c>
      <c r="F23" s="55">
        <v>2.6</v>
      </c>
      <c r="G23" s="52" t="s">
        <v>162</v>
      </c>
      <c r="H23" s="47">
        <v>2.5</v>
      </c>
      <c r="I23" s="60">
        <v>1.2</v>
      </c>
      <c r="J23" s="47">
        <v>3.6</v>
      </c>
      <c r="K23" s="47">
        <v>1.8</v>
      </c>
      <c r="L23" s="53" t="s">
        <v>159</v>
      </c>
    </row>
    <row r="24" spans="1:12" x14ac:dyDescent="0.2">
      <c r="A24" s="59" t="s">
        <v>203</v>
      </c>
      <c r="B24" s="58">
        <v>68322</v>
      </c>
      <c r="C24" s="61" t="s">
        <v>204</v>
      </c>
      <c r="D24" s="50" t="s">
        <v>205</v>
      </c>
      <c r="E24" s="51" t="s">
        <v>124</v>
      </c>
      <c r="F24" s="55">
        <v>10.199999999999999</v>
      </c>
      <c r="G24" s="52" t="s">
        <v>162</v>
      </c>
      <c r="H24" s="48" t="s">
        <v>175</v>
      </c>
      <c r="I24" s="48" t="s">
        <v>175</v>
      </c>
      <c r="J24" s="48" t="s">
        <v>175</v>
      </c>
      <c r="K24" s="48" t="s">
        <v>175</v>
      </c>
      <c r="L24" s="9" t="s">
        <v>175</v>
      </c>
    </row>
    <row r="25" spans="1:12" x14ac:dyDescent="0.2">
      <c r="A25" s="59" t="s">
        <v>206</v>
      </c>
      <c r="B25" s="58">
        <v>65069</v>
      </c>
      <c r="C25" s="29" t="s">
        <v>207</v>
      </c>
      <c r="D25" s="50" t="s">
        <v>208</v>
      </c>
      <c r="E25" s="51" t="s">
        <v>122</v>
      </c>
      <c r="F25" s="55">
        <v>6.5</v>
      </c>
      <c r="G25" s="52" t="s">
        <v>162</v>
      </c>
      <c r="H25" s="47">
        <v>1.7</v>
      </c>
      <c r="I25" s="60">
        <v>0.8</v>
      </c>
      <c r="J25" s="47">
        <v>3.5</v>
      </c>
      <c r="K25" s="47">
        <v>1.7</v>
      </c>
      <c r="L25" s="53" t="s">
        <v>159</v>
      </c>
    </row>
    <row r="26" spans="1:12" x14ac:dyDescent="0.2">
      <c r="A26" s="59" t="s">
        <v>209</v>
      </c>
      <c r="B26" s="58">
        <v>68548</v>
      </c>
      <c r="C26" s="29" t="s">
        <v>210</v>
      </c>
      <c r="D26" s="50" t="s">
        <v>211</v>
      </c>
      <c r="E26" s="51" t="s">
        <v>124</v>
      </c>
      <c r="F26" s="55">
        <v>4.2</v>
      </c>
      <c r="G26" s="52" t="s">
        <v>159</v>
      </c>
      <c r="H26" s="47">
        <v>2.5</v>
      </c>
      <c r="I26" s="60">
        <v>1.2</v>
      </c>
      <c r="J26" s="47">
        <v>4.9000000000000004</v>
      </c>
      <c r="K26" s="47">
        <v>2.5</v>
      </c>
      <c r="L26" s="53" t="s">
        <v>159</v>
      </c>
    </row>
    <row r="27" spans="1:12" x14ac:dyDescent="0.2">
      <c r="A27" s="59" t="s">
        <v>212</v>
      </c>
      <c r="B27" s="58">
        <v>65070</v>
      </c>
      <c r="C27" s="29" t="s">
        <v>213</v>
      </c>
      <c r="D27" s="50" t="s">
        <v>208</v>
      </c>
      <c r="E27" s="51" t="s">
        <v>122</v>
      </c>
      <c r="F27" s="55">
        <v>3.1</v>
      </c>
      <c r="G27" s="52" t="s">
        <v>162</v>
      </c>
      <c r="H27" s="47">
        <v>1.3</v>
      </c>
      <c r="I27" s="60">
        <v>0.6</v>
      </c>
      <c r="J27" s="47">
        <v>3.1</v>
      </c>
      <c r="K27" s="47">
        <v>1.5</v>
      </c>
      <c r="L27" s="53" t="s">
        <v>159</v>
      </c>
    </row>
    <row r="28" spans="1:12" x14ac:dyDescent="0.2">
      <c r="A28" s="36" t="s">
        <v>102</v>
      </c>
      <c r="B28" s="62">
        <v>52765</v>
      </c>
      <c r="C28" s="61" t="s">
        <v>214</v>
      </c>
      <c r="D28" s="50" t="s">
        <v>193</v>
      </c>
      <c r="E28" s="51" t="s">
        <v>124</v>
      </c>
      <c r="F28" s="63">
        <v>4.5</v>
      </c>
      <c r="G28" s="52" t="s">
        <v>159</v>
      </c>
      <c r="H28" s="48" t="s">
        <v>175</v>
      </c>
      <c r="I28" s="48" t="s">
        <v>175</v>
      </c>
      <c r="J28" s="48" t="s">
        <v>175</v>
      </c>
      <c r="K28" s="48" t="s">
        <v>175</v>
      </c>
      <c r="L28" s="9" t="s">
        <v>175</v>
      </c>
    </row>
    <row r="29" spans="1:12" x14ac:dyDescent="0.2">
      <c r="A29" s="59" t="s">
        <v>215</v>
      </c>
      <c r="B29" s="58">
        <v>51856</v>
      </c>
      <c r="C29" s="29" t="s">
        <v>216</v>
      </c>
      <c r="D29" s="50" t="s">
        <v>217</v>
      </c>
      <c r="E29" s="51" t="s">
        <v>122</v>
      </c>
      <c r="F29" s="55">
        <v>4</v>
      </c>
      <c r="G29" s="52" t="s">
        <v>159</v>
      </c>
      <c r="H29" s="47">
        <v>1.5</v>
      </c>
      <c r="I29" s="60">
        <v>0.7</v>
      </c>
      <c r="J29" s="47">
        <v>3.7</v>
      </c>
      <c r="K29" s="47">
        <v>1.8</v>
      </c>
      <c r="L29" s="53" t="s">
        <v>159</v>
      </c>
    </row>
    <row r="30" spans="1:12" x14ac:dyDescent="0.2">
      <c r="A30" s="59" t="s">
        <v>218</v>
      </c>
      <c r="B30" s="58">
        <v>53567</v>
      </c>
      <c r="C30" s="29" t="s">
        <v>219</v>
      </c>
      <c r="D30" s="50" t="s">
        <v>220</v>
      </c>
      <c r="E30" s="51" t="s">
        <v>122</v>
      </c>
      <c r="F30" s="55">
        <v>3.3</v>
      </c>
      <c r="G30" s="52" t="s">
        <v>162</v>
      </c>
      <c r="H30" s="47">
        <v>5</v>
      </c>
      <c r="I30" s="60">
        <v>2.5</v>
      </c>
      <c r="J30" s="47">
        <v>5</v>
      </c>
      <c r="K30" s="47">
        <v>2.5</v>
      </c>
      <c r="L30" s="53" t="s">
        <v>166</v>
      </c>
    </row>
    <row r="31" spans="1:12" x14ac:dyDescent="0.2">
      <c r="A31" s="59" t="s">
        <v>221</v>
      </c>
      <c r="B31" s="58">
        <v>65071</v>
      </c>
      <c r="C31" s="29" t="s">
        <v>222</v>
      </c>
      <c r="D31" s="50" t="s">
        <v>223</v>
      </c>
      <c r="E31" s="51" t="s">
        <v>124</v>
      </c>
      <c r="F31" s="55">
        <v>4.0999999999999996</v>
      </c>
      <c r="G31" s="52" t="s">
        <v>162</v>
      </c>
      <c r="H31" s="47">
        <v>11.5</v>
      </c>
      <c r="I31" s="60">
        <v>5.7</v>
      </c>
      <c r="J31" s="47">
        <v>18</v>
      </c>
      <c r="K31" s="47">
        <v>9</v>
      </c>
      <c r="L31" s="53" t="s">
        <v>166</v>
      </c>
    </row>
    <row r="32" spans="1:12" x14ac:dyDescent="0.2">
      <c r="A32" s="59" t="s">
        <v>224</v>
      </c>
      <c r="B32" s="58">
        <v>65072</v>
      </c>
      <c r="C32" s="29" t="s">
        <v>225</v>
      </c>
      <c r="D32" s="50" t="s">
        <v>226</v>
      </c>
      <c r="E32" s="51" t="s">
        <v>122</v>
      </c>
      <c r="F32" s="55">
        <v>2.1</v>
      </c>
      <c r="G32" s="52" t="s">
        <v>162</v>
      </c>
      <c r="H32" s="47">
        <v>2.4</v>
      </c>
      <c r="I32" s="60">
        <v>1.2</v>
      </c>
      <c r="J32" s="47">
        <v>3.9</v>
      </c>
      <c r="K32" s="47">
        <v>1.9</v>
      </c>
      <c r="L32" s="53" t="s">
        <v>159</v>
      </c>
    </row>
    <row r="33" spans="1:12" x14ac:dyDescent="0.2">
      <c r="A33" s="59" t="s">
        <v>227</v>
      </c>
      <c r="B33" s="58">
        <v>68216</v>
      </c>
      <c r="C33" s="29" t="s">
        <v>228</v>
      </c>
      <c r="D33" s="50" t="s">
        <v>226</v>
      </c>
      <c r="E33" s="51" t="s">
        <v>122</v>
      </c>
      <c r="F33" s="55">
        <v>5</v>
      </c>
      <c r="G33" s="52" t="s">
        <v>162</v>
      </c>
      <c r="H33" s="47">
        <v>2</v>
      </c>
      <c r="I33" s="60">
        <v>1</v>
      </c>
      <c r="J33" s="47">
        <v>3.9</v>
      </c>
      <c r="K33" s="47">
        <v>2</v>
      </c>
      <c r="L33" s="53" t="s">
        <v>159</v>
      </c>
    </row>
    <row r="34" spans="1:12" x14ac:dyDescent="0.2">
      <c r="A34" s="59" t="s">
        <v>229</v>
      </c>
      <c r="B34" s="58">
        <v>67562</v>
      </c>
      <c r="C34" s="29" t="s">
        <v>230</v>
      </c>
      <c r="D34" s="50" t="s">
        <v>231</v>
      </c>
      <c r="E34" s="51" t="s">
        <v>121</v>
      </c>
      <c r="F34" s="55">
        <v>2.5</v>
      </c>
      <c r="G34" s="52" t="s">
        <v>162</v>
      </c>
      <c r="H34" s="47">
        <v>2.4</v>
      </c>
      <c r="I34" s="60">
        <v>1.2</v>
      </c>
      <c r="J34" s="47">
        <v>3.6</v>
      </c>
      <c r="K34" s="47">
        <v>1.8</v>
      </c>
      <c r="L34" s="53" t="s">
        <v>159</v>
      </c>
    </row>
    <row r="35" spans="1:12" x14ac:dyDescent="0.2">
      <c r="A35" s="59" t="s">
        <v>232</v>
      </c>
      <c r="B35" s="58">
        <v>68221</v>
      </c>
      <c r="C35" s="29" t="s">
        <v>233</v>
      </c>
      <c r="D35" s="50" t="s">
        <v>158</v>
      </c>
      <c r="E35" s="51" t="s">
        <v>122</v>
      </c>
      <c r="F35" s="55">
        <v>3.9</v>
      </c>
      <c r="G35" s="52" t="s">
        <v>159</v>
      </c>
      <c r="H35" s="47">
        <v>2</v>
      </c>
      <c r="I35" s="60">
        <v>1</v>
      </c>
      <c r="J35" s="47">
        <v>5.7</v>
      </c>
      <c r="K35" s="47">
        <v>2.8</v>
      </c>
      <c r="L35" s="53" t="s">
        <v>159</v>
      </c>
    </row>
    <row r="36" spans="1:12" x14ac:dyDescent="0.2">
      <c r="A36" s="57" t="s">
        <v>60</v>
      </c>
      <c r="B36" s="58">
        <v>52660</v>
      </c>
      <c r="C36" s="29" t="s">
        <v>234</v>
      </c>
      <c r="D36" s="50" t="s">
        <v>158</v>
      </c>
      <c r="E36" s="51" t="s">
        <v>235</v>
      </c>
      <c r="F36" s="9" t="s">
        <v>175</v>
      </c>
      <c r="G36" s="9" t="s">
        <v>175</v>
      </c>
      <c r="H36" s="47">
        <v>3.7</v>
      </c>
      <c r="I36" s="60">
        <v>1.8</v>
      </c>
      <c r="J36" s="47">
        <v>5.6</v>
      </c>
      <c r="K36" s="47">
        <v>2.8</v>
      </c>
      <c r="L36" s="53" t="s">
        <v>159</v>
      </c>
    </row>
    <row r="37" spans="1:12" x14ac:dyDescent="0.2">
      <c r="A37" s="59" t="s">
        <v>236</v>
      </c>
      <c r="B37" s="58">
        <v>51836</v>
      </c>
      <c r="C37" s="29" t="s">
        <v>237</v>
      </c>
      <c r="D37" s="50" t="s">
        <v>226</v>
      </c>
      <c r="E37" s="51" t="s">
        <v>122</v>
      </c>
      <c r="F37" s="55">
        <v>3.1</v>
      </c>
      <c r="G37" s="52" t="s">
        <v>162</v>
      </c>
      <c r="H37" s="47">
        <v>2.2999999999999998</v>
      </c>
      <c r="I37" s="60">
        <v>1.2</v>
      </c>
      <c r="J37" s="47">
        <v>3.7</v>
      </c>
      <c r="K37" s="47">
        <v>1.8</v>
      </c>
      <c r="L37" s="53" t="s">
        <v>159</v>
      </c>
    </row>
    <row r="38" spans="1:12" x14ac:dyDescent="0.2">
      <c r="A38" s="59" t="s">
        <v>238</v>
      </c>
      <c r="B38" s="58">
        <v>51862</v>
      </c>
      <c r="C38" s="29" t="s">
        <v>239</v>
      </c>
      <c r="D38" s="50" t="s">
        <v>217</v>
      </c>
      <c r="E38" s="51" t="s">
        <v>122</v>
      </c>
      <c r="F38" s="55">
        <v>4.2</v>
      </c>
      <c r="G38" s="52" t="s">
        <v>159</v>
      </c>
      <c r="H38" s="47">
        <v>2.2000000000000002</v>
      </c>
      <c r="I38" s="60">
        <v>1.1000000000000001</v>
      </c>
      <c r="J38" s="47">
        <v>3.9</v>
      </c>
      <c r="K38" s="47">
        <v>2</v>
      </c>
      <c r="L38" s="53" t="s">
        <v>159</v>
      </c>
    </row>
    <row r="39" spans="1:12" x14ac:dyDescent="0.2">
      <c r="A39" s="59" t="s">
        <v>240</v>
      </c>
      <c r="B39" s="58">
        <v>51853</v>
      </c>
      <c r="C39" s="29" t="s">
        <v>241</v>
      </c>
      <c r="D39" s="50" t="s">
        <v>200</v>
      </c>
      <c r="E39" s="51" t="s">
        <v>124</v>
      </c>
      <c r="F39" s="55">
        <v>4.0999999999999996</v>
      </c>
      <c r="G39" s="52" t="s">
        <v>159</v>
      </c>
      <c r="H39" s="47">
        <v>1.7</v>
      </c>
      <c r="I39" s="60">
        <v>0.8</v>
      </c>
      <c r="J39" s="47">
        <v>3.6</v>
      </c>
      <c r="K39" s="47">
        <v>1.8</v>
      </c>
      <c r="L39" s="53" t="s">
        <v>159</v>
      </c>
    </row>
    <row r="40" spans="1:12" x14ac:dyDescent="0.2">
      <c r="A40" s="57" t="s">
        <v>61</v>
      </c>
      <c r="B40" s="58">
        <v>54355</v>
      </c>
      <c r="C40" s="29" t="s">
        <v>242</v>
      </c>
      <c r="D40" s="50" t="s">
        <v>217</v>
      </c>
      <c r="E40" s="51" t="s">
        <v>122</v>
      </c>
      <c r="F40" s="9" t="s">
        <v>175</v>
      </c>
      <c r="G40" s="9" t="s">
        <v>175</v>
      </c>
      <c r="H40" s="47">
        <v>2.7</v>
      </c>
      <c r="I40" s="60">
        <v>1.4</v>
      </c>
      <c r="J40" s="47">
        <v>2.9</v>
      </c>
      <c r="K40" s="47">
        <v>1.4</v>
      </c>
      <c r="L40" s="53" t="s">
        <v>159</v>
      </c>
    </row>
    <row r="41" spans="1:12" x14ac:dyDescent="0.2">
      <c r="A41" s="59" t="s">
        <v>243</v>
      </c>
      <c r="B41" s="58">
        <v>65073</v>
      </c>
      <c r="C41" s="29" t="s">
        <v>244</v>
      </c>
      <c r="D41" s="50" t="s">
        <v>245</v>
      </c>
      <c r="E41" s="51" t="s">
        <v>121</v>
      </c>
      <c r="F41" s="55">
        <v>1.1000000000000001</v>
      </c>
      <c r="G41" s="52" t="s">
        <v>162</v>
      </c>
      <c r="H41" s="47">
        <v>3</v>
      </c>
      <c r="I41" s="60">
        <v>1.5</v>
      </c>
      <c r="J41" s="47">
        <v>3.4</v>
      </c>
      <c r="K41" s="47">
        <v>1.7</v>
      </c>
      <c r="L41" s="53" t="s">
        <v>159</v>
      </c>
    </row>
    <row r="42" spans="1:12" x14ac:dyDescent="0.2">
      <c r="A42" s="59" t="s">
        <v>246</v>
      </c>
      <c r="B42" s="58">
        <v>65074</v>
      </c>
      <c r="C42" s="29" t="s">
        <v>247</v>
      </c>
      <c r="D42" s="50" t="s">
        <v>169</v>
      </c>
      <c r="E42" s="51" t="s">
        <v>122</v>
      </c>
      <c r="F42" s="55">
        <v>1</v>
      </c>
      <c r="G42" s="52" t="s">
        <v>162</v>
      </c>
      <c r="H42" s="47">
        <v>1.7</v>
      </c>
      <c r="I42" s="60">
        <v>0.8</v>
      </c>
      <c r="J42" s="47">
        <v>2.1</v>
      </c>
      <c r="K42" s="47">
        <v>1</v>
      </c>
      <c r="L42" s="53" t="s">
        <v>166</v>
      </c>
    </row>
    <row r="43" spans="1:12" x14ac:dyDescent="0.2">
      <c r="A43" s="59" t="s">
        <v>248</v>
      </c>
      <c r="B43" s="58">
        <v>68360</v>
      </c>
      <c r="C43" s="29" t="s">
        <v>249</v>
      </c>
      <c r="D43" s="50" t="s">
        <v>250</v>
      </c>
      <c r="E43" s="51" t="s">
        <v>121</v>
      </c>
      <c r="F43" s="55">
        <v>1.9</v>
      </c>
      <c r="G43" s="52" t="s">
        <v>162</v>
      </c>
      <c r="H43" s="47">
        <v>3</v>
      </c>
      <c r="I43" s="60">
        <v>1.5</v>
      </c>
      <c r="J43" s="47">
        <v>4.4000000000000004</v>
      </c>
      <c r="K43" s="47">
        <v>2.2000000000000002</v>
      </c>
      <c r="L43" s="53" t="s">
        <v>166</v>
      </c>
    </row>
    <row r="44" spans="1:12" x14ac:dyDescent="0.2">
      <c r="A44" s="59" t="s">
        <v>251</v>
      </c>
      <c r="B44" s="58">
        <v>68354</v>
      </c>
      <c r="C44" s="29" t="s">
        <v>252</v>
      </c>
      <c r="D44" s="50" t="s">
        <v>169</v>
      </c>
      <c r="E44" s="51" t="s">
        <v>122</v>
      </c>
      <c r="F44" s="55">
        <v>0.5</v>
      </c>
      <c r="G44" s="52" t="s">
        <v>162</v>
      </c>
      <c r="H44" s="47">
        <v>1.2</v>
      </c>
      <c r="I44" s="60">
        <v>0.6</v>
      </c>
      <c r="J44" s="47">
        <v>1.9</v>
      </c>
      <c r="K44" s="47">
        <v>1</v>
      </c>
      <c r="L44" s="53" t="s">
        <v>166</v>
      </c>
    </row>
    <row r="45" spans="1:12" x14ac:dyDescent="0.2">
      <c r="A45" s="59" t="s">
        <v>253</v>
      </c>
      <c r="B45" s="58">
        <v>51861</v>
      </c>
      <c r="C45" s="29" t="s">
        <v>254</v>
      </c>
      <c r="D45" s="50" t="s">
        <v>255</v>
      </c>
      <c r="E45" s="51" t="s">
        <v>124</v>
      </c>
      <c r="F45" s="55">
        <v>3.9</v>
      </c>
      <c r="G45" s="52" t="s">
        <v>159</v>
      </c>
      <c r="H45" s="47">
        <v>4.5999999999999996</v>
      </c>
      <c r="I45" s="60">
        <v>2.2999999999999998</v>
      </c>
      <c r="J45" s="47">
        <v>4.3</v>
      </c>
      <c r="K45" s="47">
        <v>2.2000000000000002</v>
      </c>
      <c r="L45" s="53" t="s">
        <v>159</v>
      </c>
    </row>
    <row r="46" spans="1:12" x14ac:dyDescent="0.2">
      <c r="A46" s="59" t="s">
        <v>256</v>
      </c>
      <c r="B46" s="58">
        <v>65075</v>
      </c>
      <c r="C46" s="29" t="s">
        <v>257</v>
      </c>
      <c r="D46" s="50" t="s">
        <v>169</v>
      </c>
      <c r="E46" s="51" t="s">
        <v>122</v>
      </c>
      <c r="F46" s="55">
        <v>1</v>
      </c>
      <c r="G46" s="52" t="s">
        <v>162</v>
      </c>
      <c r="H46" s="47">
        <v>1.8</v>
      </c>
      <c r="I46" s="60">
        <v>0.9</v>
      </c>
      <c r="J46" s="47">
        <v>2.2000000000000002</v>
      </c>
      <c r="K46" s="47">
        <v>1.1000000000000001</v>
      </c>
      <c r="L46" s="53" t="s">
        <v>166</v>
      </c>
    </row>
    <row r="47" spans="1:12" x14ac:dyDescent="0.2">
      <c r="A47" s="59" t="s">
        <v>258</v>
      </c>
      <c r="B47" s="58">
        <v>66593</v>
      </c>
      <c r="C47" s="29" t="s">
        <v>259</v>
      </c>
      <c r="D47" s="50" t="s">
        <v>200</v>
      </c>
      <c r="E47" s="51" t="s">
        <v>124</v>
      </c>
      <c r="F47" s="55">
        <v>4.7</v>
      </c>
      <c r="G47" s="52" t="s">
        <v>162</v>
      </c>
      <c r="H47" s="47">
        <v>2.8</v>
      </c>
      <c r="I47" s="60">
        <v>1.4</v>
      </c>
      <c r="J47" s="47">
        <v>3.8</v>
      </c>
      <c r="K47" s="47">
        <v>1.9</v>
      </c>
      <c r="L47" s="53" t="s">
        <v>159</v>
      </c>
    </row>
    <row r="48" spans="1:12" x14ac:dyDescent="0.2">
      <c r="A48" s="59" t="s">
        <v>260</v>
      </c>
      <c r="B48" s="58">
        <v>67574</v>
      </c>
      <c r="C48" s="29" t="s">
        <v>261</v>
      </c>
      <c r="D48" s="50" t="s">
        <v>262</v>
      </c>
      <c r="E48" s="51" t="s">
        <v>124</v>
      </c>
      <c r="F48" s="55">
        <v>7.4</v>
      </c>
      <c r="G48" s="52" t="s">
        <v>162</v>
      </c>
      <c r="H48" s="47">
        <v>4.3</v>
      </c>
      <c r="I48" s="60">
        <v>2.1</v>
      </c>
      <c r="J48" s="47">
        <v>3.2</v>
      </c>
      <c r="K48" s="47">
        <v>1.6</v>
      </c>
      <c r="L48" s="53" t="s">
        <v>159</v>
      </c>
    </row>
    <row r="49" spans="1:12" x14ac:dyDescent="0.2">
      <c r="A49" s="59" t="s">
        <v>263</v>
      </c>
      <c r="B49" s="58">
        <v>65076</v>
      </c>
      <c r="C49" s="29" t="s">
        <v>264</v>
      </c>
      <c r="D49" s="50" t="s">
        <v>265</v>
      </c>
      <c r="E49" s="51" t="s">
        <v>121</v>
      </c>
      <c r="F49" s="55">
        <v>2</v>
      </c>
      <c r="G49" s="52" t="s">
        <v>162</v>
      </c>
      <c r="H49" s="47">
        <v>2.2999999999999998</v>
      </c>
      <c r="I49" s="60">
        <v>1.2</v>
      </c>
      <c r="J49" s="47">
        <v>2.5</v>
      </c>
      <c r="K49" s="47">
        <v>1.2</v>
      </c>
      <c r="L49" s="53" t="s">
        <v>166</v>
      </c>
    </row>
    <row r="50" spans="1:12" x14ac:dyDescent="0.2">
      <c r="A50" s="59" t="s">
        <v>266</v>
      </c>
      <c r="B50" s="58">
        <v>68231</v>
      </c>
      <c r="C50" s="29" t="s">
        <v>267</v>
      </c>
      <c r="D50" s="50" t="s">
        <v>255</v>
      </c>
      <c r="E50" s="51" t="s">
        <v>174</v>
      </c>
      <c r="F50" s="55">
        <v>3.5</v>
      </c>
      <c r="G50" s="52" t="s">
        <v>159</v>
      </c>
      <c r="H50" s="47">
        <v>3</v>
      </c>
      <c r="I50" s="60">
        <v>1.5</v>
      </c>
      <c r="J50" s="47">
        <v>2.6</v>
      </c>
      <c r="K50" s="47">
        <v>1.3</v>
      </c>
      <c r="L50" s="53" t="s">
        <v>159</v>
      </c>
    </row>
    <row r="51" spans="1:12" x14ac:dyDescent="0.2">
      <c r="A51" s="59" t="s">
        <v>268</v>
      </c>
      <c r="B51" s="58">
        <v>68226</v>
      </c>
      <c r="C51" s="64">
        <v>155998</v>
      </c>
      <c r="D51" s="50" t="s">
        <v>255</v>
      </c>
      <c r="E51" s="51" t="s">
        <v>174</v>
      </c>
      <c r="F51" s="55">
        <v>3.4</v>
      </c>
      <c r="G51" s="52" t="s">
        <v>159</v>
      </c>
      <c r="H51" s="47">
        <v>2.2999999999999998</v>
      </c>
      <c r="I51" s="60">
        <v>1.1000000000000001</v>
      </c>
      <c r="J51" s="47">
        <v>3.5</v>
      </c>
      <c r="K51" s="47">
        <v>1.7</v>
      </c>
      <c r="L51" s="53" t="s">
        <v>159</v>
      </c>
    </row>
    <row r="52" spans="1:12" x14ac:dyDescent="0.2">
      <c r="A52" s="59" t="s">
        <v>269</v>
      </c>
      <c r="B52" s="58">
        <v>65077</v>
      </c>
      <c r="C52" s="29" t="s">
        <v>270</v>
      </c>
      <c r="D52" s="50" t="s">
        <v>169</v>
      </c>
      <c r="E52" s="51" t="s">
        <v>122</v>
      </c>
      <c r="F52" s="55">
        <v>0.6</v>
      </c>
      <c r="G52" s="52" t="s">
        <v>162</v>
      </c>
      <c r="H52" s="47">
        <v>2.2000000000000002</v>
      </c>
      <c r="I52" s="60">
        <v>1.1000000000000001</v>
      </c>
      <c r="J52" s="47">
        <v>2.8</v>
      </c>
      <c r="K52" s="47">
        <v>1.4</v>
      </c>
      <c r="L52" s="53" t="s">
        <v>166</v>
      </c>
    </row>
    <row r="53" spans="1:12" x14ac:dyDescent="0.2">
      <c r="A53" s="59" t="s">
        <v>271</v>
      </c>
      <c r="B53" s="58">
        <v>51865</v>
      </c>
      <c r="C53" s="29" t="s">
        <v>272</v>
      </c>
      <c r="D53" s="50" t="s">
        <v>200</v>
      </c>
      <c r="E53" s="51" t="s">
        <v>195</v>
      </c>
      <c r="F53" s="55">
        <v>3</v>
      </c>
      <c r="G53" s="52" t="s">
        <v>159</v>
      </c>
      <c r="H53" s="47">
        <v>1.3</v>
      </c>
      <c r="I53" s="60">
        <v>0.7</v>
      </c>
      <c r="J53" s="47">
        <v>2.8</v>
      </c>
      <c r="K53" s="47">
        <v>1.4</v>
      </c>
      <c r="L53" s="53" t="s">
        <v>159</v>
      </c>
    </row>
    <row r="54" spans="1:12" x14ac:dyDescent="0.2">
      <c r="A54" s="36" t="s">
        <v>18</v>
      </c>
      <c r="B54" s="62">
        <v>66607</v>
      </c>
      <c r="C54" s="29" t="s">
        <v>273</v>
      </c>
      <c r="D54" s="50" t="s">
        <v>274</v>
      </c>
      <c r="E54" s="51" t="s">
        <v>235</v>
      </c>
      <c r="F54" s="65">
        <v>1.6</v>
      </c>
      <c r="G54" s="52" t="s">
        <v>162</v>
      </c>
      <c r="H54" s="47">
        <v>2</v>
      </c>
      <c r="I54" s="60">
        <v>1</v>
      </c>
      <c r="J54" s="47">
        <v>2.1</v>
      </c>
      <c r="K54" s="47">
        <v>1</v>
      </c>
      <c r="L54" s="53" t="s">
        <v>159</v>
      </c>
    </row>
    <row r="55" spans="1:12" x14ac:dyDescent="0.2">
      <c r="A55" s="36" t="s">
        <v>275</v>
      </c>
      <c r="B55" s="62">
        <v>68570</v>
      </c>
      <c r="C55" s="29" t="s">
        <v>276</v>
      </c>
      <c r="D55" s="50" t="s">
        <v>274</v>
      </c>
      <c r="E55" s="51" t="s">
        <v>235</v>
      </c>
      <c r="F55" s="65">
        <v>3.2</v>
      </c>
      <c r="G55" s="52" t="s">
        <v>162</v>
      </c>
      <c r="H55" s="47">
        <v>2.4</v>
      </c>
      <c r="I55" s="60">
        <v>1.2</v>
      </c>
      <c r="J55" s="47">
        <v>2.4</v>
      </c>
      <c r="K55" s="47">
        <v>1.2</v>
      </c>
      <c r="L55" s="53" t="s">
        <v>159</v>
      </c>
    </row>
    <row r="56" spans="1:12" x14ac:dyDescent="0.2">
      <c r="A56" s="59" t="s">
        <v>277</v>
      </c>
      <c r="B56" s="58">
        <v>65078</v>
      </c>
      <c r="C56" s="29" t="s">
        <v>278</v>
      </c>
      <c r="D56" s="50" t="s">
        <v>226</v>
      </c>
      <c r="E56" s="51" t="s">
        <v>122</v>
      </c>
      <c r="F56" s="55">
        <v>0.9</v>
      </c>
      <c r="G56" s="52" t="s">
        <v>162</v>
      </c>
      <c r="H56" s="47">
        <v>2.2999999999999998</v>
      </c>
      <c r="I56" s="60">
        <v>1.1000000000000001</v>
      </c>
      <c r="J56" s="47">
        <v>3.3</v>
      </c>
      <c r="K56" s="47">
        <v>1.6</v>
      </c>
      <c r="L56" s="53" t="s">
        <v>159</v>
      </c>
    </row>
    <row r="57" spans="1:12" x14ac:dyDescent="0.2">
      <c r="A57" s="59" t="s">
        <v>279</v>
      </c>
      <c r="B57" s="58">
        <v>68236</v>
      </c>
      <c r="C57" s="29" t="s">
        <v>280</v>
      </c>
      <c r="D57" s="50" t="s">
        <v>226</v>
      </c>
      <c r="E57" s="51" t="s">
        <v>235</v>
      </c>
      <c r="F57" s="55">
        <v>5</v>
      </c>
      <c r="G57" s="52" t="s">
        <v>162</v>
      </c>
      <c r="H57" s="47">
        <v>1.5</v>
      </c>
      <c r="I57" s="60">
        <v>0.7</v>
      </c>
      <c r="J57" s="47">
        <v>4.0999999999999996</v>
      </c>
      <c r="K57" s="47">
        <v>2.1</v>
      </c>
      <c r="L57" s="53" t="s">
        <v>159</v>
      </c>
    </row>
    <row r="58" spans="1:12" x14ac:dyDescent="0.2">
      <c r="A58" s="59" t="s">
        <v>281</v>
      </c>
      <c r="B58" s="66">
        <v>66584</v>
      </c>
      <c r="C58" s="29" t="s">
        <v>282</v>
      </c>
      <c r="D58" s="44" t="s">
        <v>283</v>
      </c>
      <c r="E58" s="51" t="s">
        <v>174</v>
      </c>
      <c r="F58" s="46">
        <v>3.2</v>
      </c>
      <c r="G58" s="43" t="s">
        <v>159</v>
      </c>
      <c r="H58" s="47">
        <v>2.4</v>
      </c>
      <c r="I58" s="48">
        <v>1.2</v>
      </c>
      <c r="J58" s="47">
        <v>2.5</v>
      </c>
      <c r="K58" s="48">
        <v>1.2</v>
      </c>
      <c r="L58" s="53" t="s">
        <v>159</v>
      </c>
    </row>
    <row r="59" spans="1:12" x14ac:dyDescent="0.2">
      <c r="A59" s="59" t="s">
        <v>284</v>
      </c>
      <c r="B59" s="58">
        <v>67536</v>
      </c>
      <c r="C59" s="29" t="s">
        <v>285</v>
      </c>
      <c r="D59" s="44" t="s">
        <v>283</v>
      </c>
      <c r="E59" s="51" t="s">
        <v>174</v>
      </c>
      <c r="F59" s="55">
        <v>7.6</v>
      </c>
      <c r="G59" s="52" t="s">
        <v>162</v>
      </c>
      <c r="H59" s="47">
        <v>5.6</v>
      </c>
      <c r="I59" s="48">
        <v>2.8</v>
      </c>
      <c r="J59" s="47">
        <v>5.9</v>
      </c>
      <c r="K59" s="48">
        <v>3</v>
      </c>
      <c r="L59" s="53" t="s">
        <v>159</v>
      </c>
    </row>
    <row r="60" spans="1:12" x14ac:dyDescent="0.2">
      <c r="A60" s="59" t="s">
        <v>13</v>
      </c>
      <c r="B60" s="58">
        <v>68572</v>
      </c>
      <c r="C60" s="29" t="s">
        <v>286</v>
      </c>
      <c r="D60" s="50" t="s">
        <v>226</v>
      </c>
      <c r="E60" s="51" t="s">
        <v>122</v>
      </c>
      <c r="F60" s="55">
        <v>5.0999999999999996</v>
      </c>
      <c r="G60" s="52" t="s">
        <v>162</v>
      </c>
      <c r="H60" s="47">
        <v>2.4</v>
      </c>
      <c r="I60" s="60">
        <v>1.2</v>
      </c>
      <c r="J60" s="47">
        <v>1.8</v>
      </c>
      <c r="K60" s="47">
        <v>0.9</v>
      </c>
      <c r="L60" s="53" t="s">
        <v>159</v>
      </c>
    </row>
    <row r="61" spans="1:12" x14ac:dyDescent="0.2">
      <c r="A61" s="59" t="s">
        <v>287</v>
      </c>
      <c r="B61" s="58">
        <v>67582</v>
      </c>
      <c r="C61" s="29" t="s">
        <v>288</v>
      </c>
      <c r="D61" s="50" t="s">
        <v>200</v>
      </c>
      <c r="E61" s="51" t="s">
        <v>124</v>
      </c>
      <c r="F61" s="55">
        <v>10.5</v>
      </c>
      <c r="G61" s="52" t="s">
        <v>162</v>
      </c>
      <c r="H61" s="47">
        <v>2.7</v>
      </c>
      <c r="I61" s="60">
        <v>1.3</v>
      </c>
      <c r="J61" s="47">
        <v>2.8</v>
      </c>
      <c r="K61" s="47">
        <v>1.4</v>
      </c>
      <c r="L61" s="53" t="s">
        <v>159</v>
      </c>
    </row>
    <row r="62" spans="1:12" x14ac:dyDescent="0.2">
      <c r="A62" s="59" t="s">
        <v>289</v>
      </c>
      <c r="B62" s="58">
        <v>68373</v>
      </c>
      <c r="C62" s="29" t="s">
        <v>290</v>
      </c>
      <c r="D62" s="50" t="s">
        <v>291</v>
      </c>
      <c r="E62" s="51" t="s">
        <v>124</v>
      </c>
      <c r="F62" s="55">
        <v>6</v>
      </c>
      <c r="G62" s="52" t="s">
        <v>162</v>
      </c>
      <c r="H62" s="47">
        <v>1.4</v>
      </c>
      <c r="I62" s="60">
        <v>0.7</v>
      </c>
      <c r="J62" s="47">
        <v>5.5</v>
      </c>
      <c r="K62" s="47">
        <v>2.8</v>
      </c>
      <c r="L62" s="53" t="s">
        <v>159</v>
      </c>
    </row>
    <row r="63" spans="1:12" x14ac:dyDescent="0.2">
      <c r="A63" s="59" t="s">
        <v>292</v>
      </c>
      <c r="B63" s="58">
        <v>68379</v>
      </c>
      <c r="C63" s="29" t="s">
        <v>293</v>
      </c>
      <c r="D63" s="50" t="s">
        <v>158</v>
      </c>
      <c r="E63" s="51" t="s">
        <v>122</v>
      </c>
      <c r="F63" s="55">
        <v>4.5</v>
      </c>
      <c r="G63" s="52" t="s">
        <v>159</v>
      </c>
      <c r="H63" s="47">
        <v>3.6</v>
      </c>
      <c r="I63" s="60">
        <v>1.8</v>
      </c>
      <c r="J63" s="47">
        <v>7.3</v>
      </c>
      <c r="K63" s="47">
        <v>3.6</v>
      </c>
      <c r="L63" s="53" t="s">
        <v>159</v>
      </c>
    </row>
    <row r="64" spans="1:12" x14ac:dyDescent="0.2">
      <c r="A64" s="59" t="s">
        <v>294</v>
      </c>
      <c r="B64" s="58">
        <v>51837</v>
      </c>
      <c r="C64" s="29" t="s">
        <v>295</v>
      </c>
      <c r="D64" s="50" t="s">
        <v>296</v>
      </c>
      <c r="E64" s="51" t="s">
        <v>121</v>
      </c>
      <c r="F64" s="55">
        <v>1.6</v>
      </c>
      <c r="G64" s="52" t="s">
        <v>162</v>
      </c>
      <c r="H64" s="47">
        <v>2.2999999999999998</v>
      </c>
      <c r="I64" s="60">
        <v>1.1000000000000001</v>
      </c>
      <c r="J64" s="47">
        <v>2.5</v>
      </c>
      <c r="K64" s="47">
        <v>1.3</v>
      </c>
      <c r="L64" s="53" t="s">
        <v>166</v>
      </c>
    </row>
    <row r="65" spans="1:12" x14ac:dyDescent="0.2">
      <c r="A65" s="59" t="s">
        <v>297</v>
      </c>
      <c r="B65" s="58">
        <v>66598</v>
      </c>
      <c r="C65" s="29" t="s">
        <v>298</v>
      </c>
      <c r="D65" s="50" t="s">
        <v>255</v>
      </c>
      <c r="E65" s="51" t="s">
        <v>121</v>
      </c>
      <c r="F65" s="55">
        <v>3.2</v>
      </c>
      <c r="G65" s="52" t="s">
        <v>159</v>
      </c>
      <c r="H65" s="47">
        <v>1.4</v>
      </c>
      <c r="I65" s="60">
        <v>0.7</v>
      </c>
      <c r="J65" s="47">
        <v>3.8</v>
      </c>
      <c r="K65" s="47">
        <v>1.9</v>
      </c>
      <c r="L65" s="53" t="s">
        <v>159</v>
      </c>
    </row>
    <row r="66" spans="1:12" x14ac:dyDescent="0.2">
      <c r="A66" s="59" t="s">
        <v>299</v>
      </c>
      <c r="B66" s="58">
        <v>65080</v>
      </c>
      <c r="C66" s="29" t="s">
        <v>300</v>
      </c>
      <c r="D66" s="50" t="s">
        <v>245</v>
      </c>
      <c r="E66" s="51" t="s">
        <v>121</v>
      </c>
      <c r="F66" s="55">
        <v>1.5</v>
      </c>
      <c r="G66" s="52" t="s">
        <v>162</v>
      </c>
      <c r="H66" s="47">
        <v>5</v>
      </c>
      <c r="I66" s="60">
        <v>2.5</v>
      </c>
      <c r="J66" s="47">
        <v>2.8</v>
      </c>
      <c r="K66" s="47">
        <v>1.4</v>
      </c>
      <c r="L66" s="53" t="s">
        <v>159</v>
      </c>
    </row>
    <row r="67" spans="1:12" x14ac:dyDescent="0.2">
      <c r="A67" s="59" t="s">
        <v>301</v>
      </c>
      <c r="B67" s="58">
        <v>65081</v>
      </c>
      <c r="C67" s="29" t="s">
        <v>302</v>
      </c>
      <c r="D67" s="50" t="s">
        <v>169</v>
      </c>
      <c r="E67" s="51" t="s">
        <v>122</v>
      </c>
      <c r="F67" s="55">
        <v>0.5</v>
      </c>
      <c r="G67" s="52" t="s">
        <v>162</v>
      </c>
      <c r="H67" s="47">
        <v>1.5</v>
      </c>
      <c r="I67" s="60">
        <v>0.7</v>
      </c>
      <c r="J67" s="47">
        <v>2.4</v>
      </c>
      <c r="K67" s="47">
        <v>1.2</v>
      </c>
      <c r="L67" s="53" t="s">
        <v>166</v>
      </c>
    </row>
    <row r="68" spans="1:12" x14ac:dyDescent="0.2">
      <c r="A68" s="59" t="s">
        <v>303</v>
      </c>
      <c r="B68" s="58">
        <v>51855</v>
      </c>
      <c r="C68" s="29" t="s">
        <v>304</v>
      </c>
      <c r="D68" s="50" t="s">
        <v>305</v>
      </c>
      <c r="E68" s="51" t="s">
        <v>124</v>
      </c>
      <c r="F68" s="55">
        <v>3.8</v>
      </c>
      <c r="G68" s="52" t="s">
        <v>159</v>
      </c>
      <c r="H68" s="47">
        <v>3</v>
      </c>
      <c r="I68" s="60">
        <v>1.5</v>
      </c>
      <c r="J68" s="47">
        <v>3.5</v>
      </c>
      <c r="K68" s="47">
        <v>1.7</v>
      </c>
      <c r="L68" s="53" t="s">
        <v>159</v>
      </c>
    </row>
    <row r="69" spans="1:12" x14ac:dyDescent="0.2">
      <c r="A69" s="59" t="s">
        <v>306</v>
      </c>
      <c r="B69" s="58">
        <v>65082</v>
      </c>
      <c r="C69" s="29" t="s">
        <v>307</v>
      </c>
      <c r="D69" s="50" t="s">
        <v>182</v>
      </c>
      <c r="E69" s="51" t="s">
        <v>121</v>
      </c>
      <c r="F69" s="55">
        <v>3</v>
      </c>
      <c r="G69" s="52" t="s">
        <v>162</v>
      </c>
      <c r="H69" s="47">
        <v>5.4</v>
      </c>
      <c r="I69" s="60">
        <v>2.7</v>
      </c>
      <c r="J69" s="47">
        <v>6.2</v>
      </c>
      <c r="K69" s="47">
        <v>3.1</v>
      </c>
      <c r="L69" s="53" t="s">
        <v>166</v>
      </c>
    </row>
    <row r="70" spans="1:12" x14ac:dyDescent="0.2">
      <c r="A70" s="59" t="s">
        <v>308</v>
      </c>
      <c r="B70" s="58">
        <v>67604</v>
      </c>
      <c r="C70" s="29" t="s">
        <v>309</v>
      </c>
      <c r="D70" s="50" t="s">
        <v>310</v>
      </c>
      <c r="E70" s="51" t="s">
        <v>122</v>
      </c>
      <c r="F70" s="55">
        <v>2.2000000000000002</v>
      </c>
      <c r="G70" s="52" t="s">
        <v>162</v>
      </c>
      <c r="H70" s="47">
        <v>2.2999999999999998</v>
      </c>
      <c r="I70" s="60">
        <v>1.2</v>
      </c>
      <c r="J70" s="47">
        <v>3.4</v>
      </c>
      <c r="K70" s="47">
        <v>1.7</v>
      </c>
      <c r="L70" s="53" t="s">
        <v>166</v>
      </c>
    </row>
    <row r="71" spans="1:12" x14ac:dyDescent="0.2">
      <c r="A71" s="59" t="s">
        <v>16</v>
      </c>
      <c r="B71" s="58">
        <v>68598</v>
      </c>
      <c r="C71" s="29" t="s">
        <v>311</v>
      </c>
      <c r="D71" s="50" t="s">
        <v>312</v>
      </c>
      <c r="E71" s="51" t="s">
        <v>122</v>
      </c>
      <c r="F71" s="55">
        <v>4.2</v>
      </c>
      <c r="G71" s="52" t="s">
        <v>162</v>
      </c>
      <c r="H71" s="47">
        <v>2.4</v>
      </c>
      <c r="I71" s="60">
        <v>1.2</v>
      </c>
      <c r="J71" s="47">
        <v>3.7</v>
      </c>
      <c r="K71" s="47">
        <v>1.9</v>
      </c>
      <c r="L71" s="53" t="s">
        <v>159</v>
      </c>
    </row>
    <row r="72" spans="1:12" x14ac:dyDescent="0.2">
      <c r="A72" s="59" t="s">
        <v>313</v>
      </c>
      <c r="B72" s="58">
        <v>67609</v>
      </c>
      <c r="C72" s="29" t="s">
        <v>314</v>
      </c>
      <c r="D72" s="50" t="s">
        <v>315</v>
      </c>
      <c r="E72" s="51" t="s">
        <v>124</v>
      </c>
      <c r="F72" s="55">
        <v>2.5</v>
      </c>
      <c r="G72" s="52" t="s">
        <v>162</v>
      </c>
      <c r="H72" s="47">
        <v>13.9</v>
      </c>
      <c r="I72" s="60">
        <v>6.9</v>
      </c>
      <c r="J72" s="47">
        <v>18</v>
      </c>
      <c r="K72" s="47">
        <v>9</v>
      </c>
      <c r="L72" s="53" t="s">
        <v>159</v>
      </c>
    </row>
    <row r="73" spans="1:12" x14ac:dyDescent="0.2">
      <c r="A73" s="59" t="s">
        <v>316</v>
      </c>
      <c r="B73" s="58">
        <v>51848</v>
      </c>
      <c r="C73" s="29" t="s">
        <v>317</v>
      </c>
      <c r="D73" s="50" t="s">
        <v>318</v>
      </c>
      <c r="E73" s="51" t="s">
        <v>124</v>
      </c>
      <c r="F73" s="55">
        <v>5.0999999999999996</v>
      </c>
      <c r="G73" s="52" t="s">
        <v>162</v>
      </c>
      <c r="H73" s="47">
        <v>1.9</v>
      </c>
      <c r="I73" s="60">
        <v>1</v>
      </c>
      <c r="J73" s="47">
        <v>1.9</v>
      </c>
      <c r="K73" s="47">
        <v>1</v>
      </c>
      <c r="L73" s="53" t="s">
        <v>159</v>
      </c>
    </row>
    <row r="74" spans="1:12" x14ac:dyDescent="0.2">
      <c r="A74" s="59" t="s">
        <v>319</v>
      </c>
      <c r="B74" s="58">
        <v>67618</v>
      </c>
      <c r="C74" s="29" t="s">
        <v>320</v>
      </c>
      <c r="D74" s="50" t="s">
        <v>200</v>
      </c>
      <c r="E74" s="51" t="s">
        <v>124</v>
      </c>
      <c r="F74" s="55">
        <v>5.2</v>
      </c>
      <c r="G74" s="52" t="s">
        <v>162</v>
      </c>
      <c r="H74" s="47">
        <v>1.8</v>
      </c>
      <c r="I74" s="60">
        <v>0.9</v>
      </c>
      <c r="J74" s="47">
        <v>2.9</v>
      </c>
      <c r="K74" s="47">
        <v>1.5</v>
      </c>
      <c r="L74" s="53" t="s">
        <v>159</v>
      </c>
    </row>
    <row r="75" spans="1:12" x14ac:dyDescent="0.2">
      <c r="A75" s="59" t="s">
        <v>321</v>
      </c>
      <c r="B75" s="58">
        <v>67622</v>
      </c>
      <c r="C75" s="29" t="s">
        <v>322</v>
      </c>
      <c r="D75" s="50" t="s">
        <v>193</v>
      </c>
      <c r="E75" s="51" t="s">
        <v>124</v>
      </c>
      <c r="F75" s="55">
        <v>7.6</v>
      </c>
      <c r="G75" s="52" t="s">
        <v>162</v>
      </c>
      <c r="H75" s="47">
        <v>20.5</v>
      </c>
      <c r="I75" s="60">
        <v>10.3</v>
      </c>
      <c r="J75" s="47">
        <v>20.8</v>
      </c>
      <c r="K75" s="47">
        <v>10.4</v>
      </c>
      <c r="L75" s="53" t="s">
        <v>159</v>
      </c>
    </row>
    <row r="76" spans="1:12" x14ac:dyDescent="0.2">
      <c r="A76" s="59" t="s">
        <v>323</v>
      </c>
      <c r="B76" s="58">
        <v>65083</v>
      </c>
      <c r="C76" s="29" t="s">
        <v>324</v>
      </c>
      <c r="D76" s="50" t="s">
        <v>169</v>
      </c>
      <c r="E76" s="51" t="s">
        <v>122</v>
      </c>
      <c r="F76" s="55">
        <v>0.6</v>
      </c>
      <c r="G76" s="52" t="s">
        <v>162</v>
      </c>
      <c r="H76" s="47">
        <v>2.2000000000000002</v>
      </c>
      <c r="I76" s="60">
        <v>1.1000000000000001</v>
      </c>
      <c r="J76" s="47">
        <v>3.3</v>
      </c>
      <c r="K76" s="47">
        <v>1.7</v>
      </c>
      <c r="L76" s="53" t="s">
        <v>166</v>
      </c>
    </row>
    <row r="77" spans="1:12" x14ac:dyDescent="0.2">
      <c r="A77" s="59" t="s">
        <v>325</v>
      </c>
      <c r="B77" s="58">
        <v>51838</v>
      </c>
      <c r="C77" s="29" t="s">
        <v>326</v>
      </c>
      <c r="D77" s="50" t="s">
        <v>274</v>
      </c>
      <c r="E77" s="51" t="s">
        <v>122</v>
      </c>
      <c r="F77" s="55">
        <v>5.2</v>
      </c>
      <c r="G77" s="52" t="s">
        <v>162</v>
      </c>
      <c r="H77" s="47">
        <v>3</v>
      </c>
      <c r="I77" s="60">
        <v>1.5</v>
      </c>
      <c r="J77" s="47">
        <v>4.3</v>
      </c>
      <c r="K77" s="47">
        <v>2.2000000000000002</v>
      </c>
      <c r="L77" s="53" t="s">
        <v>159</v>
      </c>
    </row>
    <row r="78" spans="1:12" x14ac:dyDescent="0.2">
      <c r="A78" s="59" t="s">
        <v>327</v>
      </c>
      <c r="B78" s="58">
        <v>66604</v>
      </c>
      <c r="C78" s="29" t="s">
        <v>328</v>
      </c>
      <c r="D78" s="50" t="s">
        <v>274</v>
      </c>
      <c r="E78" s="51" t="s">
        <v>122</v>
      </c>
      <c r="F78" s="55">
        <v>2.9</v>
      </c>
      <c r="G78" s="52" t="s">
        <v>162</v>
      </c>
      <c r="H78" s="67">
        <v>1.8</v>
      </c>
      <c r="I78" s="60">
        <v>0.9</v>
      </c>
      <c r="J78" s="60">
        <v>2.4</v>
      </c>
      <c r="K78" s="60">
        <v>1.2</v>
      </c>
      <c r="L78" s="53" t="s">
        <v>159</v>
      </c>
    </row>
    <row r="79" spans="1:12" x14ac:dyDescent="0.2">
      <c r="A79" s="59" t="s">
        <v>329</v>
      </c>
      <c r="B79" s="58">
        <v>66610</v>
      </c>
      <c r="C79" s="29" t="s">
        <v>330</v>
      </c>
      <c r="D79" s="50" t="s">
        <v>274</v>
      </c>
      <c r="E79" s="51" t="s">
        <v>235</v>
      </c>
      <c r="F79" s="55">
        <v>1.8</v>
      </c>
      <c r="G79" s="52" t="s">
        <v>162</v>
      </c>
      <c r="H79" s="47">
        <v>1.5</v>
      </c>
      <c r="I79" s="60">
        <v>0.8</v>
      </c>
      <c r="J79" s="47">
        <v>1.9</v>
      </c>
      <c r="K79" s="47">
        <v>1</v>
      </c>
      <c r="L79" s="53" t="s">
        <v>159</v>
      </c>
    </row>
    <row r="80" spans="1:12" x14ac:dyDescent="0.2">
      <c r="A80" s="59" t="s">
        <v>331</v>
      </c>
      <c r="B80" s="58">
        <v>66613</v>
      </c>
      <c r="C80" s="29" t="s">
        <v>332</v>
      </c>
      <c r="D80" s="50" t="s">
        <v>274</v>
      </c>
      <c r="E80" s="51" t="s">
        <v>235</v>
      </c>
      <c r="F80" s="55">
        <v>3.5</v>
      </c>
      <c r="G80" s="52" t="s">
        <v>162</v>
      </c>
      <c r="H80" s="47">
        <v>1.7</v>
      </c>
      <c r="I80" s="60">
        <v>0.9</v>
      </c>
      <c r="J80" s="47">
        <v>2.4</v>
      </c>
      <c r="K80" s="47">
        <v>1.2</v>
      </c>
      <c r="L80" s="53" t="s">
        <v>159</v>
      </c>
    </row>
    <row r="81" spans="1:12" x14ac:dyDescent="0.2">
      <c r="A81" s="59" t="s">
        <v>333</v>
      </c>
      <c r="B81" s="58">
        <v>51858</v>
      </c>
      <c r="C81" s="29" t="s">
        <v>334</v>
      </c>
      <c r="D81" s="50" t="s">
        <v>335</v>
      </c>
      <c r="E81" s="51" t="s">
        <v>122</v>
      </c>
      <c r="F81" s="55">
        <v>3.4</v>
      </c>
      <c r="G81" s="52" t="s">
        <v>159</v>
      </c>
      <c r="H81" s="47">
        <v>2.4</v>
      </c>
      <c r="I81" s="60">
        <v>1.2</v>
      </c>
      <c r="J81" s="47">
        <v>5</v>
      </c>
      <c r="K81" s="47">
        <v>2.5</v>
      </c>
      <c r="L81" s="53" t="s">
        <v>159</v>
      </c>
    </row>
    <row r="82" spans="1:12" x14ac:dyDescent="0.2">
      <c r="A82" s="57" t="s">
        <v>69</v>
      </c>
      <c r="B82" s="58">
        <v>54356</v>
      </c>
      <c r="C82" s="29" t="s">
        <v>336</v>
      </c>
      <c r="D82" s="50" t="s">
        <v>337</v>
      </c>
      <c r="E82" s="51" t="s">
        <v>121</v>
      </c>
      <c r="F82" s="9" t="s">
        <v>175</v>
      </c>
      <c r="G82" s="9" t="s">
        <v>175</v>
      </c>
      <c r="H82" s="47">
        <v>3.1</v>
      </c>
      <c r="I82" s="60">
        <v>1.5</v>
      </c>
      <c r="J82" s="47">
        <v>3.3</v>
      </c>
      <c r="K82" s="47">
        <v>1.7</v>
      </c>
      <c r="L82" s="53" t="s">
        <v>159</v>
      </c>
    </row>
    <row r="83" spans="1:12" x14ac:dyDescent="0.2">
      <c r="A83" s="59" t="s">
        <v>338</v>
      </c>
      <c r="B83" s="58">
        <v>67636</v>
      </c>
      <c r="C83" s="29" t="s">
        <v>339</v>
      </c>
      <c r="D83" s="50" t="s">
        <v>182</v>
      </c>
      <c r="E83" s="51" t="s">
        <v>124</v>
      </c>
      <c r="F83" s="55">
        <v>4.4000000000000004</v>
      </c>
      <c r="G83" s="52" t="s">
        <v>162</v>
      </c>
      <c r="H83" s="47">
        <v>2.4</v>
      </c>
      <c r="I83" s="60">
        <v>1.2</v>
      </c>
      <c r="J83" s="47">
        <v>2.8</v>
      </c>
      <c r="K83" s="47">
        <v>1.4</v>
      </c>
      <c r="L83" s="53" t="s">
        <v>159</v>
      </c>
    </row>
    <row r="84" spans="1:12" x14ac:dyDescent="0.2">
      <c r="A84" s="59" t="s">
        <v>340</v>
      </c>
      <c r="B84" s="58">
        <v>68606</v>
      </c>
      <c r="C84" s="29" t="s">
        <v>341</v>
      </c>
      <c r="D84" s="50" t="s">
        <v>342</v>
      </c>
      <c r="E84" s="51" t="s">
        <v>122</v>
      </c>
      <c r="F84" s="55">
        <v>6.2</v>
      </c>
      <c r="G84" s="52" t="s">
        <v>162</v>
      </c>
      <c r="H84" s="48" t="s">
        <v>175</v>
      </c>
      <c r="I84" s="48" t="s">
        <v>175</v>
      </c>
      <c r="J84" s="48" t="s">
        <v>175</v>
      </c>
      <c r="K84" s="48" t="s">
        <v>175</v>
      </c>
      <c r="L84" s="9" t="s">
        <v>175</v>
      </c>
    </row>
    <row r="85" spans="1:12" x14ac:dyDescent="0.2">
      <c r="A85" s="59" t="s">
        <v>343</v>
      </c>
      <c r="B85" s="58">
        <v>67640</v>
      </c>
      <c r="C85" s="29" t="s">
        <v>344</v>
      </c>
      <c r="D85" s="50" t="s">
        <v>345</v>
      </c>
      <c r="E85" s="51" t="s">
        <v>124</v>
      </c>
      <c r="F85" s="55">
        <v>7.3</v>
      </c>
      <c r="G85" s="52" t="s">
        <v>162</v>
      </c>
      <c r="H85" s="47">
        <v>2.1</v>
      </c>
      <c r="I85" s="60">
        <v>1</v>
      </c>
      <c r="J85" s="47">
        <v>2.7</v>
      </c>
      <c r="K85" s="47">
        <v>1.3</v>
      </c>
      <c r="L85" s="53" t="s">
        <v>159</v>
      </c>
    </row>
    <row r="86" spans="1:12" x14ac:dyDescent="0.2">
      <c r="A86" s="59" t="s">
        <v>346</v>
      </c>
      <c r="B86" s="58">
        <v>51840</v>
      </c>
      <c r="C86" s="29" t="s">
        <v>347</v>
      </c>
      <c r="D86" s="50" t="s">
        <v>193</v>
      </c>
      <c r="E86" s="51" t="s">
        <v>121</v>
      </c>
      <c r="F86" s="55">
        <v>4.7</v>
      </c>
      <c r="G86" s="52" t="s">
        <v>162</v>
      </c>
      <c r="H86" s="47">
        <v>3.7</v>
      </c>
      <c r="I86" s="60">
        <v>1.8</v>
      </c>
      <c r="J86" s="47">
        <v>3.8</v>
      </c>
      <c r="K86" s="47">
        <v>1.9</v>
      </c>
      <c r="L86" s="53" t="s">
        <v>159</v>
      </c>
    </row>
    <row r="87" spans="1:12" x14ac:dyDescent="0.2">
      <c r="A87" s="57" t="s">
        <v>70</v>
      </c>
      <c r="B87" s="58">
        <v>54362</v>
      </c>
      <c r="C87" s="29" t="s">
        <v>348</v>
      </c>
      <c r="D87" s="50" t="s">
        <v>274</v>
      </c>
      <c r="E87" s="51" t="s">
        <v>124</v>
      </c>
      <c r="F87" s="9" t="s">
        <v>175</v>
      </c>
      <c r="G87" s="9" t="s">
        <v>175</v>
      </c>
      <c r="H87" s="47">
        <v>2.7</v>
      </c>
      <c r="I87" s="60">
        <v>1.4</v>
      </c>
      <c r="J87" s="47">
        <v>3.2</v>
      </c>
      <c r="K87" s="47">
        <v>1.6</v>
      </c>
      <c r="L87" s="53" t="s">
        <v>159</v>
      </c>
    </row>
    <row r="88" spans="1:12" x14ac:dyDescent="0.2">
      <c r="A88" s="59" t="s">
        <v>349</v>
      </c>
      <c r="B88" s="58">
        <v>51841</v>
      </c>
      <c r="C88" s="29" t="s">
        <v>350</v>
      </c>
      <c r="D88" s="50" t="s">
        <v>182</v>
      </c>
      <c r="E88" s="51" t="s">
        <v>351</v>
      </c>
      <c r="F88" s="55">
        <v>5.8</v>
      </c>
      <c r="G88" s="52" t="s">
        <v>162</v>
      </c>
      <c r="H88" s="47">
        <v>3.4</v>
      </c>
      <c r="I88" s="60">
        <v>1.7</v>
      </c>
      <c r="J88" s="47">
        <v>3.8</v>
      </c>
      <c r="K88" s="47">
        <v>1.9</v>
      </c>
      <c r="L88" s="53" t="s">
        <v>159</v>
      </c>
    </row>
    <row r="89" spans="1:12" x14ac:dyDescent="0.2">
      <c r="A89" s="59" t="s">
        <v>352</v>
      </c>
      <c r="B89" s="58">
        <v>51852</v>
      </c>
      <c r="C89" s="29" t="s">
        <v>353</v>
      </c>
      <c r="D89" s="50" t="s">
        <v>354</v>
      </c>
      <c r="E89" s="51" t="s">
        <v>124</v>
      </c>
      <c r="F89" s="55">
        <v>3.9</v>
      </c>
      <c r="G89" s="52" t="s">
        <v>162</v>
      </c>
      <c r="H89" s="47">
        <v>1.6</v>
      </c>
      <c r="I89" s="60">
        <v>0.8</v>
      </c>
      <c r="J89" s="47">
        <v>3.8</v>
      </c>
      <c r="K89" s="47">
        <v>1.9</v>
      </c>
      <c r="L89" s="53" t="s">
        <v>159</v>
      </c>
    </row>
    <row r="90" spans="1:12" x14ac:dyDescent="0.2">
      <c r="A90" s="59" t="s">
        <v>21</v>
      </c>
      <c r="B90" s="62">
        <v>52761</v>
      </c>
      <c r="C90" s="29" t="s">
        <v>355</v>
      </c>
      <c r="D90" s="50" t="s">
        <v>188</v>
      </c>
      <c r="E90" s="51" t="s">
        <v>124</v>
      </c>
      <c r="F90" s="68">
        <v>3.8</v>
      </c>
      <c r="G90" s="52" t="s">
        <v>162</v>
      </c>
      <c r="H90" s="47">
        <v>1.5</v>
      </c>
      <c r="I90" s="60">
        <v>0.8</v>
      </c>
      <c r="J90" s="47">
        <v>3.6</v>
      </c>
      <c r="K90" s="47">
        <v>1.8</v>
      </c>
      <c r="L90" s="53" t="s">
        <v>159</v>
      </c>
    </row>
    <row r="91" spans="1:12" x14ac:dyDescent="0.2">
      <c r="A91" s="59" t="s">
        <v>356</v>
      </c>
      <c r="B91" s="58">
        <v>67645</v>
      </c>
      <c r="C91" s="29" t="s">
        <v>357</v>
      </c>
      <c r="D91" s="50" t="s">
        <v>179</v>
      </c>
      <c r="E91" s="51" t="s">
        <v>124</v>
      </c>
      <c r="F91" s="55">
        <v>9.5</v>
      </c>
      <c r="G91" s="52" t="s">
        <v>162</v>
      </c>
      <c r="H91" s="47">
        <v>2.8</v>
      </c>
      <c r="I91" s="60">
        <v>1.4</v>
      </c>
      <c r="J91" s="47">
        <v>3.8</v>
      </c>
      <c r="K91" s="47">
        <v>1.9</v>
      </c>
      <c r="L91" s="53" t="s">
        <v>159</v>
      </c>
    </row>
    <row r="92" spans="1:12" x14ac:dyDescent="0.2">
      <c r="A92" s="59" t="s">
        <v>71</v>
      </c>
      <c r="B92" s="62">
        <v>52764</v>
      </c>
      <c r="C92" s="29" t="s">
        <v>358</v>
      </c>
      <c r="D92" s="36" t="s">
        <v>359</v>
      </c>
      <c r="E92" s="51" t="s">
        <v>122</v>
      </c>
      <c r="F92" s="63">
        <v>3</v>
      </c>
      <c r="G92" s="52" t="s">
        <v>159</v>
      </c>
      <c r="H92" s="47">
        <v>1.4</v>
      </c>
      <c r="I92" s="60">
        <v>0.7</v>
      </c>
      <c r="J92" s="47">
        <v>3.3</v>
      </c>
      <c r="K92" s="47">
        <v>1.7</v>
      </c>
      <c r="L92" s="53" t="s">
        <v>159</v>
      </c>
    </row>
    <row r="93" spans="1:12" x14ac:dyDescent="0.2">
      <c r="A93" s="59" t="s">
        <v>360</v>
      </c>
      <c r="B93" s="58">
        <v>51864</v>
      </c>
      <c r="C93" s="29" t="s">
        <v>361</v>
      </c>
      <c r="D93" s="50" t="s">
        <v>362</v>
      </c>
      <c r="E93" s="51" t="s">
        <v>121</v>
      </c>
      <c r="F93" s="55">
        <v>3.7</v>
      </c>
      <c r="G93" s="52" t="s">
        <v>159</v>
      </c>
      <c r="H93" s="47">
        <v>2.9</v>
      </c>
      <c r="I93" s="60">
        <v>1.5</v>
      </c>
      <c r="J93" s="47">
        <v>4.2</v>
      </c>
      <c r="K93" s="47">
        <v>2.1</v>
      </c>
      <c r="L93" s="53" t="s">
        <v>159</v>
      </c>
    </row>
    <row r="94" spans="1:12" x14ac:dyDescent="0.2">
      <c r="A94" s="59" t="s">
        <v>363</v>
      </c>
      <c r="B94" s="58">
        <v>51842</v>
      </c>
      <c r="C94" s="29" t="s">
        <v>364</v>
      </c>
      <c r="D94" s="50" t="s">
        <v>193</v>
      </c>
      <c r="E94" s="51" t="s">
        <v>124</v>
      </c>
      <c r="F94" s="55">
        <v>4.4000000000000004</v>
      </c>
      <c r="G94" s="52" t="s">
        <v>162</v>
      </c>
      <c r="H94" s="47">
        <v>2.6</v>
      </c>
      <c r="I94" s="60">
        <v>1.3</v>
      </c>
      <c r="J94" s="47">
        <v>3.7</v>
      </c>
      <c r="K94" s="47">
        <v>1.9</v>
      </c>
      <c r="L94" s="53" t="s">
        <v>159</v>
      </c>
    </row>
    <row r="95" spans="1:12" x14ac:dyDescent="0.2">
      <c r="A95" s="59" t="s">
        <v>365</v>
      </c>
      <c r="B95" s="58">
        <v>67653</v>
      </c>
      <c r="C95" s="29" t="s">
        <v>366</v>
      </c>
      <c r="D95" s="50" t="s">
        <v>200</v>
      </c>
      <c r="E95" s="51" t="s">
        <v>124</v>
      </c>
      <c r="F95" s="55">
        <v>4.2</v>
      </c>
      <c r="G95" s="52" t="s">
        <v>162</v>
      </c>
      <c r="H95" s="47">
        <v>2.7</v>
      </c>
      <c r="I95" s="60">
        <v>1.4</v>
      </c>
      <c r="J95" s="47">
        <v>3.8</v>
      </c>
      <c r="K95" s="47">
        <v>1.9</v>
      </c>
      <c r="L95" s="53" t="s">
        <v>159</v>
      </c>
    </row>
    <row r="96" spans="1:12" x14ac:dyDescent="0.2">
      <c r="A96" s="59" t="s">
        <v>367</v>
      </c>
      <c r="B96" s="58">
        <v>51851</v>
      </c>
      <c r="C96" s="29" t="s">
        <v>368</v>
      </c>
      <c r="D96" s="50" t="s">
        <v>369</v>
      </c>
      <c r="E96" s="51" t="s">
        <v>124</v>
      </c>
      <c r="F96" s="55">
        <v>4.8</v>
      </c>
      <c r="G96" s="52" t="s">
        <v>162</v>
      </c>
      <c r="H96" s="47">
        <v>1.4</v>
      </c>
      <c r="I96" s="60">
        <v>0.7</v>
      </c>
      <c r="J96" s="47">
        <v>3.4</v>
      </c>
      <c r="K96" s="47">
        <v>1.7</v>
      </c>
      <c r="L96" s="53" t="s">
        <v>159</v>
      </c>
    </row>
    <row r="97" spans="1:12" x14ac:dyDescent="0.2">
      <c r="A97" s="57" t="s">
        <v>73</v>
      </c>
      <c r="B97" s="58">
        <v>54361</v>
      </c>
      <c r="C97" s="29" t="s">
        <v>370</v>
      </c>
      <c r="D97" s="50" t="s">
        <v>371</v>
      </c>
      <c r="E97" s="51" t="s">
        <v>121</v>
      </c>
      <c r="F97" s="9" t="s">
        <v>175</v>
      </c>
      <c r="G97" s="9" t="s">
        <v>175</v>
      </c>
      <c r="H97" s="47">
        <v>1.4</v>
      </c>
      <c r="I97" s="60">
        <v>0.7</v>
      </c>
      <c r="J97" s="47">
        <v>2.2000000000000002</v>
      </c>
      <c r="K97" s="47">
        <v>1.1000000000000001</v>
      </c>
      <c r="L97" s="53" t="s">
        <v>159</v>
      </c>
    </row>
    <row r="98" spans="1:12" x14ac:dyDescent="0.2">
      <c r="A98" s="59" t="s">
        <v>372</v>
      </c>
      <c r="B98" s="58">
        <v>65085</v>
      </c>
      <c r="C98" s="29" t="s">
        <v>373</v>
      </c>
      <c r="D98" s="50" t="s">
        <v>374</v>
      </c>
      <c r="E98" s="51" t="s">
        <v>121</v>
      </c>
      <c r="F98" s="55">
        <v>8.4</v>
      </c>
      <c r="G98" s="52" t="s">
        <v>162</v>
      </c>
      <c r="H98" s="47">
        <v>1.2</v>
      </c>
      <c r="I98" s="60">
        <v>0.6</v>
      </c>
      <c r="J98" s="47">
        <v>3.3</v>
      </c>
      <c r="K98" s="47">
        <v>1.7</v>
      </c>
      <c r="L98" s="53" t="s">
        <v>159</v>
      </c>
    </row>
    <row r="99" spans="1:12" x14ac:dyDescent="0.2">
      <c r="A99" s="59" t="s">
        <v>375</v>
      </c>
      <c r="B99" s="58">
        <v>67662</v>
      </c>
      <c r="C99" s="29" t="s">
        <v>376</v>
      </c>
      <c r="D99" s="50" t="s">
        <v>200</v>
      </c>
      <c r="E99" s="51" t="s">
        <v>124</v>
      </c>
      <c r="F99" s="55">
        <v>10.5</v>
      </c>
      <c r="G99" s="52" t="s">
        <v>162</v>
      </c>
      <c r="H99" s="47">
        <v>3</v>
      </c>
      <c r="I99" s="60">
        <v>1.5</v>
      </c>
      <c r="J99" s="47" t="s">
        <v>175</v>
      </c>
      <c r="K99" s="47" t="s">
        <v>175</v>
      </c>
      <c r="L99" s="53" t="s">
        <v>159</v>
      </c>
    </row>
    <row r="100" spans="1:12" x14ac:dyDescent="0.2">
      <c r="A100" s="59" t="s">
        <v>377</v>
      </c>
      <c r="B100" s="58">
        <v>68426</v>
      </c>
      <c r="C100" s="29" t="s">
        <v>378</v>
      </c>
      <c r="D100" s="50" t="s">
        <v>158</v>
      </c>
      <c r="E100" s="51" t="s">
        <v>122</v>
      </c>
      <c r="F100" s="55">
        <v>3.8</v>
      </c>
      <c r="G100" s="52" t="s">
        <v>159</v>
      </c>
      <c r="H100" s="47">
        <v>2</v>
      </c>
      <c r="I100" s="60">
        <v>1</v>
      </c>
      <c r="J100" s="47">
        <v>2.1</v>
      </c>
      <c r="K100" s="47">
        <v>1</v>
      </c>
      <c r="L100" s="53" t="s">
        <v>159</v>
      </c>
    </row>
    <row r="101" spans="1:12" x14ac:dyDescent="0.2">
      <c r="A101" s="57" t="s">
        <v>75</v>
      </c>
      <c r="B101" s="58">
        <v>51857</v>
      </c>
      <c r="C101" s="29" t="s">
        <v>379</v>
      </c>
      <c r="D101" s="50" t="s">
        <v>158</v>
      </c>
      <c r="E101" s="51" t="s">
        <v>235</v>
      </c>
      <c r="F101" s="9" t="s">
        <v>175</v>
      </c>
      <c r="G101" s="9" t="s">
        <v>175</v>
      </c>
      <c r="H101" s="47">
        <v>7.4</v>
      </c>
      <c r="I101" s="60">
        <v>3.7</v>
      </c>
      <c r="J101" s="47">
        <v>10.8</v>
      </c>
      <c r="K101" s="47">
        <v>5.4</v>
      </c>
      <c r="L101" s="53" t="s">
        <v>159</v>
      </c>
    </row>
    <row r="102" spans="1:12" x14ac:dyDescent="0.2">
      <c r="A102" s="69" t="s">
        <v>380</v>
      </c>
      <c r="B102" s="58">
        <v>52872</v>
      </c>
      <c r="C102" s="29" t="s">
        <v>381</v>
      </c>
      <c r="D102" s="50" t="s">
        <v>158</v>
      </c>
      <c r="E102" s="51" t="s">
        <v>235</v>
      </c>
      <c r="F102" s="9" t="s">
        <v>175</v>
      </c>
      <c r="G102" s="9" t="s">
        <v>175</v>
      </c>
      <c r="H102" s="47">
        <v>6.6</v>
      </c>
      <c r="I102" s="60">
        <v>3.3</v>
      </c>
      <c r="J102" s="47">
        <v>11</v>
      </c>
      <c r="K102" s="47">
        <v>5.5</v>
      </c>
      <c r="L102" s="53" t="s">
        <v>159</v>
      </c>
    </row>
    <row r="103" spans="1:12" x14ac:dyDescent="0.2">
      <c r="A103" s="59" t="s">
        <v>76</v>
      </c>
      <c r="B103" s="58">
        <v>51859</v>
      </c>
      <c r="C103" s="29" t="s">
        <v>382</v>
      </c>
      <c r="D103" s="50" t="s">
        <v>158</v>
      </c>
      <c r="E103" s="51" t="s">
        <v>235</v>
      </c>
      <c r="F103" s="55">
        <v>4</v>
      </c>
      <c r="G103" s="52" t="s">
        <v>159</v>
      </c>
      <c r="H103" s="47">
        <v>2.8</v>
      </c>
      <c r="I103" s="60">
        <v>1.4</v>
      </c>
      <c r="J103" s="47">
        <v>4</v>
      </c>
      <c r="K103" s="47">
        <v>2</v>
      </c>
      <c r="L103" s="53" t="s">
        <v>159</v>
      </c>
    </row>
    <row r="104" spans="1:12" x14ac:dyDescent="0.2">
      <c r="A104" s="57" t="s">
        <v>77</v>
      </c>
      <c r="B104" s="58">
        <v>54344</v>
      </c>
      <c r="C104" s="29" t="s">
        <v>383</v>
      </c>
      <c r="D104" s="50" t="s">
        <v>158</v>
      </c>
      <c r="E104" s="51" t="s">
        <v>235</v>
      </c>
      <c r="F104" s="9" t="s">
        <v>175</v>
      </c>
      <c r="G104" s="9" t="s">
        <v>175</v>
      </c>
      <c r="H104" s="47">
        <v>4.0999999999999996</v>
      </c>
      <c r="I104" s="60">
        <v>2</v>
      </c>
      <c r="J104" s="47">
        <v>4.4000000000000004</v>
      </c>
      <c r="K104" s="47">
        <v>2.2000000000000002</v>
      </c>
      <c r="L104" s="53" t="s">
        <v>159</v>
      </c>
    </row>
    <row r="105" spans="1:12" x14ac:dyDescent="0.2">
      <c r="A105" s="59" t="s">
        <v>24</v>
      </c>
      <c r="B105" s="58">
        <v>53960</v>
      </c>
      <c r="C105" s="29" t="s">
        <v>384</v>
      </c>
      <c r="D105" s="50" t="s">
        <v>385</v>
      </c>
      <c r="E105" s="51" t="s">
        <v>121</v>
      </c>
      <c r="F105" s="55">
        <v>2.1</v>
      </c>
      <c r="G105" s="52" t="s">
        <v>162</v>
      </c>
      <c r="H105" s="47">
        <v>1.7</v>
      </c>
      <c r="I105" s="60">
        <v>0.8</v>
      </c>
      <c r="J105" s="47">
        <v>4</v>
      </c>
      <c r="K105" s="47">
        <v>2</v>
      </c>
      <c r="L105" s="53" t="s">
        <v>159</v>
      </c>
    </row>
    <row r="106" spans="1:12" x14ac:dyDescent="0.2">
      <c r="A106" s="59" t="s">
        <v>386</v>
      </c>
      <c r="B106" s="58">
        <v>68627</v>
      </c>
      <c r="C106" s="29" t="s">
        <v>387</v>
      </c>
      <c r="D106" s="50" t="s">
        <v>388</v>
      </c>
      <c r="E106" s="51" t="s">
        <v>122</v>
      </c>
      <c r="F106" s="55">
        <v>4.9000000000000004</v>
      </c>
      <c r="G106" s="52" t="s">
        <v>162</v>
      </c>
      <c r="H106" s="47">
        <v>3.2</v>
      </c>
      <c r="I106" s="60">
        <v>1.6</v>
      </c>
      <c r="J106" s="47">
        <v>3.5</v>
      </c>
      <c r="K106" s="47">
        <v>1.7</v>
      </c>
      <c r="L106" s="53" t="s">
        <v>159</v>
      </c>
    </row>
    <row r="107" spans="1:12" x14ac:dyDescent="0.2">
      <c r="A107" s="59" t="s">
        <v>25</v>
      </c>
      <c r="B107" s="62">
        <v>52762</v>
      </c>
      <c r="C107" s="29" t="s">
        <v>389</v>
      </c>
      <c r="D107" s="50" t="s">
        <v>390</v>
      </c>
      <c r="E107" s="51" t="s">
        <v>124</v>
      </c>
      <c r="F107" s="68">
        <v>7.8</v>
      </c>
      <c r="G107" s="52" t="s">
        <v>162</v>
      </c>
      <c r="H107" s="47">
        <v>2.4</v>
      </c>
      <c r="I107" s="60">
        <v>1.2</v>
      </c>
      <c r="J107" s="47">
        <v>4.0999999999999996</v>
      </c>
      <c r="K107" s="47">
        <v>2.1</v>
      </c>
      <c r="L107" s="53" t="s">
        <v>159</v>
      </c>
    </row>
    <row r="108" spans="1:12" x14ac:dyDescent="0.2">
      <c r="A108" s="59" t="s">
        <v>391</v>
      </c>
      <c r="B108" s="58">
        <v>66617</v>
      </c>
      <c r="C108" s="29" t="s">
        <v>392</v>
      </c>
      <c r="D108" s="50" t="s">
        <v>393</v>
      </c>
      <c r="E108" s="51" t="s">
        <v>124</v>
      </c>
      <c r="F108" s="55">
        <v>4.4000000000000004</v>
      </c>
      <c r="G108" s="52" t="s">
        <v>162</v>
      </c>
      <c r="H108" s="47">
        <v>2.4</v>
      </c>
      <c r="I108" s="60">
        <v>1.2</v>
      </c>
      <c r="J108" s="47">
        <v>3.8</v>
      </c>
      <c r="K108" s="47">
        <v>1.9</v>
      </c>
      <c r="L108" s="53" t="s">
        <v>159</v>
      </c>
    </row>
    <row r="109" spans="1:12" x14ac:dyDescent="0.2">
      <c r="A109" s="59" t="s">
        <v>27</v>
      </c>
      <c r="B109" s="58">
        <v>53569</v>
      </c>
      <c r="C109" s="29" t="s">
        <v>394</v>
      </c>
      <c r="D109" s="50" t="s">
        <v>188</v>
      </c>
      <c r="E109" s="51" t="s">
        <v>124</v>
      </c>
      <c r="F109" s="55">
        <v>2</v>
      </c>
      <c r="G109" s="52" t="s">
        <v>162</v>
      </c>
      <c r="H109" s="47">
        <v>3.3</v>
      </c>
      <c r="I109" s="60">
        <v>1.7</v>
      </c>
      <c r="J109" s="47">
        <v>3</v>
      </c>
      <c r="K109" s="47">
        <v>1.5</v>
      </c>
      <c r="L109" s="53" t="s">
        <v>159</v>
      </c>
    </row>
    <row r="110" spans="1:12" x14ac:dyDescent="0.2">
      <c r="A110" s="59" t="s">
        <v>395</v>
      </c>
      <c r="B110" s="58">
        <v>67670</v>
      </c>
      <c r="C110" s="29" t="s">
        <v>396</v>
      </c>
      <c r="D110" s="50" t="s">
        <v>179</v>
      </c>
      <c r="E110" s="51" t="s">
        <v>124</v>
      </c>
      <c r="F110" s="55">
        <v>4</v>
      </c>
      <c r="G110" s="52" t="s">
        <v>162</v>
      </c>
      <c r="H110" s="47">
        <v>2.2000000000000002</v>
      </c>
      <c r="I110" s="60">
        <v>1.1000000000000001</v>
      </c>
      <c r="J110" s="47">
        <v>3.1</v>
      </c>
      <c r="K110" s="47">
        <v>1.6</v>
      </c>
      <c r="L110" s="53" t="s">
        <v>159</v>
      </c>
    </row>
    <row r="111" spans="1:12" x14ac:dyDescent="0.2">
      <c r="A111" s="59" t="s">
        <v>397</v>
      </c>
      <c r="B111" s="58">
        <v>68240</v>
      </c>
      <c r="C111" s="29" t="s">
        <v>398</v>
      </c>
      <c r="D111" s="50" t="s">
        <v>226</v>
      </c>
      <c r="E111" s="51" t="s">
        <v>235</v>
      </c>
      <c r="F111" s="55">
        <v>5</v>
      </c>
      <c r="G111" s="52" t="s">
        <v>162</v>
      </c>
      <c r="H111" s="47">
        <v>2.2000000000000002</v>
      </c>
      <c r="I111" s="60">
        <v>1.1000000000000001</v>
      </c>
      <c r="J111" s="47">
        <v>4</v>
      </c>
      <c r="K111" s="47">
        <v>2</v>
      </c>
      <c r="L111" s="53" t="s">
        <v>159</v>
      </c>
    </row>
    <row r="112" spans="1:12" x14ac:dyDescent="0.2">
      <c r="A112" s="59" t="s">
        <v>399</v>
      </c>
      <c r="B112" s="58">
        <v>65087</v>
      </c>
      <c r="C112" s="29" t="s">
        <v>400</v>
      </c>
      <c r="D112" s="50" t="s">
        <v>226</v>
      </c>
      <c r="E112" s="51" t="s">
        <v>122</v>
      </c>
      <c r="F112" s="55">
        <v>3.7</v>
      </c>
      <c r="G112" s="52" t="s">
        <v>162</v>
      </c>
      <c r="H112" s="47">
        <v>1.4</v>
      </c>
      <c r="I112" s="60">
        <v>0.7</v>
      </c>
      <c r="J112" s="47">
        <v>3.8</v>
      </c>
      <c r="K112" s="47">
        <v>1.9</v>
      </c>
      <c r="L112" s="53" t="s">
        <v>159</v>
      </c>
    </row>
    <row r="113" spans="1:12" x14ac:dyDescent="0.2">
      <c r="A113" s="57" t="s">
        <v>79</v>
      </c>
      <c r="B113" s="58">
        <v>54358</v>
      </c>
      <c r="C113" s="29" t="s">
        <v>401</v>
      </c>
      <c r="D113" s="50" t="s">
        <v>179</v>
      </c>
      <c r="E113" s="51" t="s">
        <v>124</v>
      </c>
      <c r="F113" s="9" t="s">
        <v>175</v>
      </c>
      <c r="G113" s="9" t="s">
        <v>175</v>
      </c>
      <c r="H113" s="47">
        <v>3.2</v>
      </c>
      <c r="I113" s="60">
        <v>1.6</v>
      </c>
      <c r="J113" s="47">
        <v>3.3</v>
      </c>
      <c r="K113" s="47">
        <v>1.7</v>
      </c>
      <c r="L113" s="53" t="s">
        <v>159</v>
      </c>
    </row>
    <row r="114" spans="1:12" x14ac:dyDescent="0.2">
      <c r="A114" s="59" t="s">
        <v>402</v>
      </c>
      <c r="B114" s="58">
        <v>51854</v>
      </c>
      <c r="C114" s="29" t="s">
        <v>403</v>
      </c>
      <c r="D114" s="50" t="s">
        <v>188</v>
      </c>
      <c r="E114" s="51" t="s">
        <v>124</v>
      </c>
      <c r="F114" s="55">
        <v>3.3</v>
      </c>
      <c r="G114" s="52" t="s">
        <v>159</v>
      </c>
      <c r="H114" s="47">
        <v>2.6</v>
      </c>
      <c r="I114" s="60">
        <v>1.3</v>
      </c>
      <c r="J114" s="47">
        <v>4.5999999999999996</v>
      </c>
      <c r="K114" s="47">
        <v>2.2999999999999998</v>
      </c>
      <c r="L114" s="53" t="s">
        <v>159</v>
      </c>
    </row>
    <row r="115" spans="1:12" x14ac:dyDescent="0.2">
      <c r="A115" s="59" t="s">
        <v>404</v>
      </c>
      <c r="B115" s="58">
        <v>68437</v>
      </c>
      <c r="C115" s="29" t="s">
        <v>405</v>
      </c>
      <c r="D115" s="50" t="s">
        <v>406</v>
      </c>
      <c r="E115" s="51" t="s">
        <v>124</v>
      </c>
      <c r="F115" s="55">
        <v>5.0999999999999996</v>
      </c>
      <c r="G115" s="52" t="s">
        <v>162</v>
      </c>
      <c r="H115" s="47">
        <v>1.1000000000000001</v>
      </c>
      <c r="I115" s="60">
        <v>0.6</v>
      </c>
      <c r="J115" s="47">
        <v>4.4000000000000004</v>
      </c>
      <c r="K115" s="47">
        <v>2.2000000000000002</v>
      </c>
      <c r="L115" s="53" t="s">
        <v>159</v>
      </c>
    </row>
    <row r="116" spans="1:12" x14ac:dyDescent="0.2">
      <c r="A116" s="57" t="s">
        <v>80</v>
      </c>
      <c r="B116" s="58">
        <v>54345</v>
      </c>
      <c r="C116" s="29" t="s">
        <v>407</v>
      </c>
      <c r="D116" s="50" t="s">
        <v>406</v>
      </c>
      <c r="E116" s="51" t="s">
        <v>195</v>
      </c>
      <c r="F116" s="9" t="s">
        <v>175</v>
      </c>
      <c r="G116" s="9" t="s">
        <v>175</v>
      </c>
      <c r="H116" s="47">
        <v>2.5</v>
      </c>
      <c r="I116" s="60">
        <v>1.3</v>
      </c>
      <c r="J116" s="47">
        <v>4</v>
      </c>
      <c r="K116" s="47">
        <v>2</v>
      </c>
      <c r="L116" s="53" t="s">
        <v>159</v>
      </c>
    </row>
    <row r="117" spans="1:12" x14ac:dyDescent="0.2">
      <c r="A117" s="59" t="s">
        <v>408</v>
      </c>
      <c r="B117" s="58">
        <v>66620</v>
      </c>
      <c r="C117" s="29" t="s">
        <v>409</v>
      </c>
      <c r="D117" s="50" t="s">
        <v>200</v>
      </c>
      <c r="E117" s="51" t="s">
        <v>124</v>
      </c>
      <c r="F117" s="55">
        <v>5.2</v>
      </c>
      <c r="G117" s="52" t="s">
        <v>162</v>
      </c>
      <c r="H117" s="47">
        <v>2.1</v>
      </c>
      <c r="I117" s="60">
        <v>1</v>
      </c>
      <c r="J117" s="47">
        <v>4.0999999999999996</v>
      </c>
      <c r="K117" s="47">
        <v>2.1</v>
      </c>
      <c r="L117" s="53" t="s">
        <v>159</v>
      </c>
    </row>
    <row r="118" spans="1:12" x14ac:dyDescent="0.2">
      <c r="A118" s="59" t="s">
        <v>410</v>
      </c>
      <c r="B118" s="58">
        <v>66623</v>
      </c>
      <c r="C118" s="29" t="s">
        <v>411</v>
      </c>
      <c r="D118" s="50" t="s">
        <v>412</v>
      </c>
      <c r="E118" s="51" t="s">
        <v>413</v>
      </c>
      <c r="F118" s="55">
        <v>6.4</v>
      </c>
      <c r="G118" s="52" t="s">
        <v>162</v>
      </c>
      <c r="H118" s="47">
        <v>11.6</v>
      </c>
      <c r="I118" s="60">
        <v>5.8</v>
      </c>
      <c r="J118" s="47">
        <v>13.5</v>
      </c>
      <c r="K118" s="47">
        <v>6.8</v>
      </c>
      <c r="L118" s="53" t="s">
        <v>166</v>
      </c>
    </row>
    <row r="119" spans="1:12" x14ac:dyDescent="0.2">
      <c r="A119" s="59" t="s">
        <v>414</v>
      </c>
      <c r="B119" s="58">
        <v>68647</v>
      </c>
      <c r="C119" s="29" t="s">
        <v>415</v>
      </c>
      <c r="D119" s="50" t="s">
        <v>416</v>
      </c>
      <c r="E119" s="51" t="s">
        <v>122</v>
      </c>
      <c r="F119" s="55">
        <v>2.7</v>
      </c>
      <c r="G119" s="52" t="s">
        <v>159</v>
      </c>
      <c r="H119" s="47">
        <v>1.9</v>
      </c>
      <c r="I119" s="60">
        <v>1</v>
      </c>
      <c r="J119" s="47">
        <v>3.1</v>
      </c>
      <c r="K119" s="47">
        <v>1.5</v>
      </c>
      <c r="L119" s="53" t="s">
        <v>159</v>
      </c>
    </row>
    <row r="120" spans="1:12" x14ac:dyDescent="0.2">
      <c r="A120" s="59" t="s">
        <v>417</v>
      </c>
      <c r="B120" s="58">
        <v>65089</v>
      </c>
      <c r="C120" s="29" t="s">
        <v>418</v>
      </c>
      <c r="D120" s="50" t="s">
        <v>226</v>
      </c>
      <c r="E120" s="51" t="s">
        <v>122</v>
      </c>
      <c r="F120" s="55">
        <v>3.4</v>
      </c>
      <c r="G120" s="52" t="s">
        <v>162</v>
      </c>
      <c r="H120" s="70" t="s">
        <v>175</v>
      </c>
      <c r="I120" s="70" t="s">
        <v>175</v>
      </c>
      <c r="J120" s="70" t="s">
        <v>175</v>
      </c>
      <c r="K120" s="35" t="s">
        <v>175</v>
      </c>
      <c r="L120" s="35" t="s">
        <v>175</v>
      </c>
    </row>
    <row r="121" spans="1:12" x14ac:dyDescent="0.2">
      <c r="A121" s="59" t="s">
        <v>419</v>
      </c>
      <c r="B121" s="58">
        <v>65090</v>
      </c>
      <c r="C121" s="29" t="s">
        <v>420</v>
      </c>
      <c r="D121" s="50" t="s">
        <v>161</v>
      </c>
      <c r="E121" s="51" t="s">
        <v>121</v>
      </c>
      <c r="F121" s="55">
        <v>1.5</v>
      </c>
      <c r="G121" s="52" t="s">
        <v>162</v>
      </c>
      <c r="H121" s="47">
        <v>3.1</v>
      </c>
      <c r="I121" s="60">
        <v>1.5</v>
      </c>
      <c r="J121" s="47">
        <v>3</v>
      </c>
      <c r="K121" s="47">
        <v>1.5</v>
      </c>
      <c r="L121" s="53" t="s">
        <v>159</v>
      </c>
    </row>
    <row r="122" spans="1:12" x14ac:dyDescent="0.2">
      <c r="A122" s="59" t="s">
        <v>421</v>
      </c>
      <c r="B122" s="58">
        <v>66632</v>
      </c>
      <c r="C122" s="29" t="s">
        <v>422</v>
      </c>
      <c r="D122" s="50" t="s">
        <v>200</v>
      </c>
      <c r="E122" s="51" t="s">
        <v>124</v>
      </c>
      <c r="F122" s="55">
        <v>6</v>
      </c>
      <c r="G122" s="52" t="s">
        <v>162</v>
      </c>
      <c r="H122" s="47">
        <v>1.1000000000000001</v>
      </c>
      <c r="I122" s="60">
        <v>0.6</v>
      </c>
      <c r="J122" s="47">
        <v>4.2</v>
      </c>
      <c r="K122" s="47">
        <v>2.1</v>
      </c>
      <c r="L122" s="53" t="s">
        <v>159</v>
      </c>
    </row>
    <row r="123" spans="1:12" x14ac:dyDescent="0.2">
      <c r="A123" s="57" t="s">
        <v>82</v>
      </c>
      <c r="B123" s="58">
        <v>68654</v>
      </c>
      <c r="C123" s="29" t="s">
        <v>423</v>
      </c>
      <c r="D123" s="50" t="s">
        <v>226</v>
      </c>
      <c r="E123" s="51" t="s">
        <v>122</v>
      </c>
      <c r="F123" s="9" t="s">
        <v>175</v>
      </c>
      <c r="G123" s="9" t="s">
        <v>175</v>
      </c>
      <c r="H123" s="47">
        <v>21.1</v>
      </c>
      <c r="I123" s="60">
        <v>10.6</v>
      </c>
      <c r="J123" s="47">
        <v>23.7</v>
      </c>
      <c r="K123" s="47">
        <v>11.8</v>
      </c>
      <c r="L123" s="53" t="s">
        <v>159</v>
      </c>
    </row>
    <row r="124" spans="1:12" x14ac:dyDescent="0.2">
      <c r="A124" s="59" t="s">
        <v>424</v>
      </c>
      <c r="B124" s="58">
        <v>65092</v>
      </c>
      <c r="C124" s="29" t="s">
        <v>425</v>
      </c>
      <c r="D124" s="50" t="s">
        <v>188</v>
      </c>
      <c r="E124" s="51" t="s">
        <v>121</v>
      </c>
      <c r="F124" s="55">
        <v>8.1999999999999993</v>
      </c>
      <c r="G124" s="52" t="s">
        <v>162</v>
      </c>
      <c r="H124" s="47">
        <v>2</v>
      </c>
      <c r="I124" s="60">
        <v>1</v>
      </c>
      <c r="J124" s="47">
        <v>3</v>
      </c>
      <c r="K124" s="47">
        <v>1.5</v>
      </c>
      <c r="L124" s="53" t="s">
        <v>159</v>
      </c>
    </row>
    <row r="125" spans="1:12" x14ac:dyDescent="0.2">
      <c r="A125" s="57" t="s">
        <v>83</v>
      </c>
      <c r="B125" s="58">
        <v>52763</v>
      </c>
      <c r="C125" s="29" t="s">
        <v>426</v>
      </c>
      <c r="D125" s="50" t="s">
        <v>427</v>
      </c>
      <c r="E125" s="51" t="s">
        <v>428</v>
      </c>
      <c r="F125" s="9" t="s">
        <v>175</v>
      </c>
      <c r="G125" s="9" t="s">
        <v>175</v>
      </c>
      <c r="H125" s="47">
        <v>2.1</v>
      </c>
      <c r="I125" s="60">
        <v>1.1000000000000001</v>
      </c>
      <c r="J125" s="47">
        <v>3.3</v>
      </c>
      <c r="K125" s="47">
        <v>1.6</v>
      </c>
      <c r="L125" s="53" t="s">
        <v>166</v>
      </c>
    </row>
    <row r="126" spans="1:12" x14ac:dyDescent="0.2">
      <c r="A126" s="59" t="s">
        <v>429</v>
      </c>
      <c r="B126" s="58">
        <v>68655</v>
      </c>
      <c r="C126" s="29" t="s">
        <v>430</v>
      </c>
      <c r="D126" s="50" t="s">
        <v>431</v>
      </c>
      <c r="E126" s="51" t="s">
        <v>121</v>
      </c>
      <c r="F126" s="55">
        <v>2.9</v>
      </c>
      <c r="G126" s="52" t="s">
        <v>162</v>
      </c>
      <c r="H126" s="47">
        <v>4.5</v>
      </c>
      <c r="I126" s="60">
        <v>2.2000000000000002</v>
      </c>
      <c r="J126" s="47">
        <v>4.4000000000000004</v>
      </c>
      <c r="K126" s="47">
        <v>2.2000000000000002</v>
      </c>
      <c r="L126" s="53" t="s">
        <v>159</v>
      </c>
    </row>
    <row r="127" spans="1:12" x14ac:dyDescent="0.2">
      <c r="A127" s="59" t="s">
        <v>432</v>
      </c>
      <c r="B127" s="58">
        <v>68663</v>
      </c>
      <c r="C127" s="29" t="s">
        <v>433</v>
      </c>
      <c r="D127" s="50" t="s">
        <v>182</v>
      </c>
      <c r="E127" s="51" t="s">
        <v>121</v>
      </c>
      <c r="F127" s="55">
        <v>5</v>
      </c>
      <c r="G127" s="52" t="s">
        <v>159</v>
      </c>
      <c r="H127" s="47">
        <v>4.2</v>
      </c>
      <c r="I127" s="60">
        <v>2.1</v>
      </c>
      <c r="J127" s="47">
        <v>3.2</v>
      </c>
      <c r="K127" s="47">
        <v>1.6</v>
      </c>
      <c r="L127" s="53" t="s">
        <v>159</v>
      </c>
    </row>
    <row r="128" spans="1:12" x14ac:dyDescent="0.2">
      <c r="A128" s="59" t="s">
        <v>434</v>
      </c>
      <c r="B128" s="58">
        <v>51843</v>
      </c>
      <c r="C128" s="29" t="s">
        <v>435</v>
      </c>
      <c r="D128" s="50" t="s">
        <v>436</v>
      </c>
      <c r="E128" s="51" t="s">
        <v>121</v>
      </c>
      <c r="F128" s="55">
        <v>2.1</v>
      </c>
      <c r="G128" s="52" t="s">
        <v>162</v>
      </c>
      <c r="H128" s="47">
        <v>2.4</v>
      </c>
      <c r="I128" s="60">
        <v>1.2</v>
      </c>
      <c r="J128" s="47">
        <v>3.9</v>
      </c>
      <c r="K128" s="47">
        <v>1.9</v>
      </c>
      <c r="L128" s="53" t="s">
        <v>159</v>
      </c>
    </row>
    <row r="129" spans="1:12" x14ac:dyDescent="0.2">
      <c r="A129" s="59" t="s">
        <v>84</v>
      </c>
      <c r="B129" s="62">
        <v>52766</v>
      </c>
      <c r="C129" s="29" t="s">
        <v>437</v>
      </c>
      <c r="D129" s="50" t="s">
        <v>274</v>
      </c>
      <c r="E129" s="51" t="s">
        <v>124</v>
      </c>
      <c r="F129" s="71">
        <v>3.2</v>
      </c>
      <c r="G129" s="52" t="s">
        <v>159</v>
      </c>
      <c r="H129" s="47">
        <v>2.7</v>
      </c>
      <c r="I129" s="60">
        <v>1.4</v>
      </c>
      <c r="J129" s="47">
        <v>3</v>
      </c>
      <c r="K129" s="47">
        <v>1.5</v>
      </c>
      <c r="L129" s="53" t="s">
        <v>159</v>
      </c>
    </row>
    <row r="130" spans="1:12" x14ac:dyDescent="0.2">
      <c r="A130" s="59" t="s">
        <v>438</v>
      </c>
      <c r="B130" s="58">
        <v>65093</v>
      </c>
      <c r="C130" s="29" t="s">
        <v>439</v>
      </c>
      <c r="D130" s="50" t="s">
        <v>440</v>
      </c>
      <c r="E130" s="51" t="s">
        <v>121</v>
      </c>
      <c r="F130" s="55">
        <v>3.1</v>
      </c>
      <c r="G130" s="52" t="s">
        <v>162</v>
      </c>
      <c r="H130" s="47">
        <v>2.7</v>
      </c>
      <c r="I130" s="60">
        <v>1.4</v>
      </c>
      <c r="J130" s="47">
        <v>2.5</v>
      </c>
      <c r="K130" s="47">
        <v>1.3</v>
      </c>
      <c r="L130" s="53" t="s">
        <v>159</v>
      </c>
    </row>
    <row r="131" spans="1:12" x14ac:dyDescent="0.2">
      <c r="A131" s="59" t="s">
        <v>441</v>
      </c>
      <c r="B131" s="58">
        <v>65094</v>
      </c>
      <c r="C131" s="29" t="s">
        <v>442</v>
      </c>
      <c r="D131" s="50" t="s">
        <v>443</v>
      </c>
      <c r="E131" s="51" t="s">
        <v>235</v>
      </c>
      <c r="F131" s="55">
        <v>4.0999999999999996</v>
      </c>
      <c r="G131" s="52" t="s">
        <v>162</v>
      </c>
      <c r="H131" s="47">
        <v>2.7</v>
      </c>
      <c r="I131" s="60">
        <v>1.4</v>
      </c>
      <c r="J131" s="47">
        <v>2.2999999999999998</v>
      </c>
      <c r="K131" s="47">
        <v>1.1000000000000001</v>
      </c>
      <c r="L131" s="53" t="s">
        <v>166</v>
      </c>
    </row>
    <row r="132" spans="1:12" x14ac:dyDescent="0.2">
      <c r="A132" s="59" t="s">
        <v>444</v>
      </c>
      <c r="B132" s="58">
        <v>65095</v>
      </c>
      <c r="C132" s="29" t="s">
        <v>445</v>
      </c>
      <c r="D132" s="50" t="s">
        <v>443</v>
      </c>
      <c r="E132" s="51" t="s">
        <v>235</v>
      </c>
      <c r="F132" s="55">
        <v>3.6</v>
      </c>
      <c r="G132" s="52" t="s">
        <v>162</v>
      </c>
      <c r="H132" s="47">
        <v>3</v>
      </c>
      <c r="I132" s="60">
        <v>1.5</v>
      </c>
      <c r="J132" s="47">
        <v>2.5</v>
      </c>
      <c r="K132" s="47">
        <v>1.2</v>
      </c>
      <c r="L132" s="53" t="s">
        <v>166</v>
      </c>
    </row>
    <row r="133" spans="1:12" x14ac:dyDescent="0.2">
      <c r="A133" s="59" t="s">
        <v>446</v>
      </c>
      <c r="B133" s="58">
        <v>65096</v>
      </c>
      <c r="C133" s="29" t="s">
        <v>447</v>
      </c>
      <c r="D133" s="50" t="s">
        <v>443</v>
      </c>
      <c r="E133" s="51" t="s">
        <v>122</v>
      </c>
      <c r="F133" s="55">
        <v>4</v>
      </c>
      <c r="G133" s="52" t="s">
        <v>162</v>
      </c>
      <c r="H133" s="47">
        <v>2.7</v>
      </c>
      <c r="I133" s="60">
        <v>1.4</v>
      </c>
      <c r="J133" s="47">
        <v>3.6</v>
      </c>
      <c r="K133" s="47">
        <v>1.8</v>
      </c>
      <c r="L133" s="53" t="s">
        <v>166</v>
      </c>
    </row>
    <row r="134" spans="1:12" x14ac:dyDescent="0.2">
      <c r="A134" s="59" t="s">
        <v>448</v>
      </c>
      <c r="B134" s="58">
        <v>51846</v>
      </c>
      <c r="C134" s="29" t="s">
        <v>449</v>
      </c>
      <c r="D134" s="50" t="s">
        <v>200</v>
      </c>
      <c r="E134" s="51" t="s">
        <v>351</v>
      </c>
      <c r="F134" s="55">
        <v>6.2</v>
      </c>
      <c r="G134" s="52" t="s">
        <v>162</v>
      </c>
      <c r="H134" s="47">
        <v>2.2000000000000002</v>
      </c>
      <c r="I134" s="60">
        <v>1.1000000000000001</v>
      </c>
      <c r="J134" s="47">
        <v>4.5</v>
      </c>
      <c r="K134" s="47">
        <v>2.2999999999999998</v>
      </c>
      <c r="L134" s="53" t="s">
        <v>159</v>
      </c>
    </row>
    <row r="135" spans="1:12" x14ac:dyDescent="0.2">
      <c r="A135" s="59" t="s">
        <v>450</v>
      </c>
      <c r="B135" s="58">
        <v>65098</v>
      </c>
      <c r="C135" s="29" t="s">
        <v>451</v>
      </c>
      <c r="D135" s="50" t="s">
        <v>182</v>
      </c>
      <c r="E135" s="51" t="s">
        <v>121</v>
      </c>
      <c r="F135" s="55">
        <v>2.2999999999999998</v>
      </c>
      <c r="G135" s="52" t="s">
        <v>162</v>
      </c>
      <c r="H135" s="47">
        <v>3</v>
      </c>
      <c r="I135" s="60">
        <v>1.5</v>
      </c>
      <c r="J135" s="47">
        <v>3.9</v>
      </c>
      <c r="K135" s="47">
        <v>2</v>
      </c>
      <c r="L135" s="53" t="s">
        <v>159</v>
      </c>
    </row>
    <row r="136" spans="1:12" x14ac:dyDescent="0.2">
      <c r="A136" s="59" t="s">
        <v>452</v>
      </c>
      <c r="B136" s="58">
        <v>51863</v>
      </c>
      <c r="C136" s="29" t="s">
        <v>453</v>
      </c>
      <c r="D136" s="50" t="s">
        <v>454</v>
      </c>
      <c r="E136" s="51" t="s">
        <v>121</v>
      </c>
      <c r="F136" s="55">
        <v>3.5</v>
      </c>
      <c r="G136" s="52" t="s">
        <v>159</v>
      </c>
      <c r="H136" s="70" t="s">
        <v>175</v>
      </c>
      <c r="I136" s="70" t="s">
        <v>175</v>
      </c>
      <c r="J136" s="70" t="s">
        <v>175</v>
      </c>
      <c r="K136" s="35" t="s">
        <v>175</v>
      </c>
      <c r="L136" s="35" t="s">
        <v>175</v>
      </c>
    </row>
    <row r="137" spans="1:12" x14ac:dyDescent="0.2">
      <c r="A137" s="59" t="s">
        <v>34</v>
      </c>
      <c r="B137" s="58">
        <v>66637</v>
      </c>
      <c r="C137" s="29" t="s">
        <v>455</v>
      </c>
      <c r="D137" s="50" t="s">
        <v>443</v>
      </c>
      <c r="E137" s="51" t="s">
        <v>235</v>
      </c>
      <c r="F137" s="55">
        <v>4.7</v>
      </c>
      <c r="G137" s="52" t="s">
        <v>162</v>
      </c>
      <c r="H137" s="47">
        <v>2.2999999999999998</v>
      </c>
      <c r="I137" s="60">
        <v>1.2</v>
      </c>
      <c r="J137" s="47">
        <v>4.7</v>
      </c>
      <c r="K137" s="47">
        <v>2.2999999999999998</v>
      </c>
      <c r="L137" s="53" t="s">
        <v>166</v>
      </c>
    </row>
    <row r="138" spans="1:12" x14ac:dyDescent="0.2">
      <c r="A138" s="59" t="s">
        <v>456</v>
      </c>
      <c r="B138" s="58">
        <v>66639</v>
      </c>
      <c r="C138" s="29" t="s">
        <v>457</v>
      </c>
      <c r="D138" s="50" t="s">
        <v>223</v>
      </c>
      <c r="E138" s="51" t="s">
        <v>124</v>
      </c>
      <c r="F138" s="55">
        <v>3.1</v>
      </c>
      <c r="G138" s="52" t="s">
        <v>162</v>
      </c>
      <c r="H138" s="47">
        <v>2.9</v>
      </c>
      <c r="I138" s="60">
        <v>1.4</v>
      </c>
      <c r="J138" s="47">
        <v>6</v>
      </c>
      <c r="K138" s="47">
        <v>3</v>
      </c>
      <c r="L138" s="53" t="s">
        <v>166</v>
      </c>
    </row>
    <row r="139" spans="1:12" x14ac:dyDescent="0.2">
      <c r="A139" s="59" t="s">
        <v>87</v>
      </c>
      <c r="B139" s="58">
        <v>52769</v>
      </c>
      <c r="C139" s="29" t="s">
        <v>458</v>
      </c>
      <c r="D139" s="50" t="s">
        <v>274</v>
      </c>
      <c r="E139" s="51" t="s">
        <v>124</v>
      </c>
      <c r="F139" s="71">
        <v>3.2</v>
      </c>
      <c r="G139" s="52" t="s">
        <v>159</v>
      </c>
      <c r="H139" s="47">
        <v>2.2000000000000002</v>
      </c>
      <c r="I139" s="60">
        <v>1.1000000000000001</v>
      </c>
      <c r="J139" s="47">
        <v>3.9</v>
      </c>
      <c r="K139" s="47">
        <v>1.9</v>
      </c>
      <c r="L139" s="53" t="s">
        <v>159</v>
      </c>
    </row>
    <row r="140" spans="1:12" x14ac:dyDescent="0.2">
      <c r="A140" s="59" t="s">
        <v>459</v>
      </c>
      <c r="B140" s="58">
        <v>65099</v>
      </c>
      <c r="C140" s="29" t="s">
        <v>460</v>
      </c>
      <c r="D140" s="50" t="s">
        <v>169</v>
      </c>
      <c r="E140" s="51" t="s">
        <v>122</v>
      </c>
      <c r="F140" s="55">
        <v>0.6</v>
      </c>
      <c r="G140" s="52" t="s">
        <v>162</v>
      </c>
      <c r="H140" s="47">
        <v>2.2000000000000002</v>
      </c>
      <c r="I140" s="60">
        <v>1.1000000000000001</v>
      </c>
      <c r="J140" s="47">
        <v>1.5</v>
      </c>
      <c r="K140" s="47">
        <v>0.7</v>
      </c>
      <c r="L140" s="53" t="s">
        <v>166</v>
      </c>
    </row>
    <row r="141" spans="1:12" x14ac:dyDescent="0.2">
      <c r="A141" s="59" t="s">
        <v>461</v>
      </c>
      <c r="B141" s="58">
        <v>65100</v>
      </c>
      <c r="C141" s="29" t="s">
        <v>462</v>
      </c>
      <c r="D141" s="50" t="s">
        <v>169</v>
      </c>
      <c r="E141" s="51" t="s">
        <v>122</v>
      </c>
      <c r="F141" s="55">
        <v>1</v>
      </c>
      <c r="G141" s="52" t="s">
        <v>162</v>
      </c>
      <c r="H141" s="47">
        <v>4.2</v>
      </c>
      <c r="I141" s="60">
        <v>2.1</v>
      </c>
      <c r="J141" s="47">
        <v>2.6</v>
      </c>
      <c r="K141" s="47">
        <v>1.3</v>
      </c>
      <c r="L141" s="53" t="s">
        <v>166</v>
      </c>
    </row>
    <row r="142" spans="1:12" x14ac:dyDescent="0.2">
      <c r="A142" s="59" t="s">
        <v>463</v>
      </c>
      <c r="B142" s="58">
        <v>65101</v>
      </c>
      <c r="C142" s="29" t="s">
        <v>464</v>
      </c>
      <c r="D142" s="50" t="s">
        <v>226</v>
      </c>
      <c r="E142" s="51" t="s">
        <v>122</v>
      </c>
      <c r="F142" s="55">
        <v>4.4000000000000004</v>
      </c>
      <c r="G142" s="52" t="s">
        <v>162</v>
      </c>
      <c r="H142" s="47">
        <v>1.4</v>
      </c>
      <c r="I142" s="60">
        <v>0.7</v>
      </c>
      <c r="J142" s="47">
        <v>3.3</v>
      </c>
      <c r="K142" s="47">
        <v>1.6</v>
      </c>
      <c r="L142" s="53" t="s">
        <v>159</v>
      </c>
    </row>
    <row r="143" spans="1:12" x14ac:dyDescent="0.2">
      <c r="A143" s="57" t="s">
        <v>88</v>
      </c>
      <c r="B143" s="58">
        <v>54357</v>
      </c>
      <c r="C143" s="29" t="s">
        <v>465</v>
      </c>
      <c r="D143" s="50" t="s">
        <v>466</v>
      </c>
      <c r="E143" s="51" t="s">
        <v>124</v>
      </c>
      <c r="F143" s="9" t="s">
        <v>175</v>
      </c>
      <c r="G143" s="9" t="s">
        <v>175</v>
      </c>
      <c r="H143" s="47">
        <v>2.7</v>
      </c>
      <c r="I143" s="60">
        <v>1.3</v>
      </c>
      <c r="J143" s="47">
        <v>3.2</v>
      </c>
      <c r="K143" s="47">
        <v>1.6</v>
      </c>
      <c r="L143" s="53" t="s">
        <v>159</v>
      </c>
    </row>
    <row r="144" spans="1:12" x14ac:dyDescent="0.2">
      <c r="A144" s="59" t="s">
        <v>467</v>
      </c>
      <c r="B144" s="58">
        <v>51850</v>
      </c>
      <c r="C144" s="29" t="s">
        <v>468</v>
      </c>
      <c r="D144" s="50" t="s">
        <v>179</v>
      </c>
      <c r="E144" s="51" t="s">
        <v>124</v>
      </c>
      <c r="F144" s="55">
        <v>4.2</v>
      </c>
      <c r="G144" s="52" t="s">
        <v>162</v>
      </c>
      <c r="H144" s="47">
        <v>2.6</v>
      </c>
      <c r="I144" s="60">
        <v>1.3</v>
      </c>
      <c r="J144" s="47">
        <v>4.0999999999999996</v>
      </c>
      <c r="K144" s="47">
        <v>2</v>
      </c>
      <c r="L144" s="53" t="s">
        <v>159</v>
      </c>
    </row>
    <row r="145" spans="1:12" x14ac:dyDescent="0.2">
      <c r="A145" s="59" t="s">
        <v>469</v>
      </c>
      <c r="B145" s="58">
        <v>65102</v>
      </c>
      <c r="C145" s="29" t="s">
        <v>470</v>
      </c>
      <c r="D145" s="50" t="s">
        <v>436</v>
      </c>
      <c r="E145" s="51" t="s">
        <v>123</v>
      </c>
      <c r="F145" s="55">
        <v>2.2999999999999998</v>
      </c>
      <c r="G145" s="52" t="s">
        <v>162</v>
      </c>
      <c r="H145" s="47">
        <v>2.1</v>
      </c>
      <c r="I145" s="60">
        <v>1</v>
      </c>
      <c r="J145" s="47">
        <v>4.3</v>
      </c>
      <c r="K145" s="47">
        <v>2.1</v>
      </c>
      <c r="L145" s="53" t="s">
        <v>159</v>
      </c>
    </row>
    <row r="146" spans="1:12" x14ac:dyDescent="0.2">
      <c r="A146" s="59" t="s">
        <v>471</v>
      </c>
      <c r="B146" s="58">
        <v>51844</v>
      </c>
      <c r="C146" s="29" t="s">
        <v>472</v>
      </c>
      <c r="D146" s="50" t="s">
        <v>182</v>
      </c>
      <c r="E146" s="51" t="s">
        <v>121</v>
      </c>
      <c r="F146" s="55">
        <v>5.2</v>
      </c>
      <c r="G146" s="52" t="s">
        <v>162</v>
      </c>
      <c r="H146" s="47">
        <v>4.4000000000000004</v>
      </c>
      <c r="I146" s="60">
        <v>2.2000000000000002</v>
      </c>
      <c r="J146" s="47">
        <v>4.0999999999999996</v>
      </c>
      <c r="K146" s="47">
        <v>2.1</v>
      </c>
      <c r="L146" s="53" t="s">
        <v>159</v>
      </c>
    </row>
    <row r="147" spans="1:12" x14ac:dyDescent="0.2">
      <c r="A147" s="59" t="s">
        <v>473</v>
      </c>
      <c r="B147" s="58">
        <v>67702</v>
      </c>
      <c r="C147" s="29" t="s">
        <v>474</v>
      </c>
      <c r="D147" s="50" t="s">
        <v>172</v>
      </c>
      <c r="E147" s="51" t="s">
        <v>121</v>
      </c>
      <c r="F147" s="55">
        <v>2.5</v>
      </c>
      <c r="G147" s="52" t="s">
        <v>162</v>
      </c>
      <c r="H147" s="47">
        <v>2.9</v>
      </c>
      <c r="I147" s="60">
        <v>1.5</v>
      </c>
      <c r="J147" s="47">
        <v>2.8</v>
      </c>
      <c r="K147" s="47">
        <v>1.4</v>
      </c>
      <c r="L147" s="53" t="s">
        <v>159</v>
      </c>
    </row>
    <row r="148" spans="1:12" x14ac:dyDescent="0.2">
      <c r="A148" s="59" t="s">
        <v>475</v>
      </c>
      <c r="B148" s="58">
        <v>65103</v>
      </c>
      <c r="C148" s="29" t="s">
        <v>476</v>
      </c>
      <c r="D148" s="50" t="s">
        <v>172</v>
      </c>
      <c r="E148" s="51" t="s">
        <v>121</v>
      </c>
      <c r="F148" s="55">
        <v>1.8</v>
      </c>
      <c r="G148" s="52" t="s">
        <v>162</v>
      </c>
      <c r="H148" s="47">
        <v>1.4</v>
      </c>
      <c r="I148" s="60">
        <v>0.7</v>
      </c>
      <c r="J148" s="47">
        <v>3.3</v>
      </c>
      <c r="K148" s="47">
        <v>1.7</v>
      </c>
      <c r="L148" s="53" t="s">
        <v>159</v>
      </c>
    </row>
    <row r="149" spans="1:12" x14ac:dyDescent="0.2">
      <c r="A149" s="59" t="s">
        <v>477</v>
      </c>
      <c r="B149" s="58">
        <v>66641</v>
      </c>
      <c r="C149" s="29" t="s">
        <v>478</v>
      </c>
      <c r="D149" s="50" t="s">
        <v>193</v>
      </c>
      <c r="E149" s="51" t="s">
        <v>121</v>
      </c>
      <c r="F149" s="55">
        <v>10.1</v>
      </c>
      <c r="G149" s="52" t="s">
        <v>162</v>
      </c>
      <c r="H149" s="47">
        <v>2.5</v>
      </c>
      <c r="I149" s="60">
        <v>1.2</v>
      </c>
      <c r="J149" s="47">
        <v>3.8</v>
      </c>
      <c r="K149" s="47">
        <v>1.9</v>
      </c>
      <c r="L149" s="53" t="s">
        <v>159</v>
      </c>
    </row>
    <row r="150" spans="1:12" x14ac:dyDescent="0.2">
      <c r="A150" s="59" t="s">
        <v>479</v>
      </c>
      <c r="B150" s="58">
        <v>68677</v>
      </c>
      <c r="C150" s="29" t="s">
        <v>480</v>
      </c>
      <c r="D150" s="50" t="s">
        <v>436</v>
      </c>
      <c r="E150" s="51" t="s">
        <v>122</v>
      </c>
      <c r="F150" s="55">
        <v>6.1</v>
      </c>
      <c r="G150" s="52" t="s">
        <v>162</v>
      </c>
      <c r="H150" s="47">
        <v>2.4</v>
      </c>
      <c r="I150" s="60">
        <v>1.2</v>
      </c>
      <c r="J150" s="47">
        <v>3.4</v>
      </c>
      <c r="K150" s="47">
        <v>1.7</v>
      </c>
      <c r="L150" s="53" t="s">
        <v>159</v>
      </c>
    </row>
    <row r="151" spans="1:12" x14ac:dyDescent="0.2">
      <c r="A151" s="59" t="s">
        <v>481</v>
      </c>
      <c r="B151" s="58">
        <v>66643</v>
      </c>
      <c r="C151" s="29" t="s">
        <v>482</v>
      </c>
      <c r="D151" s="50" t="s">
        <v>200</v>
      </c>
      <c r="E151" s="51" t="s">
        <v>124</v>
      </c>
      <c r="F151" s="55">
        <v>5</v>
      </c>
      <c r="G151" s="52" t="s">
        <v>162</v>
      </c>
      <c r="H151" s="47">
        <v>1.5</v>
      </c>
      <c r="I151" s="60">
        <v>0.7</v>
      </c>
      <c r="J151" s="47">
        <v>2.6</v>
      </c>
      <c r="K151" s="47">
        <v>1.3</v>
      </c>
      <c r="L151" s="53" t="s">
        <v>159</v>
      </c>
    </row>
    <row r="152" spans="1:12" x14ac:dyDescent="0.2">
      <c r="A152" s="59" t="s">
        <v>483</v>
      </c>
      <c r="B152" s="58">
        <v>67706</v>
      </c>
      <c r="C152" s="29" t="s">
        <v>484</v>
      </c>
      <c r="D152" s="50" t="s">
        <v>188</v>
      </c>
      <c r="E152" s="51" t="s">
        <v>121</v>
      </c>
      <c r="F152" s="55">
        <v>5</v>
      </c>
      <c r="G152" s="52" t="s">
        <v>162</v>
      </c>
      <c r="H152" s="47">
        <v>2.1</v>
      </c>
      <c r="I152" s="60">
        <v>1</v>
      </c>
      <c r="J152" s="47">
        <v>3.7</v>
      </c>
      <c r="K152" s="47">
        <v>1.9</v>
      </c>
      <c r="L152" s="53" t="s">
        <v>159</v>
      </c>
    </row>
    <row r="153" spans="1:12" x14ac:dyDescent="0.2">
      <c r="A153" s="57" t="s">
        <v>89</v>
      </c>
      <c r="B153" s="58">
        <v>54359</v>
      </c>
      <c r="C153" s="29" t="s">
        <v>485</v>
      </c>
      <c r="D153" s="50" t="s">
        <v>274</v>
      </c>
      <c r="E153" s="51" t="s">
        <v>124</v>
      </c>
      <c r="F153" s="9" t="s">
        <v>175</v>
      </c>
      <c r="G153" s="9" t="s">
        <v>175</v>
      </c>
      <c r="H153" s="47">
        <v>2.1</v>
      </c>
      <c r="I153" s="60">
        <v>1</v>
      </c>
      <c r="J153" s="47">
        <v>4.0999999999999996</v>
      </c>
      <c r="K153" s="47">
        <v>2</v>
      </c>
      <c r="L153" s="53" t="s">
        <v>159</v>
      </c>
    </row>
    <row r="154" spans="1:12" x14ac:dyDescent="0.2">
      <c r="A154" s="59" t="s">
        <v>486</v>
      </c>
      <c r="B154" s="58">
        <v>66646</v>
      </c>
      <c r="C154" s="29" t="s">
        <v>487</v>
      </c>
      <c r="D154" s="50" t="s">
        <v>179</v>
      </c>
      <c r="E154" s="51" t="s">
        <v>124</v>
      </c>
      <c r="F154" s="55">
        <v>2.9</v>
      </c>
      <c r="G154" s="52" t="s">
        <v>162</v>
      </c>
      <c r="H154" s="47">
        <v>2.9</v>
      </c>
      <c r="I154" s="60">
        <v>1.5</v>
      </c>
      <c r="J154" s="47">
        <v>3.6</v>
      </c>
      <c r="K154" s="47">
        <v>1.8</v>
      </c>
      <c r="L154" s="53" t="s">
        <v>159</v>
      </c>
    </row>
    <row r="155" spans="1:12" x14ac:dyDescent="0.2">
      <c r="A155" s="59" t="s">
        <v>488</v>
      </c>
      <c r="B155" s="58">
        <v>68682</v>
      </c>
      <c r="C155" s="29" t="s">
        <v>489</v>
      </c>
      <c r="D155" s="50" t="s">
        <v>490</v>
      </c>
      <c r="E155" s="51" t="s">
        <v>122</v>
      </c>
      <c r="F155" s="55">
        <v>5.4</v>
      </c>
      <c r="G155" s="52" t="s">
        <v>162</v>
      </c>
      <c r="H155" s="47">
        <v>2.7</v>
      </c>
      <c r="I155" s="60">
        <v>1.4</v>
      </c>
      <c r="J155" s="47">
        <v>2.6</v>
      </c>
      <c r="K155" s="47">
        <v>1.3</v>
      </c>
      <c r="L155" s="53" t="s">
        <v>159</v>
      </c>
    </row>
    <row r="156" spans="1:12" x14ac:dyDescent="0.2">
      <c r="A156" s="59" t="s">
        <v>491</v>
      </c>
      <c r="B156" s="58">
        <v>67717</v>
      </c>
      <c r="C156" s="29" t="s">
        <v>492</v>
      </c>
      <c r="D156" s="50" t="s">
        <v>262</v>
      </c>
      <c r="E156" s="51" t="s">
        <v>124</v>
      </c>
      <c r="F156" s="55">
        <v>4.0999999999999996</v>
      </c>
      <c r="G156" s="52" t="s">
        <v>162</v>
      </c>
      <c r="H156" s="47">
        <v>2.6</v>
      </c>
      <c r="I156" s="60">
        <v>1.3</v>
      </c>
      <c r="J156" s="47">
        <v>2.2000000000000002</v>
      </c>
      <c r="K156" s="47">
        <v>1.1000000000000001</v>
      </c>
      <c r="L156" s="53" t="s">
        <v>159</v>
      </c>
    </row>
    <row r="157" spans="1:12" x14ac:dyDescent="0.2">
      <c r="A157" s="59" t="s">
        <v>493</v>
      </c>
      <c r="B157" s="58">
        <v>68683</v>
      </c>
      <c r="C157" s="29" t="s">
        <v>494</v>
      </c>
      <c r="D157" s="50" t="s">
        <v>495</v>
      </c>
      <c r="E157" s="51" t="s">
        <v>122</v>
      </c>
      <c r="F157" s="55">
        <v>5.2</v>
      </c>
      <c r="G157" s="52" t="s">
        <v>162</v>
      </c>
      <c r="H157" s="47">
        <v>2.2999999999999998</v>
      </c>
      <c r="I157" s="60">
        <v>1.1000000000000001</v>
      </c>
      <c r="J157" s="47">
        <v>3.3</v>
      </c>
      <c r="K157" s="47">
        <v>1.7</v>
      </c>
      <c r="L157" s="53" t="s">
        <v>159</v>
      </c>
    </row>
    <row r="158" spans="1:12" x14ac:dyDescent="0.2">
      <c r="A158" s="59" t="s">
        <v>496</v>
      </c>
      <c r="B158" s="58">
        <v>51847</v>
      </c>
      <c r="C158" s="29" t="s">
        <v>497</v>
      </c>
      <c r="D158" s="50" t="s">
        <v>498</v>
      </c>
      <c r="E158" s="51" t="s">
        <v>124</v>
      </c>
      <c r="F158" s="55">
        <v>3.3</v>
      </c>
      <c r="G158" s="52" t="s">
        <v>162</v>
      </c>
      <c r="H158" s="47">
        <v>2.2999999999999998</v>
      </c>
      <c r="I158" s="60">
        <v>1.1000000000000001</v>
      </c>
      <c r="J158" s="47">
        <v>3.4</v>
      </c>
      <c r="K158" s="47">
        <v>1.7</v>
      </c>
      <c r="L158" s="53" t="s">
        <v>159</v>
      </c>
    </row>
    <row r="159" spans="1:12" x14ac:dyDescent="0.2">
      <c r="A159" s="59" t="s">
        <v>499</v>
      </c>
      <c r="B159" s="58">
        <v>65104</v>
      </c>
      <c r="C159" s="29" t="s">
        <v>500</v>
      </c>
      <c r="D159" s="50" t="s">
        <v>169</v>
      </c>
      <c r="E159" s="51" t="s">
        <v>122</v>
      </c>
      <c r="F159" s="55">
        <v>1</v>
      </c>
      <c r="G159" s="52" t="s">
        <v>162</v>
      </c>
      <c r="H159" s="48" t="s">
        <v>175</v>
      </c>
      <c r="I159" s="48" t="s">
        <v>175</v>
      </c>
      <c r="J159" s="48" t="s">
        <v>175</v>
      </c>
      <c r="K159" s="48" t="s">
        <v>175</v>
      </c>
      <c r="L159" s="9" t="s">
        <v>175</v>
      </c>
    </row>
    <row r="160" spans="1:12" x14ac:dyDescent="0.2">
      <c r="A160" s="59" t="s">
        <v>501</v>
      </c>
      <c r="B160" s="58">
        <v>52648</v>
      </c>
      <c r="C160" s="29" t="s">
        <v>502</v>
      </c>
      <c r="D160" s="50" t="s">
        <v>369</v>
      </c>
      <c r="E160" s="51" t="s">
        <v>124</v>
      </c>
      <c r="F160" s="55">
        <v>5.2</v>
      </c>
      <c r="G160" s="52" t="s">
        <v>162</v>
      </c>
      <c r="H160" s="47">
        <v>1.8</v>
      </c>
      <c r="I160" s="60">
        <v>0.9</v>
      </c>
      <c r="J160" s="47">
        <v>3</v>
      </c>
      <c r="K160" s="47">
        <v>1.5</v>
      </c>
      <c r="L160" s="53" t="s">
        <v>159</v>
      </c>
    </row>
    <row r="161" spans="1:12" x14ac:dyDescent="0.2">
      <c r="A161" s="59" t="s">
        <v>503</v>
      </c>
      <c r="B161" s="58">
        <v>65105</v>
      </c>
      <c r="C161" s="29" t="s">
        <v>504</v>
      </c>
      <c r="D161" s="50" t="s">
        <v>172</v>
      </c>
      <c r="E161" s="51" t="s">
        <v>121</v>
      </c>
      <c r="F161" s="55">
        <v>5</v>
      </c>
      <c r="G161" s="52" t="s">
        <v>162</v>
      </c>
      <c r="H161" s="47">
        <v>2.4</v>
      </c>
      <c r="I161" s="60">
        <v>1.2</v>
      </c>
      <c r="J161" s="47">
        <v>2.7</v>
      </c>
      <c r="K161" s="47">
        <v>1.4</v>
      </c>
      <c r="L161" s="53" t="s">
        <v>159</v>
      </c>
    </row>
    <row r="162" spans="1:12" x14ac:dyDescent="0.2">
      <c r="A162" s="59" t="s">
        <v>90</v>
      </c>
      <c r="B162" s="62">
        <v>52767</v>
      </c>
      <c r="C162" s="29" t="s">
        <v>505</v>
      </c>
      <c r="D162" s="50" t="s">
        <v>506</v>
      </c>
      <c r="E162" s="51" t="s">
        <v>122</v>
      </c>
      <c r="F162" s="71">
        <v>4.4000000000000004</v>
      </c>
      <c r="G162" s="52" t="s">
        <v>159</v>
      </c>
      <c r="H162" s="47">
        <v>2.4</v>
      </c>
      <c r="I162" s="60">
        <v>1.2</v>
      </c>
      <c r="J162" s="47">
        <v>4.8</v>
      </c>
      <c r="K162" s="47">
        <v>2.4</v>
      </c>
      <c r="L162" s="53" t="s">
        <v>159</v>
      </c>
    </row>
    <row r="163" spans="1:12" x14ac:dyDescent="0.2">
      <c r="A163" s="59" t="s">
        <v>507</v>
      </c>
      <c r="B163" s="58">
        <v>65106</v>
      </c>
      <c r="C163" s="29" t="s">
        <v>508</v>
      </c>
      <c r="D163" s="50" t="s">
        <v>169</v>
      </c>
      <c r="E163" s="51" t="s">
        <v>122</v>
      </c>
      <c r="F163" s="55">
        <v>0.7</v>
      </c>
      <c r="G163" s="52" t="s">
        <v>162</v>
      </c>
      <c r="H163" s="67">
        <v>1.9</v>
      </c>
      <c r="I163" s="60">
        <v>0.9</v>
      </c>
      <c r="J163" s="60">
        <v>2.1</v>
      </c>
      <c r="K163" s="60">
        <v>1.1000000000000001</v>
      </c>
      <c r="L163" s="53" t="s">
        <v>166</v>
      </c>
    </row>
    <row r="164" spans="1:12" x14ac:dyDescent="0.2">
      <c r="A164" s="59" t="s">
        <v>509</v>
      </c>
      <c r="B164" s="58">
        <v>66649</v>
      </c>
      <c r="C164" s="29" t="s">
        <v>510</v>
      </c>
      <c r="D164" s="50" t="s">
        <v>200</v>
      </c>
      <c r="E164" s="51" t="s">
        <v>124</v>
      </c>
      <c r="F164" s="55">
        <v>3.7</v>
      </c>
      <c r="G164" s="52" t="s">
        <v>162</v>
      </c>
      <c r="H164" s="47">
        <v>1.3</v>
      </c>
      <c r="I164" s="60">
        <v>0.6</v>
      </c>
      <c r="J164" s="47">
        <v>4.5999999999999996</v>
      </c>
      <c r="K164" s="47">
        <v>2.2999999999999998</v>
      </c>
      <c r="L164" s="53" t="s">
        <v>159</v>
      </c>
    </row>
    <row r="165" spans="1:12" x14ac:dyDescent="0.2">
      <c r="A165" s="57" t="s">
        <v>91</v>
      </c>
      <c r="B165" s="58">
        <v>54348</v>
      </c>
      <c r="C165" s="29" t="s">
        <v>511</v>
      </c>
      <c r="D165" s="50" t="s">
        <v>200</v>
      </c>
      <c r="E165" s="51" t="s">
        <v>195</v>
      </c>
      <c r="F165" s="67" t="s">
        <v>175</v>
      </c>
      <c r="G165" s="52" t="s">
        <v>175</v>
      </c>
      <c r="H165" s="47">
        <v>1.3</v>
      </c>
      <c r="I165" s="60">
        <v>0.7</v>
      </c>
      <c r="J165" s="48" t="s">
        <v>175</v>
      </c>
      <c r="K165" s="48" t="s">
        <v>175</v>
      </c>
      <c r="L165" s="53" t="s">
        <v>159</v>
      </c>
    </row>
    <row r="166" spans="1:12" x14ac:dyDescent="0.2">
      <c r="A166" s="59" t="s">
        <v>92</v>
      </c>
      <c r="B166" s="62">
        <v>68692</v>
      </c>
      <c r="C166" s="29" t="s">
        <v>512</v>
      </c>
      <c r="D166" s="50" t="s">
        <v>513</v>
      </c>
      <c r="E166" s="51" t="s">
        <v>122</v>
      </c>
      <c r="F166" s="71">
        <v>3</v>
      </c>
      <c r="G166" s="52" t="s">
        <v>159</v>
      </c>
      <c r="H166" s="47">
        <v>2.4</v>
      </c>
      <c r="I166" s="60">
        <v>1.2</v>
      </c>
      <c r="J166" s="47">
        <v>3</v>
      </c>
      <c r="K166" s="47">
        <v>1.5</v>
      </c>
      <c r="L166" s="53" t="s">
        <v>159</v>
      </c>
    </row>
    <row r="167" spans="1:12" x14ac:dyDescent="0.2">
      <c r="A167" s="59" t="s">
        <v>514</v>
      </c>
      <c r="B167" s="58">
        <v>68693</v>
      </c>
      <c r="C167" s="29" t="s">
        <v>515</v>
      </c>
      <c r="D167" s="50" t="s">
        <v>226</v>
      </c>
      <c r="E167" s="51" t="s">
        <v>122</v>
      </c>
      <c r="F167" s="55">
        <v>1.9</v>
      </c>
      <c r="G167" s="52" t="s">
        <v>162</v>
      </c>
      <c r="H167" s="47">
        <v>2.5</v>
      </c>
      <c r="I167" s="60">
        <v>1.3</v>
      </c>
      <c r="J167" s="47">
        <v>4.5999999999999996</v>
      </c>
      <c r="K167" s="47">
        <v>2.2999999999999998</v>
      </c>
      <c r="L167" s="53" t="s">
        <v>159</v>
      </c>
    </row>
    <row r="168" spans="1:12" x14ac:dyDescent="0.2">
      <c r="A168" s="59" t="s">
        <v>516</v>
      </c>
      <c r="B168" s="58">
        <v>68694</v>
      </c>
      <c r="C168" s="29" t="s">
        <v>517</v>
      </c>
      <c r="D168" s="50" t="s">
        <v>226</v>
      </c>
      <c r="E168" s="51" t="s">
        <v>235</v>
      </c>
      <c r="F168" s="55">
        <v>2.8</v>
      </c>
      <c r="G168" s="52" t="s">
        <v>162</v>
      </c>
      <c r="H168" s="47">
        <v>1.5</v>
      </c>
      <c r="I168" s="60">
        <v>0.8</v>
      </c>
      <c r="J168" s="47">
        <v>2.8</v>
      </c>
      <c r="K168" s="47">
        <v>1.4</v>
      </c>
      <c r="L168" s="53" t="s">
        <v>159</v>
      </c>
    </row>
    <row r="169" spans="1:12" x14ac:dyDescent="0.2">
      <c r="A169" s="59" t="s">
        <v>518</v>
      </c>
      <c r="B169" s="58">
        <v>67731</v>
      </c>
      <c r="C169" s="29" t="s">
        <v>519</v>
      </c>
      <c r="D169" s="50" t="s">
        <v>169</v>
      </c>
      <c r="E169" s="51" t="s">
        <v>122</v>
      </c>
      <c r="F169" s="55">
        <v>0.6</v>
      </c>
      <c r="G169" s="52" t="s">
        <v>162</v>
      </c>
      <c r="H169" s="47">
        <v>1.3</v>
      </c>
      <c r="I169" s="60">
        <v>0.7</v>
      </c>
      <c r="J169" s="47">
        <v>2.4</v>
      </c>
      <c r="K169" s="47">
        <v>1.2</v>
      </c>
      <c r="L169" s="53" t="s">
        <v>166</v>
      </c>
    </row>
    <row r="170" spans="1:12" x14ac:dyDescent="0.2">
      <c r="A170" s="59" t="s">
        <v>520</v>
      </c>
      <c r="B170" s="58">
        <v>66654</v>
      </c>
      <c r="C170" s="29" t="s">
        <v>521</v>
      </c>
      <c r="D170" s="50" t="s">
        <v>200</v>
      </c>
      <c r="E170" s="51" t="s">
        <v>124</v>
      </c>
      <c r="F170" s="55">
        <v>5.6</v>
      </c>
      <c r="G170" s="52" t="s">
        <v>162</v>
      </c>
      <c r="H170" s="47">
        <v>1.2</v>
      </c>
      <c r="I170" s="60">
        <v>0.6</v>
      </c>
      <c r="J170" s="47">
        <v>4.5999999999999996</v>
      </c>
      <c r="K170" s="47">
        <v>2.2999999999999998</v>
      </c>
      <c r="L170" s="53" t="s">
        <v>159</v>
      </c>
    </row>
    <row r="171" spans="1:12" x14ac:dyDescent="0.2">
      <c r="A171" s="59" t="s">
        <v>522</v>
      </c>
      <c r="B171" s="58">
        <v>66657</v>
      </c>
      <c r="C171" s="29" t="s">
        <v>523</v>
      </c>
      <c r="D171" s="50" t="s">
        <v>169</v>
      </c>
      <c r="E171" s="51" t="s">
        <v>122</v>
      </c>
      <c r="F171" s="55">
        <v>0.5</v>
      </c>
      <c r="G171" s="52" t="s">
        <v>162</v>
      </c>
      <c r="H171" s="47">
        <v>2.2000000000000002</v>
      </c>
      <c r="I171" s="60">
        <v>1.1000000000000001</v>
      </c>
      <c r="J171" s="47">
        <v>2.7</v>
      </c>
      <c r="K171" s="47">
        <v>1.4</v>
      </c>
      <c r="L171" s="53" t="s">
        <v>159</v>
      </c>
    </row>
    <row r="172" spans="1:12" x14ac:dyDescent="0.2">
      <c r="A172" s="59" t="s">
        <v>524</v>
      </c>
      <c r="B172" s="58">
        <v>67161</v>
      </c>
      <c r="C172" s="29" t="s">
        <v>525</v>
      </c>
      <c r="D172" s="50" t="s">
        <v>211</v>
      </c>
      <c r="E172" s="51" t="s">
        <v>124</v>
      </c>
      <c r="F172" s="55">
        <v>3.6</v>
      </c>
      <c r="G172" s="52" t="s">
        <v>159</v>
      </c>
      <c r="H172" s="47">
        <v>3.4</v>
      </c>
      <c r="I172" s="60">
        <v>1.7</v>
      </c>
      <c r="J172" s="47">
        <v>4.5</v>
      </c>
      <c r="K172" s="47">
        <v>2.2000000000000002</v>
      </c>
      <c r="L172" s="53" t="s">
        <v>159</v>
      </c>
    </row>
    <row r="173" spans="1:12" x14ac:dyDescent="0.2">
      <c r="A173" s="59" t="s">
        <v>526</v>
      </c>
      <c r="B173" s="58">
        <v>68485</v>
      </c>
      <c r="C173" s="29" t="s">
        <v>527</v>
      </c>
      <c r="D173" s="50" t="s">
        <v>158</v>
      </c>
      <c r="E173" s="51" t="s">
        <v>122</v>
      </c>
      <c r="F173" s="55">
        <v>3.2</v>
      </c>
      <c r="G173" s="52" t="s">
        <v>159</v>
      </c>
      <c r="H173" s="47">
        <v>2.5</v>
      </c>
      <c r="I173" s="60">
        <v>1.2</v>
      </c>
      <c r="J173" s="47">
        <v>4.3</v>
      </c>
      <c r="K173" s="47">
        <v>2.2000000000000002</v>
      </c>
      <c r="L173" s="53" t="s">
        <v>159</v>
      </c>
    </row>
    <row r="174" spans="1:12" x14ac:dyDescent="0.2">
      <c r="A174" s="59" t="s">
        <v>528</v>
      </c>
      <c r="B174" s="58">
        <v>68245</v>
      </c>
      <c r="C174" s="29" t="s">
        <v>529</v>
      </c>
      <c r="D174" s="50" t="s">
        <v>158</v>
      </c>
      <c r="E174" s="51" t="s">
        <v>122</v>
      </c>
      <c r="F174" s="55">
        <v>3.4</v>
      </c>
      <c r="G174" s="52" t="s">
        <v>159</v>
      </c>
      <c r="H174" s="47">
        <v>1.1000000000000001</v>
      </c>
      <c r="I174" s="60">
        <v>0.6</v>
      </c>
      <c r="J174" s="47">
        <v>3.5</v>
      </c>
      <c r="K174" s="47">
        <v>1.7</v>
      </c>
      <c r="L174" s="53" t="s">
        <v>159</v>
      </c>
    </row>
    <row r="175" spans="1:12" x14ac:dyDescent="0.2">
      <c r="A175" s="59" t="s">
        <v>530</v>
      </c>
      <c r="B175" s="58">
        <v>53568</v>
      </c>
      <c r="C175" s="29" t="s">
        <v>531</v>
      </c>
      <c r="D175" s="50" t="s">
        <v>158</v>
      </c>
      <c r="E175" s="51" t="s">
        <v>235</v>
      </c>
      <c r="F175" s="55">
        <v>3.5</v>
      </c>
      <c r="G175" s="52" t="s">
        <v>159</v>
      </c>
      <c r="H175" s="47">
        <v>2.9</v>
      </c>
      <c r="I175" s="60">
        <v>1.4</v>
      </c>
      <c r="J175" s="47">
        <v>5.2</v>
      </c>
      <c r="K175" s="47">
        <v>2.6</v>
      </c>
      <c r="L175" s="53" t="s">
        <v>159</v>
      </c>
    </row>
    <row r="176" spans="1:12" x14ac:dyDescent="0.2">
      <c r="A176" s="59" t="s">
        <v>532</v>
      </c>
      <c r="B176" s="58">
        <v>53576</v>
      </c>
      <c r="C176" s="9" t="s">
        <v>533</v>
      </c>
      <c r="D176" s="50" t="s">
        <v>158</v>
      </c>
      <c r="E176" s="51" t="s">
        <v>235</v>
      </c>
      <c r="F176" s="55">
        <v>3.4</v>
      </c>
      <c r="G176" s="52" t="s">
        <v>159</v>
      </c>
      <c r="H176" s="47">
        <v>5.4</v>
      </c>
      <c r="I176" s="60">
        <v>2.7</v>
      </c>
      <c r="J176" s="47" t="s">
        <v>534</v>
      </c>
      <c r="K176" s="48" t="s">
        <v>175</v>
      </c>
      <c r="L176" s="53" t="s">
        <v>159</v>
      </c>
    </row>
    <row r="177" spans="1:12" x14ac:dyDescent="0.2">
      <c r="A177" s="59" t="s">
        <v>535</v>
      </c>
      <c r="B177" s="58">
        <v>65107</v>
      </c>
      <c r="C177" s="29" t="s">
        <v>536</v>
      </c>
      <c r="D177" s="50" t="s">
        <v>245</v>
      </c>
      <c r="E177" s="51" t="s">
        <v>121</v>
      </c>
      <c r="F177" s="55">
        <v>1.9</v>
      </c>
      <c r="G177" s="52" t="s">
        <v>162</v>
      </c>
      <c r="H177" s="47">
        <v>2.4</v>
      </c>
      <c r="I177" s="60">
        <v>1.2</v>
      </c>
      <c r="J177" s="47">
        <v>4</v>
      </c>
      <c r="K177" s="47">
        <v>2</v>
      </c>
      <c r="L177" s="53" t="s">
        <v>159</v>
      </c>
    </row>
    <row r="178" spans="1:12" x14ac:dyDescent="0.2">
      <c r="A178" s="59" t="s">
        <v>537</v>
      </c>
      <c r="B178" s="58">
        <v>51866</v>
      </c>
      <c r="C178" s="29" t="s">
        <v>538</v>
      </c>
      <c r="D178" s="50" t="s">
        <v>274</v>
      </c>
      <c r="E178" s="51" t="s">
        <v>122</v>
      </c>
      <c r="F178" s="55">
        <v>2.9</v>
      </c>
      <c r="G178" s="52" t="s">
        <v>159</v>
      </c>
      <c r="H178" s="47">
        <v>3.3</v>
      </c>
      <c r="I178" s="60">
        <v>1.6</v>
      </c>
      <c r="J178" s="47">
        <v>3.5</v>
      </c>
      <c r="K178" s="47">
        <v>1.7</v>
      </c>
      <c r="L178" s="53" t="s">
        <v>159</v>
      </c>
    </row>
    <row r="179" spans="1:12" x14ac:dyDescent="0.2">
      <c r="A179" s="59" t="s">
        <v>539</v>
      </c>
      <c r="B179" s="58">
        <v>67741</v>
      </c>
      <c r="C179" s="29" t="s">
        <v>540</v>
      </c>
      <c r="D179" s="50" t="s">
        <v>200</v>
      </c>
      <c r="E179" s="51" t="s">
        <v>124</v>
      </c>
      <c r="F179" s="55">
        <v>8.9</v>
      </c>
      <c r="G179" s="52" t="s">
        <v>162</v>
      </c>
      <c r="H179" s="47">
        <v>2.6</v>
      </c>
      <c r="I179" s="60">
        <v>1.3</v>
      </c>
      <c r="J179" s="47">
        <v>3.4</v>
      </c>
      <c r="K179" s="47">
        <v>1.7</v>
      </c>
      <c r="L179" s="53" t="s">
        <v>159</v>
      </c>
    </row>
    <row r="180" spans="1:12" x14ac:dyDescent="0.2">
      <c r="A180" s="59" t="s">
        <v>541</v>
      </c>
      <c r="B180" s="58">
        <v>67746</v>
      </c>
      <c r="C180" s="29" t="s">
        <v>542</v>
      </c>
      <c r="D180" s="50" t="s">
        <v>200</v>
      </c>
      <c r="E180" s="51" t="s">
        <v>124</v>
      </c>
      <c r="F180" s="55">
        <v>8</v>
      </c>
      <c r="G180" s="52" t="s">
        <v>162</v>
      </c>
      <c r="H180" s="47">
        <v>2.4</v>
      </c>
      <c r="I180" s="60">
        <v>1.2</v>
      </c>
      <c r="J180" s="47">
        <v>2.2000000000000002</v>
      </c>
      <c r="K180" s="47">
        <v>1.1000000000000001</v>
      </c>
      <c r="L180" s="53" t="s">
        <v>159</v>
      </c>
    </row>
    <row r="181" spans="1:12" x14ac:dyDescent="0.2">
      <c r="A181" s="59" t="s">
        <v>44</v>
      </c>
      <c r="B181" s="58">
        <v>68710</v>
      </c>
      <c r="C181" s="29" t="s">
        <v>543</v>
      </c>
      <c r="D181" s="50" t="s">
        <v>245</v>
      </c>
      <c r="E181" s="51" t="s">
        <v>121</v>
      </c>
      <c r="F181" s="55">
        <v>2.4</v>
      </c>
      <c r="G181" s="52" t="s">
        <v>162</v>
      </c>
      <c r="H181" s="47">
        <v>9.4</v>
      </c>
      <c r="I181" s="60">
        <v>4.7</v>
      </c>
      <c r="J181" s="47">
        <v>9.6</v>
      </c>
      <c r="K181" s="47">
        <v>4.8</v>
      </c>
      <c r="L181" s="53" t="s">
        <v>159</v>
      </c>
    </row>
    <row r="182" spans="1:12" x14ac:dyDescent="0.2">
      <c r="A182" s="59" t="s">
        <v>544</v>
      </c>
      <c r="B182" s="58">
        <v>68711</v>
      </c>
      <c r="C182" s="29" t="s">
        <v>545</v>
      </c>
      <c r="D182" s="50" t="s">
        <v>226</v>
      </c>
      <c r="E182" s="51" t="s">
        <v>546</v>
      </c>
      <c r="F182" s="55">
        <v>3.1</v>
      </c>
      <c r="G182" s="52" t="s">
        <v>162</v>
      </c>
      <c r="H182" s="47">
        <v>2.8</v>
      </c>
      <c r="I182" s="60">
        <v>1.4</v>
      </c>
      <c r="J182" s="47">
        <v>2.2000000000000002</v>
      </c>
      <c r="K182" s="47">
        <v>1.1000000000000001</v>
      </c>
      <c r="L182" s="53" t="s">
        <v>159</v>
      </c>
    </row>
    <row r="183" spans="1:12" x14ac:dyDescent="0.2">
      <c r="A183" s="59" t="s">
        <v>103</v>
      </c>
      <c r="B183" s="62">
        <v>52768</v>
      </c>
      <c r="C183" s="29" t="s">
        <v>547</v>
      </c>
      <c r="D183" s="50" t="s">
        <v>200</v>
      </c>
      <c r="E183" s="51" t="s">
        <v>124</v>
      </c>
      <c r="F183" s="55">
        <v>4.0999999999999996</v>
      </c>
      <c r="G183" s="52" t="s">
        <v>159</v>
      </c>
      <c r="H183" s="48" t="s">
        <v>175</v>
      </c>
      <c r="I183" s="48" t="s">
        <v>175</v>
      </c>
      <c r="J183" s="48" t="s">
        <v>175</v>
      </c>
      <c r="K183" s="48" t="s">
        <v>175</v>
      </c>
      <c r="L183" s="9" t="s">
        <v>175</v>
      </c>
    </row>
    <row r="184" spans="1:12" x14ac:dyDescent="0.2">
      <c r="A184" s="59" t="s">
        <v>548</v>
      </c>
      <c r="B184" s="58">
        <v>66660</v>
      </c>
      <c r="C184" s="29" t="s">
        <v>549</v>
      </c>
      <c r="D184" s="50" t="s">
        <v>179</v>
      </c>
      <c r="E184" s="51" t="s">
        <v>124</v>
      </c>
      <c r="F184" s="55">
        <v>4.7</v>
      </c>
      <c r="G184" s="52" t="s">
        <v>162</v>
      </c>
      <c r="H184" s="47">
        <v>2.6</v>
      </c>
      <c r="I184" s="60">
        <v>1.3</v>
      </c>
      <c r="J184" s="47">
        <v>4</v>
      </c>
      <c r="K184" s="47">
        <v>2</v>
      </c>
      <c r="L184" s="53" t="s">
        <v>159</v>
      </c>
    </row>
    <row r="185" spans="1:12" x14ac:dyDescent="0.2">
      <c r="A185" s="59" t="s">
        <v>550</v>
      </c>
      <c r="B185" s="58">
        <v>67753</v>
      </c>
      <c r="C185" s="29" t="s">
        <v>551</v>
      </c>
      <c r="D185" s="50" t="s">
        <v>200</v>
      </c>
      <c r="E185" s="51" t="s">
        <v>124</v>
      </c>
      <c r="F185" s="55">
        <v>6.1</v>
      </c>
      <c r="G185" s="52" t="s">
        <v>162</v>
      </c>
      <c r="H185" s="47">
        <v>2.6</v>
      </c>
      <c r="I185" s="60">
        <v>1.3</v>
      </c>
      <c r="J185" s="47">
        <v>3.1</v>
      </c>
      <c r="K185" s="47">
        <v>1.6</v>
      </c>
      <c r="L185" s="53" t="s">
        <v>159</v>
      </c>
    </row>
    <row r="186" spans="1:12" x14ac:dyDescent="0.2">
      <c r="A186" s="59" t="s">
        <v>552</v>
      </c>
      <c r="B186" s="58">
        <v>65108</v>
      </c>
      <c r="C186" s="29" t="s">
        <v>553</v>
      </c>
      <c r="D186" s="50" t="s">
        <v>182</v>
      </c>
      <c r="E186" s="51" t="s">
        <v>121</v>
      </c>
      <c r="F186" s="55">
        <v>2.1</v>
      </c>
      <c r="G186" s="52" t="s">
        <v>162</v>
      </c>
      <c r="H186" s="47">
        <v>2.6</v>
      </c>
      <c r="I186" s="60">
        <v>1.3</v>
      </c>
      <c r="J186" s="47">
        <v>4.3</v>
      </c>
      <c r="K186" s="47">
        <v>2.2000000000000002</v>
      </c>
      <c r="L186" s="53" t="s">
        <v>166</v>
      </c>
    </row>
    <row r="187" spans="1:12" x14ac:dyDescent="0.2">
      <c r="A187" s="59" t="s">
        <v>554</v>
      </c>
      <c r="B187" s="58">
        <v>67758</v>
      </c>
      <c r="C187" s="29" t="s">
        <v>555</v>
      </c>
      <c r="D187" s="50" t="s">
        <v>200</v>
      </c>
      <c r="E187" s="51" t="s">
        <v>124</v>
      </c>
      <c r="F187" s="55">
        <v>6.9</v>
      </c>
      <c r="G187" s="52" t="s">
        <v>162</v>
      </c>
      <c r="H187" s="47">
        <v>2.6</v>
      </c>
      <c r="I187" s="60">
        <v>1.3</v>
      </c>
      <c r="J187" s="47">
        <v>3.7</v>
      </c>
      <c r="K187" s="47">
        <v>1.9</v>
      </c>
      <c r="L187" s="53" t="s">
        <v>159</v>
      </c>
    </row>
    <row r="188" spans="1:12" x14ac:dyDescent="0.2">
      <c r="A188" s="57" t="s">
        <v>95</v>
      </c>
      <c r="B188" s="35">
        <v>54360</v>
      </c>
      <c r="C188" s="29" t="s">
        <v>556</v>
      </c>
      <c r="D188" s="36" t="s">
        <v>557</v>
      </c>
      <c r="E188" s="51" t="s">
        <v>124</v>
      </c>
      <c r="F188" s="9" t="s">
        <v>175</v>
      </c>
      <c r="G188" s="9" t="s">
        <v>175</v>
      </c>
      <c r="H188" s="47">
        <v>2</v>
      </c>
      <c r="I188" s="60">
        <v>1</v>
      </c>
      <c r="J188" s="47">
        <v>4.8</v>
      </c>
      <c r="K188" s="47">
        <v>2.4</v>
      </c>
      <c r="L188" s="53" t="s">
        <v>159</v>
      </c>
    </row>
    <row r="189" spans="1:12" x14ac:dyDescent="0.2">
      <c r="A189" s="59" t="s">
        <v>558</v>
      </c>
      <c r="B189" s="58">
        <v>67768</v>
      </c>
      <c r="C189" s="29" t="s">
        <v>559</v>
      </c>
      <c r="D189" s="50" t="s">
        <v>188</v>
      </c>
      <c r="E189" s="51" t="s">
        <v>124</v>
      </c>
      <c r="F189" s="55">
        <v>3.5</v>
      </c>
      <c r="G189" s="52" t="s">
        <v>162</v>
      </c>
      <c r="H189" s="67">
        <v>2.4</v>
      </c>
      <c r="I189" s="48">
        <v>1.2</v>
      </c>
      <c r="J189" s="48">
        <v>3.8</v>
      </c>
      <c r="K189" s="48">
        <v>1.9</v>
      </c>
      <c r="L189" s="53" t="s">
        <v>159</v>
      </c>
    </row>
  </sheetData>
  <mergeCells count="1"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AFB8-7211-40F7-8B67-DFD9FAE34630}">
  <dimension ref="A1:P83"/>
  <sheetViews>
    <sheetView workbookViewId="0"/>
  </sheetViews>
  <sheetFormatPr defaultRowHeight="15" x14ac:dyDescent="0.25"/>
  <cols>
    <col min="1" max="1" width="4.7109375" bestFit="1" customWidth="1"/>
    <col min="2" max="2" width="48.85546875" bestFit="1" customWidth="1"/>
    <col min="3" max="3" width="8.7109375" bestFit="1" customWidth="1"/>
    <col min="4" max="4" width="5" bestFit="1" customWidth="1"/>
    <col min="5" max="5" width="11.140625" bestFit="1" customWidth="1"/>
    <col min="6" max="6" width="13.5703125" bestFit="1" customWidth="1"/>
    <col min="7" max="7" width="27.85546875" bestFit="1" customWidth="1"/>
    <col min="8" max="9" width="8.7109375" bestFit="1" customWidth="1"/>
    <col min="10" max="10" width="12.5703125" bestFit="1" customWidth="1"/>
  </cols>
  <sheetData>
    <row r="1" spans="1:16" x14ac:dyDescent="0.25">
      <c r="A1" s="31" t="s">
        <v>580</v>
      </c>
    </row>
    <row r="3" spans="1:16" x14ac:dyDescent="0.25">
      <c r="A3" s="8" t="s">
        <v>578</v>
      </c>
    </row>
    <row r="6" spans="1:16" x14ac:dyDescent="0.25">
      <c r="A6" s="261" t="s">
        <v>0</v>
      </c>
      <c r="B6" s="183" t="s">
        <v>1</v>
      </c>
      <c r="C6" s="183" t="s">
        <v>51</v>
      </c>
      <c r="D6" s="183" t="s">
        <v>2</v>
      </c>
      <c r="E6" s="183" t="s">
        <v>101</v>
      </c>
      <c r="F6" s="262" t="s">
        <v>568</v>
      </c>
      <c r="G6" s="262" t="s">
        <v>569</v>
      </c>
      <c r="H6" s="262" t="s">
        <v>565</v>
      </c>
      <c r="I6" s="262" t="s">
        <v>570</v>
      </c>
      <c r="J6" s="262" t="s">
        <v>567</v>
      </c>
      <c r="L6" s="268"/>
      <c r="M6" s="268"/>
      <c r="N6" s="144"/>
      <c r="O6" s="144"/>
      <c r="P6" s="144"/>
    </row>
    <row r="7" spans="1:16" x14ac:dyDescent="0.25">
      <c r="A7" s="162" t="s">
        <v>104</v>
      </c>
      <c r="B7" s="163" t="s">
        <v>105</v>
      </c>
      <c r="C7" s="164">
        <v>43682</v>
      </c>
      <c r="D7" s="165">
        <v>0.38472222222222224</v>
      </c>
      <c r="E7" s="162" t="s">
        <v>47</v>
      </c>
      <c r="F7" s="150">
        <v>21.2</v>
      </c>
      <c r="G7" s="150">
        <v>112</v>
      </c>
      <c r="H7" s="150">
        <v>8.6999999999999993</v>
      </c>
      <c r="I7" s="150">
        <v>7.8</v>
      </c>
      <c r="J7" s="150">
        <v>8</v>
      </c>
      <c r="L7" s="269"/>
      <c r="M7" s="269"/>
      <c r="N7" s="144"/>
      <c r="O7" s="144"/>
      <c r="P7" s="144"/>
    </row>
    <row r="8" spans="1:16" x14ac:dyDescent="0.25">
      <c r="A8" s="162" t="s">
        <v>45</v>
      </c>
      <c r="B8" s="167" t="s">
        <v>46</v>
      </c>
      <c r="C8" s="164">
        <v>43683</v>
      </c>
      <c r="D8" s="165">
        <v>0.42638888888888887</v>
      </c>
      <c r="E8" s="162" t="s">
        <v>47</v>
      </c>
      <c r="F8" s="150">
        <v>26.6</v>
      </c>
      <c r="G8" s="150">
        <v>571</v>
      </c>
      <c r="H8" s="150">
        <v>4.5</v>
      </c>
      <c r="I8" s="150">
        <v>7.8</v>
      </c>
      <c r="J8" s="150">
        <v>28.4</v>
      </c>
      <c r="L8" s="269"/>
      <c r="M8" s="269"/>
      <c r="N8" s="144"/>
      <c r="O8" s="144"/>
      <c r="P8" s="144"/>
    </row>
    <row r="9" spans="1:16" x14ac:dyDescent="0.25">
      <c r="A9" s="162" t="s">
        <v>97</v>
      </c>
      <c r="B9" s="168" t="s">
        <v>98</v>
      </c>
      <c r="C9" s="164">
        <v>43683</v>
      </c>
      <c r="D9" s="169">
        <v>0.54166666666666663</v>
      </c>
      <c r="E9" s="162" t="s">
        <v>47</v>
      </c>
      <c r="F9" s="150">
        <v>25.7</v>
      </c>
      <c r="G9" s="150">
        <v>702</v>
      </c>
      <c r="H9" s="150">
        <v>6.2</v>
      </c>
      <c r="I9" s="150">
        <v>8.1</v>
      </c>
      <c r="J9" s="150">
        <v>47.7</v>
      </c>
      <c r="L9" s="269"/>
      <c r="M9" s="269"/>
      <c r="N9" s="144"/>
      <c r="O9" s="144"/>
      <c r="P9" s="144"/>
    </row>
    <row r="10" spans="1:16" x14ac:dyDescent="0.25">
      <c r="A10" s="162" t="s">
        <v>107</v>
      </c>
      <c r="B10" s="167" t="s">
        <v>108</v>
      </c>
      <c r="C10" s="164">
        <v>43683</v>
      </c>
      <c r="D10" s="165">
        <v>0.4777777777777778</v>
      </c>
      <c r="E10" s="162" t="s">
        <v>47</v>
      </c>
      <c r="F10" s="150">
        <v>25.1</v>
      </c>
      <c r="G10" s="150">
        <v>526</v>
      </c>
      <c r="H10" s="150">
        <v>5.3</v>
      </c>
      <c r="I10" s="150">
        <v>8</v>
      </c>
      <c r="J10" s="150">
        <v>49.9</v>
      </c>
      <c r="L10" s="269"/>
      <c r="M10" s="269"/>
      <c r="N10" s="144"/>
      <c r="O10" s="144"/>
      <c r="P10" s="144"/>
    </row>
    <row r="11" spans="1:16" x14ac:dyDescent="0.25">
      <c r="A11" s="170" t="s">
        <v>49</v>
      </c>
      <c r="B11" s="171" t="s">
        <v>50</v>
      </c>
      <c r="C11" s="172">
        <v>43684</v>
      </c>
      <c r="D11" s="173">
        <v>0.52708333333333335</v>
      </c>
      <c r="E11" s="170" t="s">
        <v>47</v>
      </c>
      <c r="F11" s="150">
        <v>24.1</v>
      </c>
      <c r="G11" s="150">
        <v>194</v>
      </c>
      <c r="H11" s="150">
        <v>7.9</v>
      </c>
      <c r="I11" s="150">
        <v>8.6</v>
      </c>
      <c r="J11" s="150">
        <v>21.1</v>
      </c>
      <c r="L11" s="269"/>
      <c r="M11" s="269"/>
      <c r="N11" s="144"/>
      <c r="O11" s="144"/>
      <c r="P11" s="144"/>
    </row>
    <row r="12" spans="1:16" x14ac:dyDescent="0.25">
      <c r="A12" s="162" t="s">
        <v>99</v>
      </c>
      <c r="B12" s="168" t="s">
        <v>100</v>
      </c>
      <c r="C12" s="164">
        <v>43684</v>
      </c>
      <c r="D12" s="165">
        <v>0.49930555555555556</v>
      </c>
      <c r="E12" s="162" t="s">
        <v>47</v>
      </c>
      <c r="F12" s="150">
        <v>23</v>
      </c>
      <c r="G12" s="150">
        <v>149</v>
      </c>
      <c r="H12" s="150">
        <v>7.9</v>
      </c>
      <c r="I12" s="150">
        <v>7.8</v>
      </c>
      <c r="J12" s="150">
        <v>7.3</v>
      </c>
      <c r="L12" s="269"/>
      <c r="M12" s="269"/>
      <c r="N12" s="144"/>
      <c r="O12" s="144"/>
      <c r="P12" s="144"/>
    </row>
    <row r="13" spans="1:16" x14ac:dyDescent="0.25">
      <c r="A13" s="162" t="s">
        <v>104</v>
      </c>
      <c r="B13" s="163" t="s">
        <v>105</v>
      </c>
      <c r="C13" s="174">
        <v>43696</v>
      </c>
      <c r="D13" s="175">
        <v>0.41666666666666669</v>
      </c>
      <c r="E13" s="162" t="s">
        <v>47</v>
      </c>
      <c r="F13" s="150">
        <v>20.6</v>
      </c>
      <c r="G13" s="150">
        <v>114</v>
      </c>
      <c r="H13" s="150">
        <v>8.6999999999999993</v>
      </c>
      <c r="I13" s="150">
        <v>7.5</v>
      </c>
      <c r="J13" s="150">
        <v>9.3000000000000007</v>
      </c>
      <c r="L13" s="269"/>
      <c r="M13" s="269"/>
      <c r="N13" s="144"/>
      <c r="O13" s="144"/>
      <c r="P13" s="144"/>
    </row>
    <row r="14" spans="1:16" x14ac:dyDescent="0.25">
      <c r="A14" s="162" t="s">
        <v>45</v>
      </c>
      <c r="B14" s="167" t="s">
        <v>46</v>
      </c>
      <c r="C14" s="174">
        <v>43697</v>
      </c>
      <c r="D14" s="175">
        <v>0.4375</v>
      </c>
      <c r="E14" s="162" t="s">
        <v>47</v>
      </c>
      <c r="F14" s="150">
        <v>24.2</v>
      </c>
      <c r="G14" s="150">
        <v>538</v>
      </c>
      <c r="H14" s="150">
        <v>5.0999999999999996</v>
      </c>
      <c r="I14" s="150">
        <v>7.7</v>
      </c>
      <c r="J14" s="150">
        <v>34.5</v>
      </c>
      <c r="L14" s="269"/>
      <c r="M14" s="269"/>
      <c r="N14" s="144"/>
      <c r="O14" s="144"/>
      <c r="P14" s="144"/>
    </row>
    <row r="15" spans="1:16" x14ac:dyDescent="0.25">
      <c r="A15" s="162" t="s">
        <v>97</v>
      </c>
      <c r="B15" s="168" t="s">
        <v>98</v>
      </c>
      <c r="C15" s="174">
        <v>43697</v>
      </c>
      <c r="D15" s="175">
        <v>0.53472222222222221</v>
      </c>
      <c r="E15" s="162" t="s">
        <v>47</v>
      </c>
      <c r="F15" s="150">
        <v>25.5</v>
      </c>
      <c r="G15" s="150">
        <v>765</v>
      </c>
      <c r="H15" s="150">
        <v>6.4</v>
      </c>
      <c r="I15" s="150">
        <v>8</v>
      </c>
      <c r="J15" s="150">
        <v>42.2</v>
      </c>
      <c r="L15" s="269"/>
      <c r="M15" s="269"/>
      <c r="N15" s="144"/>
      <c r="O15" s="144"/>
      <c r="P15" s="144"/>
    </row>
    <row r="16" spans="1:16" x14ac:dyDescent="0.25">
      <c r="A16" s="162" t="s">
        <v>107</v>
      </c>
      <c r="B16" s="167" t="s">
        <v>108</v>
      </c>
      <c r="C16" s="174">
        <v>43697</v>
      </c>
      <c r="D16" s="175">
        <v>0.47430555555555554</v>
      </c>
      <c r="E16" s="162" t="s">
        <v>47</v>
      </c>
      <c r="F16" s="150">
        <v>24.1</v>
      </c>
      <c r="G16" s="150">
        <v>458</v>
      </c>
      <c r="H16" s="150">
        <v>7.9</v>
      </c>
      <c r="I16" s="150">
        <v>8.3000000000000007</v>
      </c>
      <c r="J16" s="150">
        <v>47.8</v>
      </c>
      <c r="L16" s="269"/>
      <c r="M16" s="269"/>
      <c r="N16" s="144"/>
      <c r="O16" s="144"/>
      <c r="P16" s="144"/>
    </row>
    <row r="17" spans="1:16" x14ac:dyDescent="0.25">
      <c r="A17" s="170" t="s">
        <v>49</v>
      </c>
      <c r="B17" s="171" t="s">
        <v>50</v>
      </c>
      <c r="C17" s="174">
        <v>43698</v>
      </c>
      <c r="D17" s="175">
        <v>0.51388888888888895</v>
      </c>
      <c r="E17" s="162" t="s">
        <v>47</v>
      </c>
      <c r="F17" s="150">
        <v>23.9</v>
      </c>
      <c r="G17" s="150">
        <v>192</v>
      </c>
      <c r="H17" s="150">
        <v>8.1</v>
      </c>
      <c r="I17" s="150">
        <v>8.6</v>
      </c>
      <c r="J17" s="150">
        <v>22.3</v>
      </c>
      <c r="L17" s="269"/>
      <c r="M17" s="269"/>
      <c r="N17" s="144"/>
      <c r="O17" s="144"/>
      <c r="P17" s="144"/>
    </row>
    <row r="18" spans="1:16" x14ac:dyDescent="0.25">
      <c r="A18" s="162" t="s">
        <v>99</v>
      </c>
      <c r="B18" s="168" t="s">
        <v>100</v>
      </c>
      <c r="C18" s="174">
        <v>43698</v>
      </c>
      <c r="D18" s="175">
        <v>0.4826388888888889</v>
      </c>
      <c r="E18" s="162" t="s">
        <v>47</v>
      </c>
      <c r="F18" s="150">
        <v>21.6</v>
      </c>
      <c r="G18" s="150">
        <v>158</v>
      </c>
      <c r="H18" s="150">
        <v>8.1</v>
      </c>
      <c r="I18" s="150">
        <v>8.1999999999999993</v>
      </c>
      <c r="J18" s="150">
        <v>8.5</v>
      </c>
      <c r="L18" s="269"/>
      <c r="M18" s="269"/>
      <c r="N18" s="144"/>
      <c r="O18" s="144"/>
      <c r="P18" s="144"/>
    </row>
    <row r="19" spans="1:16" x14ac:dyDescent="0.25">
      <c r="A19" s="162" t="s">
        <v>104</v>
      </c>
      <c r="B19" s="163" t="s">
        <v>105</v>
      </c>
      <c r="C19" s="174">
        <v>43713</v>
      </c>
      <c r="D19" s="175">
        <v>0.40625</v>
      </c>
      <c r="E19" s="162" t="s">
        <v>47</v>
      </c>
      <c r="F19" s="150">
        <v>19.899999999999999</v>
      </c>
      <c r="G19" s="150">
        <v>122</v>
      </c>
      <c r="H19" s="150">
        <v>8.9</v>
      </c>
      <c r="I19" s="150">
        <v>7.4</v>
      </c>
      <c r="J19" s="150">
        <v>10.199999999999999</v>
      </c>
      <c r="L19" s="269"/>
      <c r="M19" s="269"/>
      <c r="N19" s="144"/>
      <c r="O19" s="144"/>
      <c r="P19" s="144"/>
    </row>
    <row r="20" spans="1:16" x14ac:dyDescent="0.25">
      <c r="A20" s="162" t="s">
        <v>45</v>
      </c>
      <c r="B20" s="167" t="s">
        <v>46</v>
      </c>
      <c r="C20" s="174">
        <v>43711</v>
      </c>
      <c r="D20" s="175">
        <v>0.39166666666666666</v>
      </c>
      <c r="E20" s="162" t="s">
        <v>47</v>
      </c>
      <c r="F20" s="150">
        <v>23.4</v>
      </c>
      <c r="G20" s="150">
        <v>511</v>
      </c>
      <c r="H20" s="150">
        <v>5.0999999999999996</v>
      </c>
      <c r="I20" s="150">
        <v>7.7</v>
      </c>
      <c r="J20" s="150">
        <v>39.4</v>
      </c>
      <c r="L20" s="269"/>
      <c r="M20" s="269"/>
      <c r="N20" s="144"/>
      <c r="O20" s="144"/>
      <c r="P20" s="144"/>
    </row>
    <row r="21" spans="1:16" x14ac:dyDescent="0.25">
      <c r="A21" s="162" t="s">
        <v>97</v>
      </c>
      <c r="B21" s="168" t="s">
        <v>98</v>
      </c>
      <c r="C21" s="174">
        <v>43711</v>
      </c>
      <c r="D21" s="175">
        <v>0.50277777777777777</v>
      </c>
      <c r="E21" s="162" t="s">
        <v>47</v>
      </c>
      <c r="F21" s="150">
        <v>23.6</v>
      </c>
      <c r="G21" s="150">
        <v>518</v>
      </c>
      <c r="H21" s="150">
        <v>4.2</v>
      </c>
      <c r="I21" s="150">
        <v>7.7</v>
      </c>
      <c r="J21" s="150">
        <v>31.6</v>
      </c>
      <c r="L21" s="269"/>
      <c r="M21" s="269"/>
      <c r="N21" s="144"/>
      <c r="O21" s="144"/>
      <c r="P21" s="144"/>
    </row>
    <row r="22" spans="1:16" x14ac:dyDescent="0.25">
      <c r="A22" s="162" t="s">
        <v>107</v>
      </c>
      <c r="B22" s="167" t="s">
        <v>108</v>
      </c>
      <c r="C22" s="174">
        <v>43711</v>
      </c>
      <c r="D22" s="175">
        <v>0.47083333333333338</v>
      </c>
      <c r="E22" s="162" t="s">
        <v>47</v>
      </c>
      <c r="F22" s="150">
        <v>24.4</v>
      </c>
      <c r="G22" s="150">
        <v>540</v>
      </c>
      <c r="H22" s="150">
        <v>4.5</v>
      </c>
      <c r="I22" s="150">
        <v>7.9</v>
      </c>
      <c r="J22" s="150">
        <v>39.5</v>
      </c>
      <c r="L22" s="269"/>
      <c r="M22" s="269"/>
      <c r="N22" s="144"/>
      <c r="O22" s="144"/>
      <c r="P22" s="144"/>
    </row>
    <row r="23" spans="1:16" x14ac:dyDescent="0.25">
      <c r="A23" s="170" t="s">
        <v>49</v>
      </c>
      <c r="B23" s="171" t="s">
        <v>50</v>
      </c>
      <c r="C23" s="174">
        <v>43712</v>
      </c>
      <c r="D23" s="175">
        <v>0.50138888888888888</v>
      </c>
      <c r="E23" s="162" t="s">
        <v>47</v>
      </c>
      <c r="F23" s="150">
        <v>24.9</v>
      </c>
      <c r="G23" s="150">
        <v>547</v>
      </c>
      <c r="H23" s="150">
        <v>5.7</v>
      </c>
      <c r="I23" s="150">
        <v>7.8</v>
      </c>
      <c r="J23" s="150">
        <v>26.6</v>
      </c>
      <c r="L23" s="269"/>
      <c r="M23" s="269"/>
      <c r="N23" s="144"/>
      <c r="O23" s="144"/>
      <c r="P23" s="144"/>
    </row>
    <row r="24" spans="1:16" x14ac:dyDescent="0.25">
      <c r="A24" s="162" t="s">
        <v>99</v>
      </c>
      <c r="B24" s="168" t="s">
        <v>100</v>
      </c>
      <c r="C24" s="174">
        <v>43712</v>
      </c>
      <c r="D24" s="175">
        <v>0.47430555555555554</v>
      </c>
      <c r="E24" s="162" t="s">
        <v>47</v>
      </c>
      <c r="F24" s="150">
        <v>22.8</v>
      </c>
      <c r="G24" s="150">
        <v>225</v>
      </c>
      <c r="H24" s="150">
        <v>7.6</v>
      </c>
      <c r="I24" s="150">
        <v>8</v>
      </c>
      <c r="J24" s="150">
        <v>4.9000000000000004</v>
      </c>
      <c r="L24" s="269"/>
      <c r="M24" s="269"/>
      <c r="N24" s="144"/>
      <c r="O24" s="144"/>
      <c r="P24" s="144"/>
    </row>
    <row r="25" spans="1:16" x14ac:dyDescent="0.25">
      <c r="A25" s="162" t="s">
        <v>104</v>
      </c>
      <c r="B25" s="163" t="s">
        <v>105</v>
      </c>
      <c r="C25" s="174">
        <v>43724</v>
      </c>
      <c r="D25" s="175">
        <v>0.40277777777777773</v>
      </c>
      <c r="E25" s="162" t="s">
        <v>47</v>
      </c>
      <c r="F25" s="150">
        <v>18.5</v>
      </c>
      <c r="G25" s="150">
        <v>122</v>
      </c>
      <c r="H25" s="150">
        <v>9.1999999999999993</v>
      </c>
      <c r="I25" s="150">
        <v>7.4</v>
      </c>
      <c r="J25" s="150">
        <v>6.3</v>
      </c>
      <c r="L25" s="269"/>
      <c r="M25" s="269"/>
      <c r="N25" s="144"/>
      <c r="O25" s="144"/>
      <c r="P25" s="144"/>
    </row>
    <row r="26" spans="1:16" x14ac:dyDescent="0.25">
      <c r="A26" s="162" t="s">
        <v>45</v>
      </c>
      <c r="B26" s="167" t="s">
        <v>46</v>
      </c>
      <c r="C26" s="176">
        <v>43725</v>
      </c>
      <c r="D26" s="177">
        <v>0.38680555555555557</v>
      </c>
      <c r="E26" s="162" t="s">
        <v>47</v>
      </c>
      <c r="F26" s="150">
        <v>21.4</v>
      </c>
      <c r="G26" s="150">
        <v>525</v>
      </c>
      <c r="H26" s="150">
        <v>5.3</v>
      </c>
      <c r="I26" s="150">
        <v>7.6</v>
      </c>
      <c r="J26" s="150">
        <v>23.1</v>
      </c>
      <c r="L26" s="269"/>
      <c r="M26" s="269"/>
      <c r="N26" s="144"/>
      <c r="O26" s="144"/>
      <c r="P26" s="144"/>
    </row>
    <row r="27" spans="1:16" x14ac:dyDescent="0.25">
      <c r="A27" s="162" t="s">
        <v>97</v>
      </c>
      <c r="B27" s="168" t="s">
        <v>98</v>
      </c>
      <c r="C27" s="176">
        <v>43725</v>
      </c>
      <c r="D27" s="177">
        <v>0.54097222222222219</v>
      </c>
      <c r="E27" s="162" t="s">
        <v>47</v>
      </c>
      <c r="F27" s="150">
        <v>21.6</v>
      </c>
      <c r="G27" s="150">
        <v>522</v>
      </c>
      <c r="H27" s="150">
        <v>5.2</v>
      </c>
      <c r="I27" s="150">
        <v>7.7</v>
      </c>
      <c r="J27" s="150">
        <v>28.2</v>
      </c>
      <c r="L27" s="269"/>
      <c r="M27" s="269"/>
      <c r="N27" s="144"/>
      <c r="O27" s="144"/>
      <c r="P27" s="144"/>
    </row>
    <row r="28" spans="1:16" x14ac:dyDescent="0.25">
      <c r="A28" s="162" t="s">
        <v>107</v>
      </c>
      <c r="B28" s="167" t="s">
        <v>108</v>
      </c>
      <c r="C28" s="176">
        <v>43725</v>
      </c>
      <c r="D28" s="178">
        <v>0.42638888888888887</v>
      </c>
      <c r="E28" s="162" t="s">
        <v>47</v>
      </c>
      <c r="F28" s="150">
        <v>21.6</v>
      </c>
      <c r="G28" s="150">
        <v>601</v>
      </c>
      <c r="H28" s="150">
        <v>5.2</v>
      </c>
      <c r="I28" s="150">
        <v>7.5</v>
      </c>
      <c r="J28" s="150">
        <v>27.8</v>
      </c>
      <c r="L28" s="269"/>
      <c r="M28" s="269"/>
      <c r="N28" s="144"/>
      <c r="O28" s="144"/>
      <c r="P28" s="144"/>
    </row>
    <row r="29" spans="1:16" s="161" customFormat="1" x14ac:dyDescent="0.25">
      <c r="A29" s="170" t="s">
        <v>49</v>
      </c>
      <c r="B29" s="171" t="s">
        <v>50</v>
      </c>
      <c r="C29" s="176">
        <v>43726</v>
      </c>
      <c r="D29" s="178">
        <v>0.49930555555555556</v>
      </c>
      <c r="E29" s="162" t="s">
        <v>47</v>
      </c>
      <c r="F29" s="150">
        <v>21.8</v>
      </c>
      <c r="G29" s="150">
        <v>606</v>
      </c>
      <c r="H29" s="150">
        <v>6</v>
      </c>
      <c r="I29" s="150">
        <v>7.8</v>
      </c>
      <c r="J29" s="150">
        <v>27.6</v>
      </c>
      <c r="L29" s="269"/>
      <c r="M29" s="269"/>
      <c r="N29" s="4"/>
      <c r="O29" s="144"/>
      <c r="P29" s="144"/>
    </row>
    <row r="30" spans="1:16" x14ac:dyDescent="0.25">
      <c r="A30" s="162" t="s">
        <v>99</v>
      </c>
      <c r="B30" s="168" t="s">
        <v>100</v>
      </c>
      <c r="C30" s="176">
        <v>43726</v>
      </c>
      <c r="D30" s="178">
        <v>0.45624999999999999</v>
      </c>
      <c r="E30" s="162" t="s">
        <v>47</v>
      </c>
      <c r="F30" s="150">
        <v>20.6</v>
      </c>
      <c r="G30" s="150">
        <v>312</v>
      </c>
      <c r="H30" s="150">
        <v>7.8</v>
      </c>
      <c r="I30" s="150">
        <v>8.1</v>
      </c>
      <c r="J30" s="150">
        <v>8.6999999999999993</v>
      </c>
      <c r="L30" s="269"/>
      <c r="M30" s="269"/>
      <c r="N30" s="144"/>
      <c r="O30" s="144"/>
      <c r="P30" s="144"/>
    </row>
    <row r="31" spans="1:16" x14ac:dyDescent="0.25">
      <c r="A31" s="162" t="s">
        <v>104</v>
      </c>
      <c r="B31" s="163" t="s">
        <v>105</v>
      </c>
      <c r="C31" s="179">
        <v>43738</v>
      </c>
      <c r="D31" s="180">
        <v>0.39097222222222222</v>
      </c>
      <c r="E31" s="162" t="s">
        <v>47</v>
      </c>
      <c r="F31" s="150">
        <v>16.600000000000001</v>
      </c>
      <c r="G31" s="150">
        <v>114</v>
      </c>
      <c r="H31" s="150">
        <v>9.1999999999999993</v>
      </c>
      <c r="I31" s="150">
        <v>7.3</v>
      </c>
      <c r="J31" s="150">
        <v>9.5</v>
      </c>
      <c r="L31" s="269"/>
      <c r="M31" s="269"/>
      <c r="N31" s="144"/>
      <c r="O31" s="144"/>
      <c r="P31" s="144"/>
    </row>
    <row r="32" spans="1:16" x14ac:dyDescent="0.25">
      <c r="A32" s="162" t="s">
        <v>45</v>
      </c>
      <c r="B32" s="167" t="s">
        <v>46</v>
      </c>
      <c r="C32" s="179">
        <v>43739</v>
      </c>
      <c r="D32" s="180">
        <v>0.37222222222222223</v>
      </c>
      <c r="E32" s="162" t="s">
        <v>47</v>
      </c>
      <c r="F32" s="150">
        <v>19.2</v>
      </c>
      <c r="G32" s="150">
        <v>575</v>
      </c>
      <c r="H32" s="150">
        <v>7.1</v>
      </c>
      <c r="I32" s="150">
        <v>7.6</v>
      </c>
      <c r="J32" s="150">
        <v>32.6</v>
      </c>
      <c r="L32" s="269"/>
      <c r="M32" s="269"/>
      <c r="N32" s="144"/>
      <c r="O32" s="144"/>
      <c r="P32" s="144"/>
    </row>
    <row r="33" spans="1:16" x14ac:dyDescent="0.25">
      <c r="A33" s="162" t="s">
        <v>97</v>
      </c>
      <c r="B33" s="168" t="s">
        <v>98</v>
      </c>
      <c r="C33" s="181">
        <v>43739</v>
      </c>
      <c r="D33" s="182">
        <v>0.52013888888888893</v>
      </c>
      <c r="E33" s="146" t="s">
        <v>47</v>
      </c>
      <c r="F33" s="150">
        <v>18.899999999999999</v>
      </c>
      <c r="G33" s="150">
        <v>626</v>
      </c>
      <c r="H33" s="150">
        <v>6.9</v>
      </c>
      <c r="I33" s="150">
        <v>7.6</v>
      </c>
      <c r="J33" s="150">
        <v>24.9</v>
      </c>
      <c r="L33" s="269"/>
      <c r="M33" s="269"/>
      <c r="N33" s="144"/>
      <c r="O33" s="144"/>
      <c r="P33" s="144"/>
    </row>
    <row r="34" spans="1:16" x14ac:dyDescent="0.25">
      <c r="A34" s="162" t="s">
        <v>107</v>
      </c>
      <c r="B34" s="167" t="s">
        <v>108</v>
      </c>
      <c r="C34" s="179">
        <v>43739</v>
      </c>
      <c r="D34" s="180">
        <v>0.4375</v>
      </c>
      <c r="E34" s="162" t="s">
        <v>47</v>
      </c>
      <c r="F34" s="150">
        <v>18.7</v>
      </c>
      <c r="G34" s="150">
        <v>732</v>
      </c>
      <c r="H34" s="150">
        <v>7.1</v>
      </c>
      <c r="I34" s="150">
        <v>8</v>
      </c>
      <c r="J34" s="150">
        <v>29.7</v>
      </c>
      <c r="L34" s="269"/>
      <c r="M34" s="269"/>
      <c r="N34" s="144"/>
      <c r="O34" s="144"/>
      <c r="P34" s="144"/>
    </row>
    <row r="35" spans="1:16" x14ac:dyDescent="0.25">
      <c r="A35" s="170" t="s">
        <v>49</v>
      </c>
      <c r="B35" s="171" t="s">
        <v>50</v>
      </c>
      <c r="C35" s="179">
        <v>43740</v>
      </c>
      <c r="D35" s="182">
        <v>0.46736111111111112</v>
      </c>
      <c r="E35" s="162" t="s">
        <v>47</v>
      </c>
      <c r="F35" s="150">
        <v>17.8</v>
      </c>
      <c r="G35" s="150">
        <v>338</v>
      </c>
      <c r="H35" s="150">
        <v>8.6999999999999993</v>
      </c>
      <c r="I35" s="150">
        <v>8.5</v>
      </c>
      <c r="J35" s="150">
        <v>16.399999999999999</v>
      </c>
      <c r="L35" s="269"/>
      <c r="M35" s="269"/>
      <c r="N35" s="144"/>
      <c r="O35" s="144"/>
      <c r="P35" s="144"/>
    </row>
    <row r="36" spans="1:16" x14ac:dyDescent="0.25">
      <c r="A36" s="162" t="s">
        <v>99</v>
      </c>
      <c r="B36" s="168" t="s">
        <v>100</v>
      </c>
      <c r="C36" s="179">
        <v>43740</v>
      </c>
      <c r="D36" s="180">
        <v>0.4513888888888889</v>
      </c>
      <c r="E36" s="162" t="s">
        <v>47</v>
      </c>
      <c r="F36" s="150">
        <v>17.5</v>
      </c>
      <c r="G36" s="150">
        <v>180</v>
      </c>
      <c r="H36" s="150">
        <v>8.6</v>
      </c>
      <c r="I36" s="150">
        <v>7.8</v>
      </c>
      <c r="J36" s="150">
        <v>8.6</v>
      </c>
      <c r="L36" s="269"/>
      <c r="M36" s="269"/>
      <c r="N36" s="144"/>
      <c r="O36" s="144"/>
      <c r="P36" s="144"/>
    </row>
    <row r="37" spans="1:16" x14ac:dyDescent="0.25">
      <c r="A37" s="162" t="s">
        <v>104</v>
      </c>
      <c r="B37" s="163" t="s">
        <v>105</v>
      </c>
      <c r="C37" s="179">
        <v>43752</v>
      </c>
      <c r="D37" s="180">
        <v>0.41458333333333336</v>
      </c>
      <c r="E37" s="162" t="s">
        <v>47</v>
      </c>
      <c r="F37" s="150">
        <v>14.6</v>
      </c>
      <c r="G37" s="150">
        <v>106</v>
      </c>
      <c r="H37" s="150">
        <v>9.6999999999999993</v>
      </c>
      <c r="I37" s="150">
        <v>7.5</v>
      </c>
      <c r="J37" s="150">
        <v>5.8</v>
      </c>
      <c r="L37" s="269"/>
      <c r="M37" s="269"/>
      <c r="N37" s="144"/>
      <c r="O37" s="144"/>
      <c r="P37" s="144"/>
    </row>
    <row r="38" spans="1:16" x14ac:dyDescent="0.25">
      <c r="A38" s="162" t="s">
        <v>45</v>
      </c>
      <c r="B38" s="167" t="s">
        <v>46</v>
      </c>
      <c r="C38" s="179">
        <v>43753</v>
      </c>
      <c r="D38" s="180">
        <v>0.3888888888888889</v>
      </c>
      <c r="E38" s="162" t="s">
        <v>47</v>
      </c>
      <c r="F38" s="150">
        <v>15.6</v>
      </c>
      <c r="G38" s="150">
        <v>554</v>
      </c>
      <c r="H38" s="150">
        <v>7.4</v>
      </c>
      <c r="I38" s="150">
        <v>7.5</v>
      </c>
      <c r="J38" s="150">
        <v>17.5</v>
      </c>
      <c r="L38" s="269"/>
      <c r="M38" s="269"/>
      <c r="N38" s="144"/>
      <c r="O38" s="144"/>
      <c r="P38" s="144"/>
    </row>
    <row r="39" spans="1:16" x14ac:dyDescent="0.25">
      <c r="A39" s="162" t="s">
        <v>97</v>
      </c>
      <c r="B39" s="168" t="s">
        <v>98</v>
      </c>
      <c r="C39" s="179">
        <v>43753</v>
      </c>
      <c r="D39" s="180">
        <v>0.53749999999999998</v>
      </c>
      <c r="E39" s="162" t="s">
        <v>47</v>
      </c>
      <c r="F39" s="150">
        <v>17</v>
      </c>
      <c r="G39" s="150">
        <v>843</v>
      </c>
      <c r="H39" s="150">
        <v>6.8</v>
      </c>
      <c r="I39" s="150">
        <v>7.7</v>
      </c>
      <c r="J39" s="150">
        <v>45.1</v>
      </c>
      <c r="L39" s="269"/>
      <c r="M39" s="269"/>
      <c r="N39" s="144"/>
      <c r="O39" s="144"/>
      <c r="P39" s="144"/>
    </row>
    <row r="40" spans="1:16" x14ac:dyDescent="0.25">
      <c r="A40" s="162" t="s">
        <v>107</v>
      </c>
      <c r="B40" s="167" t="s">
        <v>108</v>
      </c>
      <c r="C40" s="179">
        <v>43753</v>
      </c>
      <c r="D40" s="180">
        <v>0.53263888888888888</v>
      </c>
      <c r="E40" s="162" t="s">
        <v>47</v>
      </c>
      <c r="F40" s="150">
        <v>17.2</v>
      </c>
      <c r="G40" s="150">
        <v>316</v>
      </c>
      <c r="H40" s="150">
        <v>7.6</v>
      </c>
      <c r="I40" s="150">
        <v>7.9</v>
      </c>
      <c r="J40" s="150">
        <v>31</v>
      </c>
      <c r="L40" s="269"/>
      <c r="M40" s="269"/>
      <c r="N40" s="144"/>
      <c r="O40" s="144"/>
      <c r="P40" s="144"/>
    </row>
    <row r="41" spans="1:16" x14ac:dyDescent="0.25">
      <c r="A41" s="170" t="s">
        <v>49</v>
      </c>
      <c r="B41" s="171" t="s">
        <v>50</v>
      </c>
      <c r="C41" s="179">
        <v>43754</v>
      </c>
      <c r="D41" s="180">
        <v>0.50208333333333333</v>
      </c>
      <c r="E41" s="162" t="s">
        <v>47</v>
      </c>
      <c r="F41" s="150">
        <v>16.899999999999999</v>
      </c>
      <c r="G41" s="150">
        <v>226</v>
      </c>
      <c r="H41" s="150">
        <v>9</v>
      </c>
      <c r="I41" s="150">
        <v>8.5</v>
      </c>
      <c r="J41" s="150">
        <v>16.399999999999999</v>
      </c>
      <c r="L41" s="269"/>
      <c r="M41" s="269"/>
      <c r="N41" s="144"/>
      <c r="O41" s="144"/>
      <c r="P41" s="144"/>
    </row>
    <row r="42" spans="1:16" x14ac:dyDescent="0.25">
      <c r="A42" s="162" t="s">
        <v>99</v>
      </c>
      <c r="B42" s="168" t="s">
        <v>100</v>
      </c>
      <c r="C42" s="179">
        <v>43754</v>
      </c>
      <c r="D42" s="180">
        <v>0.47083333333333333</v>
      </c>
      <c r="E42" s="162" t="s">
        <v>47</v>
      </c>
      <c r="F42" s="150">
        <v>16.399999999999999</v>
      </c>
      <c r="G42" s="150">
        <v>164</v>
      </c>
      <c r="H42" s="150">
        <v>9.3000000000000007</v>
      </c>
      <c r="I42" s="150">
        <v>8.1</v>
      </c>
      <c r="J42" s="150">
        <v>5.6</v>
      </c>
      <c r="L42" s="269"/>
      <c r="M42" s="269"/>
      <c r="N42" s="144"/>
      <c r="O42" s="144"/>
      <c r="P42" s="144"/>
    </row>
    <row r="43" spans="1:16" x14ac:dyDescent="0.25">
      <c r="A43" s="160"/>
      <c r="B43" s="160"/>
      <c r="C43" s="160"/>
      <c r="D43" s="160"/>
      <c r="E43" s="160"/>
      <c r="F43" s="160"/>
      <c r="G43" s="160"/>
      <c r="H43" s="160"/>
      <c r="I43" s="160"/>
      <c r="J43" s="160"/>
    </row>
    <row r="44" spans="1:16" x14ac:dyDescent="0.25">
      <c r="A44" s="183" t="s">
        <v>0</v>
      </c>
      <c r="B44" s="183" t="s">
        <v>1</v>
      </c>
      <c r="C44" s="183" t="s">
        <v>51</v>
      </c>
      <c r="D44" s="183" t="s">
        <v>2</v>
      </c>
      <c r="E44" s="183" t="s">
        <v>3</v>
      </c>
      <c r="F44" s="183" t="s">
        <v>563</v>
      </c>
      <c r="G44" s="183" t="s">
        <v>564</v>
      </c>
      <c r="H44" s="183" t="s">
        <v>565</v>
      </c>
      <c r="I44" s="183" t="s">
        <v>566</v>
      </c>
      <c r="J44" s="183" t="s">
        <v>567</v>
      </c>
      <c r="L44" s="1"/>
      <c r="M44" s="1"/>
    </row>
    <row r="45" spans="1:16" x14ac:dyDescent="0.25">
      <c r="A45" s="146" t="s">
        <v>45</v>
      </c>
      <c r="B45" s="147" t="s">
        <v>46</v>
      </c>
      <c r="C45" s="148">
        <v>44054</v>
      </c>
      <c r="D45" s="149">
        <v>0.31527777777777777</v>
      </c>
      <c r="E45" s="138" t="s">
        <v>96</v>
      </c>
      <c r="F45" s="150">
        <v>25.4</v>
      </c>
      <c r="G45" s="150">
        <v>537</v>
      </c>
      <c r="H45" s="150">
        <v>4.5</v>
      </c>
      <c r="I45" s="150">
        <v>7.5</v>
      </c>
      <c r="J45" s="150">
        <v>23.9</v>
      </c>
      <c r="L45" s="269"/>
      <c r="M45" s="269"/>
    </row>
    <row r="46" spans="1:16" x14ac:dyDescent="0.25">
      <c r="A46" s="146" t="s">
        <v>97</v>
      </c>
      <c r="B46" s="147" t="s">
        <v>98</v>
      </c>
      <c r="C46" s="148">
        <v>44054</v>
      </c>
      <c r="D46" s="149">
        <v>0.42499999999999999</v>
      </c>
      <c r="E46" s="138" t="s">
        <v>96</v>
      </c>
      <c r="F46" s="150">
        <v>24.8</v>
      </c>
      <c r="G46" s="150">
        <v>816</v>
      </c>
      <c r="H46" s="150">
        <v>6.7</v>
      </c>
      <c r="I46" s="150">
        <v>8.1</v>
      </c>
      <c r="J46" s="150">
        <v>31.2</v>
      </c>
      <c r="L46" s="269"/>
      <c r="M46" s="269"/>
    </row>
    <row r="47" spans="1:16" x14ac:dyDescent="0.25">
      <c r="A47" s="146" t="s">
        <v>107</v>
      </c>
      <c r="B47" s="147" t="s">
        <v>108</v>
      </c>
      <c r="C47" s="148">
        <v>44054</v>
      </c>
      <c r="D47" s="149">
        <v>0.43333333333333335</v>
      </c>
      <c r="E47" s="138" t="s">
        <v>96</v>
      </c>
      <c r="F47" s="150">
        <v>24.2</v>
      </c>
      <c r="G47" s="150">
        <v>312</v>
      </c>
      <c r="H47" s="150">
        <v>7.2</v>
      </c>
      <c r="I47" s="150">
        <v>8</v>
      </c>
      <c r="J47" s="150">
        <v>24.9</v>
      </c>
      <c r="L47" s="269"/>
      <c r="M47" s="269"/>
    </row>
    <row r="48" spans="1:16" x14ac:dyDescent="0.25">
      <c r="A48" s="146" t="s">
        <v>99</v>
      </c>
      <c r="B48" s="147" t="s">
        <v>100</v>
      </c>
      <c r="C48" s="148">
        <v>44053</v>
      </c>
      <c r="D48" s="149">
        <v>0.43194444444444446</v>
      </c>
      <c r="E48" s="138" t="s">
        <v>96</v>
      </c>
      <c r="F48" s="150">
        <v>23.1</v>
      </c>
      <c r="G48" s="150">
        <v>69</v>
      </c>
      <c r="H48" s="150">
        <v>7.8</v>
      </c>
      <c r="I48" s="150">
        <v>7.8</v>
      </c>
      <c r="J48" s="150">
        <v>6.6</v>
      </c>
      <c r="L48" s="269"/>
      <c r="M48" s="269"/>
    </row>
    <row r="49" spans="1:13" x14ac:dyDescent="0.25">
      <c r="A49" s="151" t="s">
        <v>104</v>
      </c>
      <c r="B49" s="151" t="s">
        <v>105</v>
      </c>
      <c r="C49" s="148">
        <v>44053</v>
      </c>
      <c r="D49" s="149">
        <v>0.45624999999999999</v>
      </c>
      <c r="E49" s="138" t="s">
        <v>96</v>
      </c>
      <c r="F49" s="150">
        <v>23.2</v>
      </c>
      <c r="G49" s="150">
        <v>155</v>
      </c>
      <c r="H49" s="150">
        <v>8.1999999999999993</v>
      </c>
      <c r="I49" s="150">
        <v>7.6</v>
      </c>
      <c r="J49" s="150">
        <v>5.3</v>
      </c>
      <c r="L49" s="269"/>
      <c r="M49" s="269"/>
    </row>
    <row r="50" spans="1:13" x14ac:dyDescent="0.25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L50" s="144"/>
      <c r="M50" s="144"/>
    </row>
    <row r="51" spans="1:13" x14ac:dyDescent="0.25">
      <c r="A51" s="183" t="s">
        <v>0</v>
      </c>
      <c r="B51" s="183" t="s">
        <v>1</v>
      </c>
      <c r="C51" s="183" t="s">
        <v>51</v>
      </c>
      <c r="D51" s="183" t="s">
        <v>2</v>
      </c>
      <c r="E51" s="183" t="s">
        <v>3</v>
      </c>
      <c r="F51" s="183" t="s">
        <v>563</v>
      </c>
      <c r="G51" s="183" t="s">
        <v>564</v>
      </c>
      <c r="H51" s="183" t="s">
        <v>565</v>
      </c>
      <c r="I51" s="183" t="s">
        <v>566</v>
      </c>
      <c r="J51" s="183" t="s">
        <v>567</v>
      </c>
      <c r="L51" s="1"/>
      <c r="M51" s="1"/>
    </row>
    <row r="52" spans="1:13" x14ac:dyDescent="0.25">
      <c r="A52" s="152" t="s">
        <v>45</v>
      </c>
      <c r="B52" s="153" t="s">
        <v>46</v>
      </c>
      <c r="C52" s="154">
        <v>44410</v>
      </c>
      <c r="D52" s="155">
        <v>0.34236111111111112</v>
      </c>
      <c r="E52" s="156" t="s">
        <v>96</v>
      </c>
      <c r="F52" s="150">
        <v>24.5</v>
      </c>
      <c r="G52" s="150">
        <v>1492</v>
      </c>
      <c r="H52" s="150">
        <v>2.9</v>
      </c>
      <c r="I52" s="150">
        <v>8.4</v>
      </c>
      <c r="J52" s="150">
        <v>240.5</v>
      </c>
      <c r="L52" s="269"/>
      <c r="M52" s="269"/>
    </row>
    <row r="53" spans="1:13" x14ac:dyDescent="0.25">
      <c r="A53" s="152" t="s">
        <v>97</v>
      </c>
      <c r="B53" s="157" t="s">
        <v>98</v>
      </c>
      <c r="C53" s="154">
        <v>44410</v>
      </c>
      <c r="D53" s="155">
        <v>0.46319444444444446</v>
      </c>
      <c r="E53" s="156" t="s">
        <v>96</v>
      </c>
      <c r="F53" s="150">
        <v>24.3</v>
      </c>
      <c r="G53" s="150">
        <v>888</v>
      </c>
      <c r="H53" s="150">
        <v>6.7</v>
      </c>
      <c r="I53" s="150">
        <v>8.1</v>
      </c>
      <c r="J53" s="150">
        <v>17.899999999999999</v>
      </c>
      <c r="L53" s="269"/>
      <c r="M53" s="269"/>
    </row>
    <row r="54" spans="1:13" x14ac:dyDescent="0.25">
      <c r="A54" s="152" t="s">
        <v>49</v>
      </c>
      <c r="B54" s="158" t="s">
        <v>50</v>
      </c>
      <c r="C54" s="154">
        <v>44411</v>
      </c>
      <c r="D54" s="155">
        <v>0.4548611111111111</v>
      </c>
      <c r="E54" s="156" t="s">
        <v>96</v>
      </c>
      <c r="F54" s="150">
        <v>22.6</v>
      </c>
      <c r="G54" s="150">
        <v>251</v>
      </c>
      <c r="H54" s="150">
        <v>7.6</v>
      </c>
      <c r="I54" s="150">
        <v>8.4</v>
      </c>
      <c r="J54" s="150">
        <v>10</v>
      </c>
      <c r="L54" s="269"/>
      <c r="M54" s="269"/>
    </row>
    <row r="55" spans="1:13" x14ac:dyDescent="0.25">
      <c r="A55" s="152" t="s">
        <v>99</v>
      </c>
      <c r="B55" s="157" t="s">
        <v>100</v>
      </c>
      <c r="C55" s="154">
        <v>44411</v>
      </c>
      <c r="D55" s="155">
        <v>0.40347222222222223</v>
      </c>
      <c r="E55" s="156" t="s">
        <v>96</v>
      </c>
      <c r="F55" s="150">
        <v>20.7</v>
      </c>
      <c r="G55" s="150">
        <v>239</v>
      </c>
      <c r="H55" s="150">
        <v>7.8</v>
      </c>
      <c r="I55" s="150">
        <v>8.5</v>
      </c>
      <c r="J55" s="150">
        <v>7.1</v>
      </c>
      <c r="L55" s="269"/>
      <c r="M55" s="269"/>
    </row>
    <row r="56" spans="1:13" x14ac:dyDescent="0.25">
      <c r="A56" s="152" t="s">
        <v>104</v>
      </c>
      <c r="B56" s="159" t="s">
        <v>105</v>
      </c>
      <c r="C56" s="154">
        <v>44411</v>
      </c>
      <c r="D56" s="155">
        <v>0.36805555555555558</v>
      </c>
      <c r="E56" s="156" t="s">
        <v>96</v>
      </c>
      <c r="F56" s="150">
        <v>23.6</v>
      </c>
      <c r="G56" s="150">
        <v>138</v>
      </c>
      <c r="H56" s="150">
        <v>8.1</v>
      </c>
      <c r="I56" s="150">
        <v>7.8</v>
      </c>
      <c r="J56" s="150">
        <v>5.6</v>
      </c>
      <c r="L56" s="269"/>
      <c r="M56" s="269"/>
    </row>
    <row r="57" spans="1:13" x14ac:dyDescent="0.25">
      <c r="A57" s="152" t="s">
        <v>45</v>
      </c>
      <c r="B57" s="153" t="s">
        <v>46</v>
      </c>
      <c r="C57" s="154">
        <v>44418</v>
      </c>
      <c r="D57" s="155">
        <v>0.73958333333333337</v>
      </c>
      <c r="E57" s="156" t="s">
        <v>113</v>
      </c>
      <c r="F57" s="150" t="s">
        <v>577</v>
      </c>
      <c r="G57" s="150" t="s">
        <v>577</v>
      </c>
      <c r="H57" s="150" t="s">
        <v>577</v>
      </c>
      <c r="I57" s="150" t="s">
        <v>577</v>
      </c>
      <c r="J57" s="150" t="s">
        <v>577</v>
      </c>
      <c r="L57" s="269"/>
      <c r="M57" s="269"/>
    </row>
    <row r="58" spans="1:13" x14ac:dyDescent="0.25">
      <c r="A58" s="152" t="s">
        <v>45</v>
      </c>
      <c r="B58" s="153" t="s">
        <v>46</v>
      </c>
      <c r="C58" s="154">
        <v>44424</v>
      </c>
      <c r="D58" s="155">
        <v>0.43125000000000002</v>
      </c>
      <c r="E58" s="156" t="s">
        <v>96</v>
      </c>
      <c r="F58" s="150">
        <v>26.9</v>
      </c>
      <c r="G58" s="150">
        <v>787</v>
      </c>
      <c r="H58" s="150">
        <v>1.4</v>
      </c>
      <c r="I58" s="150">
        <v>7.4</v>
      </c>
      <c r="J58" s="150">
        <v>11.47</v>
      </c>
      <c r="L58" s="269"/>
      <c r="M58" s="269"/>
    </row>
    <row r="59" spans="1:13" x14ac:dyDescent="0.25">
      <c r="A59" s="152" t="s">
        <v>97</v>
      </c>
      <c r="B59" s="157" t="s">
        <v>98</v>
      </c>
      <c r="C59" s="154">
        <v>44424</v>
      </c>
      <c r="D59" s="155">
        <v>0.31736111111111109</v>
      </c>
      <c r="E59" s="156" t="s">
        <v>96</v>
      </c>
      <c r="F59" s="150">
        <v>23.2</v>
      </c>
      <c r="G59" s="150">
        <v>888</v>
      </c>
      <c r="H59" s="150">
        <v>4.9000000000000004</v>
      </c>
      <c r="I59" s="150">
        <v>7.7</v>
      </c>
      <c r="J59" s="150">
        <v>17.100000000000001</v>
      </c>
      <c r="L59" s="269"/>
      <c r="M59" s="269"/>
    </row>
    <row r="60" spans="1:13" x14ac:dyDescent="0.25">
      <c r="A60" s="152" t="s">
        <v>49</v>
      </c>
      <c r="B60" s="158" t="s">
        <v>50</v>
      </c>
      <c r="C60" s="154">
        <v>44425</v>
      </c>
      <c r="D60" s="155">
        <v>0.44930555555555557</v>
      </c>
      <c r="E60" s="156" t="s">
        <v>96</v>
      </c>
      <c r="F60" s="150" t="s">
        <v>577</v>
      </c>
      <c r="G60" s="150" t="s">
        <v>577</v>
      </c>
      <c r="H60" s="150" t="s">
        <v>577</v>
      </c>
      <c r="I60" s="150" t="s">
        <v>577</v>
      </c>
      <c r="J60" s="150" t="s">
        <v>577</v>
      </c>
      <c r="L60" s="269"/>
      <c r="M60" s="269"/>
    </row>
    <row r="61" spans="1:13" x14ac:dyDescent="0.25">
      <c r="A61" s="152" t="s">
        <v>99</v>
      </c>
      <c r="B61" s="157" t="s">
        <v>100</v>
      </c>
      <c r="C61" s="154">
        <v>44425</v>
      </c>
      <c r="D61" s="155">
        <v>0.42291666666666666</v>
      </c>
      <c r="E61" s="156" t="s">
        <v>96</v>
      </c>
      <c r="F61" s="150" t="s">
        <v>577</v>
      </c>
      <c r="G61" s="150" t="s">
        <v>577</v>
      </c>
      <c r="H61" s="150" t="s">
        <v>577</v>
      </c>
      <c r="I61" s="150" t="s">
        <v>577</v>
      </c>
      <c r="J61" s="150" t="s">
        <v>577</v>
      </c>
      <c r="L61" s="269"/>
      <c r="M61" s="269"/>
    </row>
    <row r="62" spans="1:13" x14ac:dyDescent="0.25">
      <c r="A62" s="152" t="s">
        <v>104</v>
      </c>
      <c r="B62" s="159" t="s">
        <v>105</v>
      </c>
      <c r="C62" s="154">
        <v>44425</v>
      </c>
      <c r="D62" s="155">
        <v>0.3298611111111111</v>
      </c>
      <c r="E62" s="156" t="s">
        <v>96</v>
      </c>
      <c r="F62" s="150" t="s">
        <v>577</v>
      </c>
      <c r="G62" s="150" t="s">
        <v>577</v>
      </c>
      <c r="H62" s="150" t="s">
        <v>577</v>
      </c>
      <c r="I62" s="150" t="s">
        <v>577</v>
      </c>
      <c r="J62" s="150" t="s">
        <v>577</v>
      </c>
      <c r="L62" s="269"/>
      <c r="M62" s="269"/>
    </row>
    <row r="63" spans="1:13" x14ac:dyDescent="0.25">
      <c r="A63" s="152" t="s">
        <v>45</v>
      </c>
      <c r="B63" s="153" t="s">
        <v>46</v>
      </c>
      <c r="C63" s="154">
        <v>44438</v>
      </c>
      <c r="D63" s="155">
        <v>0.40902777777777777</v>
      </c>
      <c r="E63" s="156" t="s">
        <v>96</v>
      </c>
      <c r="F63" s="150">
        <v>24</v>
      </c>
      <c r="G63" s="150">
        <v>666</v>
      </c>
      <c r="H63" s="150">
        <v>4.5</v>
      </c>
      <c r="I63" s="150">
        <v>7.6</v>
      </c>
      <c r="J63" s="150">
        <v>26.4</v>
      </c>
      <c r="L63" s="269"/>
      <c r="M63" s="269"/>
    </row>
    <row r="64" spans="1:13" x14ac:dyDescent="0.25">
      <c r="A64" s="152" t="s">
        <v>97</v>
      </c>
      <c r="B64" s="157" t="s">
        <v>98</v>
      </c>
      <c r="C64" s="154">
        <v>44438</v>
      </c>
      <c r="D64" s="155">
        <v>0.2986111111111111</v>
      </c>
      <c r="E64" s="156" t="s">
        <v>96</v>
      </c>
      <c r="F64" s="150">
        <v>22.2</v>
      </c>
      <c r="G64" s="150">
        <v>762</v>
      </c>
      <c r="H64" s="150">
        <v>5.2</v>
      </c>
      <c r="I64" s="150">
        <v>7.6</v>
      </c>
      <c r="J64" s="150">
        <v>12.6</v>
      </c>
      <c r="L64" s="269"/>
      <c r="M64" s="269"/>
    </row>
    <row r="65" spans="1:13" x14ac:dyDescent="0.25">
      <c r="A65" s="152" t="s">
        <v>49</v>
      </c>
      <c r="B65" s="158" t="s">
        <v>50</v>
      </c>
      <c r="C65" s="154">
        <v>44439</v>
      </c>
      <c r="D65" s="155">
        <v>0.46250000000000002</v>
      </c>
      <c r="E65" s="156" t="s">
        <v>96</v>
      </c>
      <c r="F65" s="150">
        <v>23.1</v>
      </c>
      <c r="G65" s="150">
        <v>234</v>
      </c>
      <c r="H65" s="150">
        <v>7.7</v>
      </c>
      <c r="I65" s="150">
        <v>8.1999999999999993</v>
      </c>
      <c r="J65" s="150">
        <v>13.2</v>
      </c>
      <c r="L65" s="269"/>
      <c r="M65" s="269"/>
    </row>
    <row r="66" spans="1:13" x14ac:dyDescent="0.25">
      <c r="A66" s="152" t="s">
        <v>99</v>
      </c>
      <c r="B66" s="157" t="s">
        <v>100</v>
      </c>
      <c r="C66" s="154">
        <v>44439</v>
      </c>
      <c r="D66" s="155">
        <v>0.42777777777777776</v>
      </c>
      <c r="E66" s="156" t="s">
        <v>96</v>
      </c>
      <c r="F66" s="150">
        <v>22.1</v>
      </c>
      <c r="G66" s="150">
        <v>219</v>
      </c>
      <c r="H66" s="150">
        <v>8</v>
      </c>
      <c r="I66" s="150">
        <v>8.4</v>
      </c>
      <c r="J66" s="150">
        <v>5.3</v>
      </c>
      <c r="L66" s="269"/>
      <c r="M66" s="269"/>
    </row>
    <row r="67" spans="1:13" x14ac:dyDescent="0.25">
      <c r="A67" s="152" t="s">
        <v>104</v>
      </c>
      <c r="B67" s="159" t="s">
        <v>105</v>
      </c>
      <c r="C67" s="154">
        <v>44439</v>
      </c>
      <c r="D67" s="155">
        <v>0.33750000000000002</v>
      </c>
      <c r="E67" s="156" t="s">
        <v>96</v>
      </c>
      <c r="F67" s="150">
        <v>22.8</v>
      </c>
      <c r="G67" s="150">
        <v>190</v>
      </c>
      <c r="H67" s="150">
        <v>8.1</v>
      </c>
      <c r="I67" s="150">
        <v>7.6</v>
      </c>
      <c r="J67" s="150">
        <v>3.4</v>
      </c>
      <c r="L67" s="269"/>
      <c r="M67" s="269"/>
    </row>
    <row r="68" spans="1:13" x14ac:dyDescent="0.25">
      <c r="A68" s="152" t="s">
        <v>45</v>
      </c>
      <c r="B68" s="153" t="s">
        <v>46</v>
      </c>
      <c r="C68" s="154">
        <v>44439</v>
      </c>
      <c r="D68" s="155">
        <v>0.375</v>
      </c>
      <c r="E68" s="156" t="s">
        <v>96</v>
      </c>
      <c r="F68" s="150" t="s">
        <v>577</v>
      </c>
      <c r="G68" s="150" t="s">
        <v>577</v>
      </c>
      <c r="H68" s="150" t="s">
        <v>577</v>
      </c>
      <c r="I68" s="150" t="s">
        <v>577</v>
      </c>
      <c r="J68" s="150" t="s">
        <v>577</v>
      </c>
      <c r="L68" s="269"/>
      <c r="M68" s="269"/>
    </row>
    <row r="69" spans="1:13" x14ac:dyDescent="0.25">
      <c r="A69" s="152" t="s">
        <v>45</v>
      </c>
      <c r="B69" s="153" t="s">
        <v>46</v>
      </c>
      <c r="C69" s="154">
        <v>44452</v>
      </c>
      <c r="D69" s="155">
        <v>0.4201388888888889</v>
      </c>
      <c r="E69" s="156" t="s">
        <v>96</v>
      </c>
      <c r="F69" s="150">
        <v>24.9</v>
      </c>
      <c r="G69" s="150">
        <v>663</v>
      </c>
      <c r="H69" s="150">
        <v>4.2</v>
      </c>
      <c r="I69" s="150">
        <v>7.6</v>
      </c>
      <c r="J69" s="150">
        <v>23.5</v>
      </c>
      <c r="L69" s="269"/>
      <c r="M69" s="269"/>
    </row>
    <row r="70" spans="1:13" x14ac:dyDescent="0.25">
      <c r="A70" s="152" t="s">
        <v>97</v>
      </c>
      <c r="B70" s="157" t="s">
        <v>98</v>
      </c>
      <c r="C70" s="154">
        <v>44452</v>
      </c>
      <c r="D70" s="155">
        <v>0.30902777777777779</v>
      </c>
      <c r="E70" s="156" t="s">
        <v>96</v>
      </c>
      <c r="F70" s="150">
        <v>22.9</v>
      </c>
      <c r="G70" s="150">
        <v>876</v>
      </c>
      <c r="H70" s="150">
        <v>3.5</v>
      </c>
      <c r="I70" s="150">
        <v>7.6</v>
      </c>
      <c r="J70" s="150">
        <v>16.8</v>
      </c>
      <c r="L70" s="269"/>
      <c r="M70" s="269"/>
    </row>
    <row r="71" spans="1:13" x14ac:dyDescent="0.25">
      <c r="A71" s="152" t="s">
        <v>49</v>
      </c>
      <c r="B71" s="158" t="s">
        <v>50</v>
      </c>
      <c r="C71" s="154">
        <v>44453</v>
      </c>
      <c r="D71" s="155">
        <v>0.48194444444444445</v>
      </c>
      <c r="E71" s="156" t="s">
        <v>96</v>
      </c>
      <c r="F71" s="150">
        <v>23.8</v>
      </c>
      <c r="G71" s="150">
        <v>257</v>
      </c>
      <c r="H71" s="150">
        <v>7.1</v>
      </c>
      <c r="I71" s="150">
        <v>8.1</v>
      </c>
      <c r="J71" s="150">
        <v>15.4</v>
      </c>
      <c r="L71" s="269"/>
      <c r="M71" s="269"/>
    </row>
    <row r="72" spans="1:13" x14ac:dyDescent="0.25">
      <c r="A72" s="152" t="s">
        <v>99</v>
      </c>
      <c r="B72" s="157" t="s">
        <v>100</v>
      </c>
      <c r="C72" s="154">
        <v>44453</v>
      </c>
      <c r="D72" s="155">
        <v>0.4375</v>
      </c>
      <c r="E72" s="156" t="s">
        <v>96</v>
      </c>
      <c r="F72" s="150">
        <v>21.9</v>
      </c>
      <c r="G72" s="150">
        <v>226</v>
      </c>
      <c r="H72" s="150">
        <v>8.9</v>
      </c>
      <c r="I72" s="150">
        <v>8.6</v>
      </c>
      <c r="J72" s="150">
        <v>5.7</v>
      </c>
      <c r="L72" s="269"/>
      <c r="M72" s="269"/>
    </row>
    <row r="73" spans="1:13" x14ac:dyDescent="0.25">
      <c r="A73" s="152" t="s">
        <v>104</v>
      </c>
      <c r="B73" s="159" t="s">
        <v>105</v>
      </c>
      <c r="C73" s="154">
        <v>44453</v>
      </c>
      <c r="D73" s="155">
        <v>0.32708333333333334</v>
      </c>
      <c r="E73" s="156" t="s">
        <v>96</v>
      </c>
      <c r="F73" s="150">
        <v>23.3</v>
      </c>
      <c r="G73" s="150">
        <v>188</v>
      </c>
      <c r="H73" s="150">
        <v>7.9</v>
      </c>
      <c r="I73" s="150">
        <v>7.7</v>
      </c>
      <c r="J73" s="150">
        <v>3.5</v>
      </c>
      <c r="L73" s="269"/>
      <c r="M73" s="269"/>
    </row>
    <row r="74" spans="1:13" x14ac:dyDescent="0.25">
      <c r="A74" s="152" t="s">
        <v>45</v>
      </c>
      <c r="B74" s="153" t="s">
        <v>46</v>
      </c>
      <c r="C74" s="154">
        <v>44466</v>
      </c>
      <c r="D74" s="155">
        <v>0.4236111111111111</v>
      </c>
      <c r="E74" s="156" t="s">
        <v>96</v>
      </c>
      <c r="F74" s="150">
        <v>21.3</v>
      </c>
      <c r="G74" s="150">
        <v>571</v>
      </c>
      <c r="H74" s="150">
        <v>6.1</v>
      </c>
      <c r="I74" s="150">
        <v>7.7</v>
      </c>
      <c r="J74" s="150">
        <v>161</v>
      </c>
      <c r="L74" s="269"/>
      <c r="M74" s="269"/>
    </row>
    <row r="75" spans="1:13" x14ac:dyDescent="0.25">
      <c r="A75" s="152" t="s">
        <v>97</v>
      </c>
      <c r="B75" s="157" t="s">
        <v>98</v>
      </c>
      <c r="C75" s="154">
        <v>44466</v>
      </c>
      <c r="D75" s="155">
        <v>0.30694444444444446</v>
      </c>
      <c r="E75" s="156" t="s">
        <v>96</v>
      </c>
      <c r="F75" s="150">
        <v>19.3</v>
      </c>
      <c r="G75" s="150">
        <v>1000</v>
      </c>
      <c r="H75" s="150">
        <v>3.1</v>
      </c>
      <c r="I75" s="150">
        <v>7.5</v>
      </c>
      <c r="J75" s="150">
        <v>16</v>
      </c>
      <c r="L75" s="269"/>
      <c r="M75" s="269"/>
    </row>
    <row r="76" spans="1:13" x14ac:dyDescent="0.25">
      <c r="A76" s="152" t="s">
        <v>49</v>
      </c>
      <c r="B76" s="158" t="s">
        <v>50</v>
      </c>
      <c r="C76" s="154">
        <v>44467</v>
      </c>
      <c r="D76" s="155">
        <v>0.47569444444444442</v>
      </c>
      <c r="E76" s="156" t="s">
        <v>96</v>
      </c>
      <c r="F76" s="150">
        <v>19.100000000000001</v>
      </c>
      <c r="G76" s="150">
        <v>143</v>
      </c>
      <c r="H76" s="150">
        <v>8.1</v>
      </c>
      <c r="I76" s="150">
        <v>8.4</v>
      </c>
      <c r="J76" s="150">
        <v>13.8</v>
      </c>
      <c r="L76" s="269"/>
      <c r="M76" s="269"/>
    </row>
    <row r="77" spans="1:13" x14ac:dyDescent="0.25">
      <c r="A77" s="152" t="s">
        <v>99</v>
      </c>
      <c r="B77" s="157" t="s">
        <v>100</v>
      </c>
      <c r="C77" s="154">
        <v>44467</v>
      </c>
      <c r="D77" s="155">
        <v>0.43055555555555558</v>
      </c>
      <c r="E77" s="156" t="s">
        <v>96</v>
      </c>
      <c r="F77" s="150">
        <v>19.8</v>
      </c>
      <c r="G77" s="150">
        <v>212</v>
      </c>
      <c r="H77" s="150">
        <v>8.6</v>
      </c>
      <c r="I77" s="150">
        <v>8.3000000000000007</v>
      </c>
      <c r="J77" s="150">
        <v>11.8</v>
      </c>
      <c r="L77" s="269"/>
      <c r="M77" s="269"/>
    </row>
    <row r="78" spans="1:13" x14ac:dyDescent="0.25">
      <c r="A78" s="152" t="s">
        <v>104</v>
      </c>
      <c r="B78" s="159" t="s">
        <v>105</v>
      </c>
      <c r="C78" s="154">
        <v>44467</v>
      </c>
      <c r="D78" s="155">
        <v>0.34027777777777779</v>
      </c>
      <c r="E78" s="156" t="s">
        <v>96</v>
      </c>
      <c r="F78" s="150">
        <v>20.100000000000001</v>
      </c>
      <c r="G78" s="150">
        <v>132</v>
      </c>
      <c r="H78" s="150">
        <v>8.6</v>
      </c>
      <c r="I78" s="150">
        <v>8</v>
      </c>
      <c r="J78" s="150">
        <v>3.3</v>
      </c>
      <c r="L78" s="269"/>
      <c r="M78" s="269"/>
    </row>
    <row r="79" spans="1:13" x14ac:dyDescent="0.25">
      <c r="A79" s="152" t="s">
        <v>45</v>
      </c>
      <c r="B79" s="153" t="s">
        <v>46</v>
      </c>
      <c r="C79" s="154">
        <v>44480</v>
      </c>
      <c r="D79" s="155">
        <v>0.40694444444444444</v>
      </c>
      <c r="E79" s="156" t="s">
        <v>96</v>
      </c>
      <c r="F79" s="150">
        <v>16.2</v>
      </c>
      <c r="G79" s="150">
        <v>650</v>
      </c>
      <c r="H79" s="150">
        <v>8.1999999999999993</v>
      </c>
      <c r="I79" s="150">
        <v>8</v>
      </c>
      <c r="J79" s="150">
        <v>38.200000000000003</v>
      </c>
      <c r="L79" s="269"/>
      <c r="M79" s="269"/>
    </row>
    <row r="80" spans="1:13" x14ac:dyDescent="0.25">
      <c r="A80" s="152" t="s">
        <v>97</v>
      </c>
      <c r="B80" s="157" t="s">
        <v>98</v>
      </c>
      <c r="C80" s="154">
        <v>44480</v>
      </c>
      <c r="D80" s="155">
        <v>0.30555555555555558</v>
      </c>
      <c r="E80" s="156" t="s">
        <v>96</v>
      </c>
      <c r="F80" s="150">
        <v>17.2</v>
      </c>
      <c r="G80" s="150">
        <v>861</v>
      </c>
      <c r="H80" s="150">
        <v>3.8</v>
      </c>
      <c r="I80" s="150">
        <v>7.6</v>
      </c>
      <c r="J80" s="150">
        <v>29.8</v>
      </c>
      <c r="L80" s="269"/>
      <c r="M80" s="269"/>
    </row>
    <row r="81" spans="1:13" x14ac:dyDescent="0.25">
      <c r="A81" s="152" t="s">
        <v>49</v>
      </c>
      <c r="B81" s="158" t="s">
        <v>50</v>
      </c>
      <c r="C81" s="154">
        <v>44482</v>
      </c>
      <c r="D81" s="155">
        <v>0.46319444444444446</v>
      </c>
      <c r="E81" s="156" t="s">
        <v>96</v>
      </c>
      <c r="F81" s="150">
        <v>14.8</v>
      </c>
      <c r="G81" s="150">
        <v>225</v>
      </c>
      <c r="H81" s="150">
        <v>9.4</v>
      </c>
      <c r="I81" s="150">
        <v>8.1999999999999993</v>
      </c>
      <c r="J81" s="150">
        <v>12.2</v>
      </c>
      <c r="L81" s="269"/>
      <c r="M81" s="269"/>
    </row>
    <row r="82" spans="1:13" x14ac:dyDescent="0.25">
      <c r="A82" s="152" t="s">
        <v>99</v>
      </c>
      <c r="B82" s="157" t="s">
        <v>100</v>
      </c>
      <c r="C82" s="154">
        <v>44482</v>
      </c>
      <c r="D82" s="155">
        <v>0.4152777777777778</v>
      </c>
      <c r="E82" s="156" t="s">
        <v>96</v>
      </c>
      <c r="F82" s="150">
        <v>15</v>
      </c>
      <c r="G82" s="150">
        <v>196</v>
      </c>
      <c r="H82" s="150">
        <v>9.1</v>
      </c>
      <c r="I82" s="150">
        <v>8</v>
      </c>
      <c r="J82" s="150">
        <v>13.6</v>
      </c>
      <c r="L82" s="269"/>
      <c r="M82" s="269"/>
    </row>
    <row r="83" spans="1:13" x14ac:dyDescent="0.25">
      <c r="A83" s="152" t="s">
        <v>104</v>
      </c>
      <c r="B83" s="159" t="s">
        <v>105</v>
      </c>
      <c r="C83" s="154">
        <v>44481</v>
      </c>
      <c r="D83" s="155">
        <v>0.35</v>
      </c>
      <c r="E83" s="156" t="s">
        <v>96</v>
      </c>
      <c r="F83" s="150">
        <v>15.3</v>
      </c>
      <c r="G83" s="150">
        <v>134</v>
      </c>
      <c r="H83" s="150">
        <v>9.5</v>
      </c>
      <c r="I83" s="150">
        <v>8</v>
      </c>
      <c r="J83" s="150">
        <v>8.4</v>
      </c>
      <c r="L83" s="269"/>
      <c r="M83" s="2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A883-EF91-46E3-822C-2206C712DD01}">
  <dimension ref="A1:GG199"/>
  <sheetViews>
    <sheetView workbookViewId="0"/>
  </sheetViews>
  <sheetFormatPr defaultRowHeight="15" x14ac:dyDescent="0.25"/>
  <cols>
    <col min="1" max="1" width="38" bestFit="1" customWidth="1"/>
    <col min="2" max="2" width="10.5703125" bestFit="1" customWidth="1"/>
    <col min="3" max="9" width="12.28515625" customWidth="1"/>
    <col min="10" max="10" width="15.85546875" bestFit="1" customWidth="1"/>
    <col min="11" max="11" width="19.5703125" bestFit="1" customWidth="1"/>
    <col min="12" max="12" width="16" bestFit="1" customWidth="1"/>
    <col min="13" max="13" width="32.85546875" bestFit="1" customWidth="1"/>
    <col min="14" max="14" width="11.140625" bestFit="1" customWidth="1"/>
    <col min="15" max="15" width="10.140625" bestFit="1" customWidth="1"/>
    <col min="16" max="16" width="18.7109375" bestFit="1" customWidth="1"/>
    <col min="17" max="17" width="8.28515625" bestFit="1" customWidth="1"/>
    <col min="18" max="18" width="8.140625" bestFit="1" customWidth="1"/>
    <col min="19" max="19" width="12" bestFit="1" customWidth="1"/>
    <col min="20" max="20" width="10" bestFit="1" customWidth="1"/>
    <col min="21" max="21" width="14.85546875" bestFit="1" customWidth="1"/>
    <col min="22" max="22" width="9.28515625" bestFit="1" customWidth="1"/>
    <col min="23" max="23" width="8.140625" bestFit="1" customWidth="1"/>
    <col min="24" max="24" width="14" bestFit="1" customWidth="1"/>
    <col min="25" max="25" width="7.5703125" bestFit="1" customWidth="1"/>
    <col min="26" max="27" width="8.140625" bestFit="1" customWidth="1"/>
    <col min="28" max="28" width="12" bestFit="1" customWidth="1"/>
    <col min="29" max="29" width="10.42578125" bestFit="1" customWidth="1"/>
    <col min="30" max="30" width="8.5703125" bestFit="1" customWidth="1"/>
    <col min="31" max="31" width="16.42578125" bestFit="1" customWidth="1"/>
    <col min="32" max="32" width="11.85546875" bestFit="1" customWidth="1"/>
    <col min="33" max="33" width="12.5703125" bestFit="1" customWidth="1"/>
    <col min="34" max="34" width="11.42578125" bestFit="1" customWidth="1"/>
    <col min="35" max="35" width="15.85546875" bestFit="1" customWidth="1"/>
    <col min="36" max="36" width="10.42578125" bestFit="1" customWidth="1"/>
    <col min="37" max="37" width="10.85546875" bestFit="1" customWidth="1"/>
    <col min="38" max="38" width="20.42578125" bestFit="1" customWidth="1"/>
    <col min="39" max="39" width="11.140625" bestFit="1" customWidth="1"/>
    <col min="40" max="40" width="14.140625" bestFit="1" customWidth="1"/>
    <col min="41" max="41" width="10.7109375" bestFit="1" customWidth="1"/>
    <col min="42" max="42" width="8.28515625" bestFit="1" customWidth="1"/>
    <col min="43" max="43" width="9.28515625" bestFit="1" customWidth="1"/>
    <col min="44" max="44" width="14" bestFit="1" customWidth="1"/>
    <col min="45" max="45" width="10.5703125" bestFit="1" customWidth="1"/>
    <col min="46" max="46" width="9.7109375" bestFit="1" customWidth="1"/>
    <col min="47" max="47" width="12.5703125" bestFit="1" customWidth="1"/>
    <col min="48" max="48" width="13.42578125" bestFit="1" customWidth="1"/>
    <col min="49" max="49" width="9.5703125" bestFit="1" customWidth="1"/>
    <col min="50" max="50" width="6.140625" bestFit="1" customWidth="1"/>
    <col min="51" max="51" width="7.140625" bestFit="1" customWidth="1"/>
    <col min="52" max="52" width="6.140625" bestFit="1" customWidth="1"/>
    <col min="53" max="53" width="11.7109375" bestFit="1" customWidth="1"/>
    <col min="54" max="54" width="20.5703125" bestFit="1" customWidth="1"/>
    <col min="55" max="55" width="8.140625" bestFit="1" customWidth="1"/>
    <col min="56" max="56" width="12.42578125" bestFit="1" customWidth="1"/>
    <col min="57" max="57" width="9.85546875" bestFit="1" customWidth="1"/>
    <col min="58" max="58" width="13.7109375" bestFit="1" customWidth="1"/>
    <col min="59" max="59" width="13.5703125" bestFit="1" customWidth="1"/>
    <col min="60" max="60" width="10.7109375" bestFit="1" customWidth="1"/>
    <col min="61" max="61" width="8.5703125" bestFit="1" customWidth="1"/>
    <col min="62" max="62" width="6.7109375" bestFit="1" customWidth="1"/>
    <col min="63" max="63" width="6.140625" bestFit="1" customWidth="1"/>
    <col min="64" max="64" width="12.28515625" bestFit="1" customWidth="1"/>
    <col min="65" max="65" width="10.140625" bestFit="1" customWidth="1"/>
    <col min="66" max="66" width="10.7109375" bestFit="1" customWidth="1"/>
    <col min="67" max="67" width="10.140625" bestFit="1" customWidth="1"/>
    <col min="68" max="68" width="9" bestFit="1" customWidth="1"/>
    <col min="69" max="69" width="11.5703125" bestFit="1" customWidth="1"/>
    <col min="70" max="70" width="11.28515625" bestFit="1" customWidth="1"/>
    <col min="71" max="71" width="13.5703125" bestFit="1" customWidth="1"/>
    <col min="72" max="72" width="12.140625" bestFit="1" customWidth="1"/>
    <col min="73" max="73" width="12.7109375" bestFit="1" customWidth="1"/>
    <col min="74" max="74" width="13.42578125" bestFit="1" customWidth="1"/>
    <col min="75" max="75" width="7.42578125" bestFit="1" customWidth="1"/>
    <col min="76" max="76" width="15" bestFit="1" customWidth="1"/>
    <col min="77" max="77" width="20.42578125" bestFit="1" customWidth="1"/>
    <col min="78" max="78" width="13.42578125" bestFit="1" customWidth="1"/>
    <col min="79" max="79" width="14" bestFit="1" customWidth="1"/>
    <col min="80" max="80" width="10" bestFit="1" customWidth="1"/>
    <col min="81" max="81" width="9.42578125" bestFit="1" customWidth="1"/>
    <col min="82" max="82" width="13.28515625" bestFit="1" customWidth="1"/>
    <col min="83" max="83" width="10" bestFit="1" customWidth="1"/>
    <col min="84" max="84" width="9.7109375" bestFit="1" customWidth="1"/>
    <col min="85" max="85" width="10.42578125" bestFit="1" customWidth="1"/>
    <col min="86" max="86" width="11" bestFit="1" customWidth="1"/>
    <col min="87" max="87" width="9.42578125" bestFit="1" customWidth="1"/>
    <col min="88" max="88" width="12.28515625" bestFit="1" customWidth="1"/>
    <col min="89" max="89" width="13.7109375" bestFit="1" customWidth="1"/>
    <col min="90" max="90" width="9" bestFit="1" customWidth="1"/>
    <col min="91" max="91" width="8.5703125" bestFit="1" customWidth="1"/>
    <col min="92" max="92" width="8.42578125" bestFit="1" customWidth="1"/>
    <col min="93" max="93" width="11.85546875" bestFit="1" customWidth="1"/>
    <col min="94" max="94" width="10.5703125" bestFit="1" customWidth="1"/>
    <col min="95" max="95" width="7.42578125" bestFit="1" customWidth="1"/>
    <col min="96" max="96" width="11.28515625" bestFit="1" customWidth="1"/>
    <col min="97" max="97" width="15" bestFit="1" customWidth="1"/>
    <col min="98" max="98" width="9.5703125" bestFit="1" customWidth="1"/>
    <col min="99" max="99" width="10.140625" bestFit="1" customWidth="1"/>
    <col min="100" max="100" width="10" bestFit="1" customWidth="1"/>
    <col min="101" max="101" width="9.140625" bestFit="1" customWidth="1"/>
    <col min="102" max="102" width="10" bestFit="1" customWidth="1"/>
    <col min="103" max="103" width="15.28515625" bestFit="1" customWidth="1"/>
    <col min="104" max="104" width="9.140625" bestFit="1" customWidth="1"/>
    <col min="105" max="105" width="13.5703125" bestFit="1" customWidth="1"/>
    <col min="106" max="106" width="14" bestFit="1" customWidth="1"/>
    <col min="107" max="107" width="8.85546875" bestFit="1" customWidth="1"/>
    <col min="108" max="108" width="11.5703125" bestFit="1" customWidth="1"/>
    <col min="109" max="109" width="11.28515625" bestFit="1" customWidth="1"/>
    <col min="110" max="110" width="15.28515625" bestFit="1" customWidth="1"/>
    <col min="111" max="111" width="14.85546875" bestFit="1" customWidth="1"/>
    <col min="112" max="112" width="10.85546875" bestFit="1" customWidth="1"/>
    <col min="113" max="113" width="11.42578125" bestFit="1" customWidth="1"/>
    <col min="114" max="114" width="12" bestFit="1" customWidth="1"/>
    <col min="115" max="115" width="9.42578125" bestFit="1" customWidth="1"/>
    <col min="116" max="116" width="8.140625" bestFit="1" customWidth="1"/>
    <col min="117" max="117" width="9.5703125" bestFit="1" customWidth="1"/>
    <col min="118" max="118" width="13.42578125" bestFit="1" customWidth="1"/>
    <col min="119" max="119" width="10.7109375" bestFit="1" customWidth="1"/>
    <col min="120" max="120" width="8" bestFit="1" customWidth="1"/>
    <col min="121" max="121" width="7.85546875" bestFit="1" customWidth="1"/>
    <col min="122" max="122" width="8" bestFit="1" customWidth="1"/>
    <col min="123" max="123" width="12.140625" bestFit="1" customWidth="1"/>
    <col min="124" max="124" width="16.42578125" bestFit="1" customWidth="1"/>
    <col min="125" max="125" width="22" bestFit="1" customWidth="1"/>
    <col min="126" max="126" width="12.85546875" bestFit="1" customWidth="1"/>
    <col min="127" max="127" width="11.28515625" bestFit="1" customWidth="1"/>
    <col min="128" max="128" width="11.5703125" bestFit="1" customWidth="1"/>
    <col min="129" max="129" width="10.5703125" bestFit="1" customWidth="1"/>
    <col min="130" max="130" width="10.28515625" bestFit="1" customWidth="1"/>
    <col min="131" max="131" width="8.7109375" bestFit="1" customWidth="1"/>
    <col min="132" max="132" width="12.28515625" bestFit="1" customWidth="1"/>
    <col min="133" max="133" width="16.42578125" bestFit="1" customWidth="1"/>
    <col min="134" max="134" width="10.5703125" bestFit="1" customWidth="1"/>
    <col min="135" max="135" width="9.42578125" bestFit="1" customWidth="1"/>
    <col min="136" max="136" width="10" bestFit="1" customWidth="1"/>
    <col min="137" max="137" width="8" bestFit="1" customWidth="1"/>
    <col min="138" max="138" width="9.85546875" bestFit="1" customWidth="1"/>
    <col min="139" max="139" width="12.7109375" bestFit="1" customWidth="1"/>
    <col min="140" max="140" width="11.85546875" bestFit="1" customWidth="1"/>
    <col min="141" max="141" width="13" bestFit="1" customWidth="1"/>
    <col min="142" max="142" width="9.42578125" bestFit="1" customWidth="1"/>
    <col min="143" max="143" width="11.42578125" bestFit="1" customWidth="1"/>
    <col min="144" max="144" width="11.5703125" bestFit="1" customWidth="1"/>
    <col min="145" max="145" width="10.42578125" bestFit="1" customWidth="1"/>
    <col min="146" max="146" width="10.85546875" bestFit="1" customWidth="1"/>
    <col min="147" max="147" width="9.140625" bestFit="1" customWidth="1"/>
    <col min="148" max="148" width="8.7109375" bestFit="1" customWidth="1"/>
    <col min="149" max="149" width="10" bestFit="1" customWidth="1"/>
    <col min="150" max="150" width="12.85546875" bestFit="1" customWidth="1"/>
    <col min="151" max="151" width="12.5703125" bestFit="1" customWidth="1"/>
    <col min="152" max="152" width="12.42578125" bestFit="1" customWidth="1"/>
    <col min="153" max="153" width="12.28515625" bestFit="1" customWidth="1"/>
    <col min="154" max="154" width="15.140625" bestFit="1" customWidth="1"/>
    <col min="155" max="155" width="9.28515625" bestFit="1" customWidth="1"/>
    <col min="156" max="156" width="12.7109375" bestFit="1" customWidth="1"/>
    <col min="157" max="157" width="12" bestFit="1" customWidth="1"/>
    <col min="158" max="158" width="13" bestFit="1" customWidth="1"/>
    <col min="159" max="159" width="10.28515625" bestFit="1" customWidth="1"/>
    <col min="160" max="160" width="13.42578125" bestFit="1" customWidth="1"/>
    <col min="161" max="162" width="33" bestFit="1" customWidth="1"/>
    <col min="163" max="163" width="11.42578125" bestFit="1" customWidth="1"/>
    <col min="164" max="164" width="11" bestFit="1" customWidth="1"/>
    <col min="165" max="165" width="11.140625" bestFit="1" customWidth="1"/>
    <col min="166" max="166" width="11" bestFit="1" customWidth="1"/>
    <col min="167" max="167" width="7.85546875" bestFit="1" customWidth="1"/>
    <col min="168" max="168" width="8.28515625" bestFit="1" customWidth="1"/>
    <col min="169" max="169" width="10.85546875" bestFit="1" customWidth="1"/>
    <col min="170" max="170" width="13.28515625" bestFit="1" customWidth="1"/>
    <col min="171" max="171" width="11" bestFit="1" customWidth="1"/>
    <col min="172" max="172" width="9.140625" bestFit="1" customWidth="1"/>
    <col min="173" max="173" width="11.7109375" bestFit="1" customWidth="1"/>
    <col min="174" max="174" width="9.28515625" bestFit="1" customWidth="1"/>
    <col min="175" max="175" width="11.42578125" bestFit="1" customWidth="1"/>
    <col min="176" max="177" width="11.140625" bestFit="1" customWidth="1"/>
    <col min="178" max="178" width="11" bestFit="1" customWidth="1"/>
    <col min="179" max="179" width="10.85546875" bestFit="1" customWidth="1"/>
    <col min="180" max="182" width="13.28515625" bestFit="1" customWidth="1"/>
    <col min="183" max="183" width="11.5703125" bestFit="1" customWidth="1"/>
    <col min="184" max="184" width="10.5703125" bestFit="1" customWidth="1"/>
    <col min="185" max="185" width="11.5703125" bestFit="1" customWidth="1"/>
    <col min="186" max="186" width="10.5703125" bestFit="1" customWidth="1"/>
  </cols>
  <sheetData>
    <row r="1" spans="1:189" x14ac:dyDescent="0.25">
      <c r="A1" s="31" t="s">
        <v>581</v>
      </c>
    </row>
    <row r="3" spans="1:189" x14ac:dyDescent="0.25">
      <c r="A3" s="32" t="s">
        <v>142</v>
      </c>
    </row>
    <row r="5" spans="1:189" ht="45" x14ac:dyDescent="0.25">
      <c r="A5" s="104" t="s">
        <v>571</v>
      </c>
      <c r="B5" s="104" t="s">
        <v>572</v>
      </c>
      <c r="C5" s="125" t="s">
        <v>115</v>
      </c>
      <c r="D5" s="125" t="s">
        <v>116</v>
      </c>
      <c r="E5" s="125" t="s">
        <v>117</v>
      </c>
      <c r="F5" s="125" t="s">
        <v>118</v>
      </c>
      <c r="G5" s="125" t="s">
        <v>119</v>
      </c>
      <c r="H5" s="125" t="s">
        <v>120</v>
      </c>
      <c r="I5" s="125" t="s">
        <v>114</v>
      </c>
      <c r="K5" s="144"/>
      <c r="L5" s="144"/>
      <c r="M5" s="145"/>
      <c r="N5" s="145"/>
      <c r="O5" s="145"/>
      <c r="P5" s="145"/>
      <c r="Q5" s="145"/>
      <c r="R5" s="145"/>
      <c r="S5" s="145"/>
    </row>
    <row r="6" spans="1:189" x14ac:dyDescent="0.25">
      <c r="A6" s="104" t="s">
        <v>4</v>
      </c>
      <c r="B6" s="265" t="s">
        <v>121</v>
      </c>
      <c r="C6" s="264">
        <v>1</v>
      </c>
      <c r="D6" s="185">
        <v>586</v>
      </c>
      <c r="E6" s="264">
        <v>1</v>
      </c>
      <c r="F6" s="150">
        <v>437</v>
      </c>
      <c r="G6" s="264">
        <v>1</v>
      </c>
      <c r="H6" s="150">
        <v>216</v>
      </c>
      <c r="I6" s="264">
        <v>1</v>
      </c>
      <c r="K6" s="124"/>
      <c r="L6" s="116"/>
      <c r="M6" s="263"/>
      <c r="O6" s="123"/>
      <c r="P6" s="124"/>
      <c r="Q6" s="123"/>
      <c r="R6" s="124"/>
      <c r="S6" s="123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3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3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3"/>
      <c r="CP6" s="3"/>
      <c r="CQ6" s="3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5"/>
      <c r="EJ6" s="15"/>
      <c r="EK6" s="3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3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</row>
    <row r="7" spans="1:189" x14ac:dyDescent="0.25">
      <c r="A7" s="104" t="s">
        <v>6</v>
      </c>
      <c r="B7" s="265" t="s">
        <v>124</v>
      </c>
      <c r="C7" s="264">
        <v>1</v>
      </c>
      <c r="D7" s="185">
        <v>2347</v>
      </c>
      <c r="E7" s="264">
        <v>1</v>
      </c>
      <c r="F7" s="150">
        <v>3613</v>
      </c>
      <c r="G7" s="264">
        <v>1</v>
      </c>
      <c r="H7" s="150">
        <v>1358</v>
      </c>
      <c r="I7" s="264">
        <v>1</v>
      </c>
      <c r="K7" s="124"/>
      <c r="L7" s="116"/>
      <c r="M7" s="263"/>
      <c r="O7" s="123"/>
      <c r="P7" s="124"/>
      <c r="Q7" s="123"/>
      <c r="R7" s="124"/>
      <c r="S7" s="123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4"/>
      <c r="GB7" s="4"/>
      <c r="GC7" s="4"/>
      <c r="GD7" s="4"/>
      <c r="GE7" s="4"/>
      <c r="GF7" s="4"/>
      <c r="GG7" s="4"/>
    </row>
    <row r="8" spans="1:189" x14ac:dyDescent="0.25">
      <c r="A8" s="104" t="s">
        <v>54</v>
      </c>
      <c r="B8" s="265" t="s">
        <v>121</v>
      </c>
      <c r="C8" s="264" t="s">
        <v>175</v>
      </c>
      <c r="D8" s="185" t="s">
        <v>175</v>
      </c>
      <c r="E8" s="264" t="s">
        <v>175</v>
      </c>
      <c r="F8" s="150" t="s">
        <v>175</v>
      </c>
      <c r="G8" s="264">
        <v>0.625</v>
      </c>
      <c r="H8" s="150">
        <v>132</v>
      </c>
      <c r="I8" s="264">
        <v>0.27397260273972601</v>
      </c>
      <c r="K8" s="124"/>
      <c r="L8" s="116"/>
      <c r="M8" s="263"/>
      <c r="O8" s="123"/>
      <c r="P8" s="123"/>
      <c r="Q8" s="123"/>
      <c r="R8" s="124"/>
      <c r="S8" s="12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4"/>
      <c r="GB8" s="4"/>
      <c r="GC8" s="4"/>
      <c r="GD8" s="4"/>
      <c r="GE8" s="4"/>
      <c r="GF8" s="4"/>
      <c r="GG8" s="4"/>
    </row>
    <row r="9" spans="1:189" x14ac:dyDescent="0.25">
      <c r="A9" s="104" t="s">
        <v>8</v>
      </c>
      <c r="B9" s="265" t="s">
        <v>122</v>
      </c>
      <c r="C9" s="264">
        <v>2.7777777777777776E-2</v>
      </c>
      <c r="D9" s="185">
        <v>12.3</v>
      </c>
      <c r="E9" s="264">
        <v>0</v>
      </c>
      <c r="F9" s="150">
        <v>0</v>
      </c>
      <c r="G9" s="264">
        <v>0</v>
      </c>
      <c r="H9" s="150">
        <v>0</v>
      </c>
      <c r="I9" s="264">
        <v>1.3698630136986301E-2</v>
      </c>
      <c r="J9" s="33"/>
      <c r="K9" s="124"/>
      <c r="L9" s="116"/>
      <c r="M9" s="263"/>
      <c r="O9" s="123"/>
      <c r="P9" s="124"/>
      <c r="Q9" s="123"/>
      <c r="R9" s="124"/>
      <c r="S9" s="123"/>
    </row>
    <row r="10" spans="1:189" x14ac:dyDescent="0.25">
      <c r="A10" s="104" t="s">
        <v>9</v>
      </c>
      <c r="B10" s="265" t="s">
        <v>124</v>
      </c>
      <c r="C10" s="264">
        <v>0.83333333333333337</v>
      </c>
      <c r="D10" s="185">
        <v>44.9</v>
      </c>
      <c r="E10" s="264">
        <v>1</v>
      </c>
      <c r="F10" s="150">
        <v>22.4</v>
      </c>
      <c r="G10" s="264">
        <v>0.28125</v>
      </c>
      <c r="H10" s="150">
        <v>6.7</v>
      </c>
      <c r="I10" s="264">
        <v>0.60273972602739723</v>
      </c>
      <c r="K10" s="124"/>
      <c r="L10" s="116"/>
      <c r="M10" s="263"/>
      <c r="O10" s="123"/>
      <c r="P10" s="124"/>
      <c r="Q10" s="123"/>
      <c r="R10" s="124"/>
      <c r="S10" s="123"/>
    </row>
    <row r="11" spans="1:189" x14ac:dyDescent="0.25">
      <c r="A11" s="104" t="s">
        <v>58</v>
      </c>
      <c r="B11" s="265" t="s">
        <v>124</v>
      </c>
      <c r="C11" s="264">
        <v>0.33333333333333331</v>
      </c>
      <c r="D11" s="185">
        <v>92.4</v>
      </c>
      <c r="E11" s="264">
        <v>0.4</v>
      </c>
      <c r="F11" s="150">
        <v>33.200000000000003</v>
      </c>
      <c r="G11" s="264">
        <v>0.21875</v>
      </c>
      <c r="H11" s="150">
        <v>87.7</v>
      </c>
      <c r="I11" s="264">
        <v>0.28767123287671231</v>
      </c>
      <c r="K11" s="124"/>
      <c r="L11" s="116"/>
      <c r="M11" s="263"/>
      <c r="O11" s="123"/>
      <c r="P11" s="124"/>
      <c r="Q11" s="123"/>
      <c r="R11" s="124"/>
      <c r="S11" s="123"/>
    </row>
    <row r="12" spans="1:189" x14ac:dyDescent="0.25">
      <c r="A12" s="104" t="s">
        <v>59</v>
      </c>
      <c r="B12" s="265" t="s">
        <v>122</v>
      </c>
      <c r="C12" s="264">
        <v>0.86111111111111116</v>
      </c>
      <c r="D12" s="185">
        <v>79.5</v>
      </c>
      <c r="E12" s="264">
        <v>0.8</v>
      </c>
      <c r="F12" s="150">
        <v>16.899999999999999</v>
      </c>
      <c r="G12" s="264">
        <v>0.84375</v>
      </c>
      <c r="H12" s="150">
        <v>9.6999999999999993</v>
      </c>
      <c r="I12" s="264">
        <v>0.84931506849315064</v>
      </c>
      <c r="K12" s="124"/>
      <c r="L12" s="116"/>
      <c r="M12" s="263"/>
      <c r="O12" s="123"/>
      <c r="P12" s="124"/>
      <c r="Q12" s="123"/>
      <c r="R12" s="124"/>
      <c r="S12" s="123"/>
    </row>
    <row r="13" spans="1:189" x14ac:dyDescent="0.25">
      <c r="A13" s="104" t="s">
        <v>10</v>
      </c>
      <c r="B13" s="265" t="s">
        <v>124</v>
      </c>
      <c r="C13" s="264">
        <v>0.1111111111111111</v>
      </c>
      <c r="D13" s="185">
        <v>6.5</v>
      </c>
      <c r="E13" s="264">
        <v>0</v>
      </c>
      <c r="F13" s="150">
        <v>0</v>
      </c>
      <c r="G13" s="264">
        <v>0</v>
      </c>
      <c r="H13" s="150">
        <v>0</v>
      </c>
      <c r="I13" s="264">
        <v>5.4794520547945202E-2</v>
      </c>
      <c r="K13" s="124"/>
      <c r="L13" s="116"/>
      <c r="M13" s="263"/>
      <c r="O13" s="123"/>
      <c r="P13" s="124"/>
      <c r="Q13" s="123"/>
      <c r="R13" s="124"/>
      <c r="S13" s="123"/>
    </row>
    <row r="14" spans="1:189" x14ac:dyDescent="0.25">
      <c r="A14" s="104" t="s">
        <v>11</v>
      </c>
      <c r="B14" s="265" t="s">
        <v>121</v>
      </c>
      <c r="C14" s="264">
        <v>0.3888888888888889</v>
      </c>
      <c r="D14" s="185">
        <v>75.2</v>
      </c>
      <c r="E14" s="264">
        <v>1</v>
      </c>
      <c r="F14" s="150">
        <v>18.8</v>
      </c>
      <c r="G14" s="264">
        <v>0.125</v>
      </c>
      <c r="H14" s="150">
        <v>4.3</v>
      </c>
      <c r="I14" s="264">
        <v>0.31506849315068491</v>
      </c>
      <c r="K14" s="124"/>
      <c r="L14" s="116"/>
      <c r="M14" s="263"/>
      <c r="O14" s="123"/>
      <c r="P14" s="124"/>
      <c r="Q14" s="123"/>
      <c r="R14" s="124"/>
      <c r="S14" s="123"/>
    </row>
    <row r="15" spans="1:189" x14ac:dyDescent="0.25">
      <c r="A15" s="104" t="s">
        <v>62</v>
      </c>
      <c r="B15" s="265" t="s">
        <v>121</v>
      </c>
      <c r="C15" s="264">
        <v>0.5</v>
      </c>
      <c r="D15" s="185">
        <v>5</v>
      </c>
      <c r="E15" s="264">
        <v>0</v>
      </c>
      <c r="F15" s="150">
        <v>0</v>
      </c>
      <c r="G15" s="264">
        <v>0.125</v>
      </c>
      <c r="H15" s="150">
        <v>4.9000000000000004</v>
      </c>
      <c r="I15" s="264">
        <v>0.30136986301369861</v>
      </c>
      <c r="K15" s="124"/>
      <c r="L15" s="116"/>
      <c r="M15" s="263"/>
      <c r="O15" s="123"/>
      <c r="P15" s="124"/>
      <c r="Q15" s="123"/>
      <c r="R15" s="124"/>
      <c r="S15" s="123"/>
    </row>
    <row r="16" spans="1:189" x14ac:dyDescent="0.25">
      <c r="A16" s="104" t="s">
        <v>63</v>
      </c>
      <c r="B16" s="265" t="s">
        <v>121</v>
      </c>
      <c r="C16" s="264">
        <v>0.44444444444444442</v>
      </c>
      <c r="D16" s="185">
        <v>6.7</v>
      </c>
      <c r="E16" s="264">
        <v>0.4</v>
      </c>
      <c r="F16" s="150">
        <v>6.7</v>
      </c>
      <c r="G16" s="264">
        <v>0.125</v>
      </c>
      <c r="H16" s="150">
        <v>2.9</v>
      </c>
      <c r="I16" s="264">
        <v>0.30136986301369861</v>
      </c>
      <c r="K16" s="124"/>
      <c r="L16" s="116"/>
      <c r="M16" s="263"/>
      <c r="O16" s="123"/>
      <c r="P16" s="124"/>
      <c r="Q16" s="123"/>
      <c r="R16" s="124"/>
      <c r="S16" s="123"/>
    </row>
    <row r="17" spans="1:19" x14ac:dyDescent="0.25">
      <c r="A17" s="104" t="s">
        <v>12</v>
      </c>
      <c r="B17" s="265" t="s">
        <v>122</v>
      </c>
      <c r="C17" s="264">
        <v>0.33333333333333331</v>
      </c>
      <c r="D17" s="185">
        <v>102</v>
      </c>
      <c r="E17" s="264">
        <v>0.2</v>
      </c>
      <c r="F17" s="150">
        <v>1.5</v>
      </c>
      <c r="G17" s="264">
        <v>0</v>
      </c>
      <c r="H17" s="150">
        <v>0</v>
      </c>
      <c r="I17" s="264">
        <v>0.17808219178082191</v>
      </c>
      <c r="K17" s="124"/>
      <c r="L17" s="116"/>
      <c r="M17" s="263"/>
      <c r="O17" s="123"/>
      <c r="P17" s="124"/>
      <c r="Q17" s="123"/>
      <c r="R17" s="124"/>
      <c r="S17" s="123"/>
    </row>
    <row r="18" spans="1:19" x14ac:dyDescent="0.25">
      <c r="A18" s="104" t="s">
        <v>64</v>
      </c>
      <c r="B18" s="265" t="s">
        <v>122</v>
      </c>
      <c r="C18" s="264">
        <v>8.3333333333333329E-2</v>
      </c>
      <c r="D18" s="185">
        <v>24</v>
      </c>
      <c r="E18" s="264">
        <v>0</v>
      </c>
      <c r="F18" s="150">
        <v>0</v>
      </c>
      <c r="G18" s="264">
        <v>0</v>
      </c>
      <c r="H18" s="150">
        <v>0</v>
      </c>
      <c r="I18" s="264">
        <v>4.1095890410958902E-2</v>
      </c>
      <c r="K18" s="124"/>
      <c r="L18" s="116"/>
      <c r="M18" s="263"/>
      <c r="O18" s="123"/>
      <c r="P18" s="124"/>
      <c r="Q18" s="123"/>
      <c r="R18" s="124"/>
      <c r="S18" s="123"/>
    </row>
    <row r="19" spans="1:19" x14ac:dyDescent="0.25">
      <c r="A19" s="126" t="s">
        <v>65</v>
      </c>
      <c r="B19" s="265" t="s">
        <v>122</v>
      </c>
      <c r="C19" s="264">
        <v>0</v>
      </c>
      <c r="D19" s="185">
        <v>0</v>
      </c>
      <c r="E19" s="264">
        <v>0</v>
      </c>
      <c r="F19" s="150">
        <v>0</v>
      </c>
      <c r="G19" s="264">
        <v>0.15625</v>
      </c>
      <c r="H19" s="150">
        <v>89.3</v>
      </c>
      <c r="I19" s="264">
        <v>6.8493150684931503E-2</v>
      </c>
      <c r="K19" s="124"/>
      <c r="L19" s="116"/>
      <c r="M19" s="263"/>
      <c r="O19" s="123"/>
      <c r="P19" s="124"/>
      <c r="Q19" s="123"/>
      <c r="R19" s="124"/>
      <c r="S19" s="123"/>
    </row>
    <row r="20" spans="1:19" x14ac:dyDescent="0.25">
      <c r="A20" s="104" t="s">
        <v>14</v>
      </c>
      <c r="B20" s="265" t="s">
        <v>121</v>
      </c>
      <c r="C20" s="264">
        <v>2.7777777777777776E-2</v>
      </c>
      <c r="D20" s="185">
        <v>4</v>
      </c>
      <c r="E20" s="264">
        <v>0</v>
      </c>
      <c r="F20" s="150">
        <v>0</v>
      </c>
      <c r="G20" s="264">
        <v>6.25E-2</v>
      </c>
      <c r="H20" s="150">
        <v>3.4</v>
      </c>
      <c r="I20" s="264">
        <v>4.1095890410958902E-2</v>
      </c>
      <c r="K20" s="124"/>
      <c r="L20" s="116"/>
      <c r="M20" s="263"/>
      <c r="O20" s="123"/>
      <c r="P20" s="124"/>
      <c r="Q20" s="123"/>
      <c r="R20" s="124"/>
      <c r="S20" s="123"/>
    </row>
    <row r="21" spans="1:19" x14ac:dyDescent="0.25">
      <c r="A21" s="104" t="s">
        <v>66</v>
      </c>
      <c r="B21" s="265" t="s">
        <v>121</v>
      </c>
      <c r="C21" s="264">
        <v>0.3888888888888889</v>
      </c>
      <c r="D21" s="185">
        <v>16.2</v>
      </c>
      <c r="E21" s="264">
        <v>0.8</v>
      </c>
      <c r="F21" s="150">
        <v>12.8</v>
      </c>
      <c r="G21" s="264">
        <v>0.3125</v>
      </c>
      <c r="H21" s="150">
        <v>8.4</v>
      </c>
      <c r="I21" s="264">
        <v>0.38356164383561642</v>
      </c>
      <c r="K21" s="124"/>
      <c r="L21" s="116"/>
      <c r="M21" s="263"/>
      <c r="O21" s="123"/>
      <c r="P21" s="124"/>
      <c r="Q21" s="123"/>
      <c r="R21" s="124"/>
      <c r="S21" s="123"/>
    </row>
    <row r="22" spans="1:19" x14ac:dyDescent="0.25">
      <c r="A22" s="104" t="s">
        <v>15</v>
      </c>
      <c r="B22" s="265" t="s">
        <v>122</v>
      </c>
      <c r="C22" s="264">
        <v>0</v>
      </c>
      <c r="D22" s="185">
        <v>0</v>
      </c>
      <c r="E22" s="264">
        <v>0</v>
      </c>
      <c r="F22" s="150">
        <v>0</v>
      </c>
      <c r="G22" s="264">
        <v>3.125E-2</v>
      </c>
      <c r="H22" s="150">
        <v>11</v>
      </c>
      <c r="I22" s="264">
        <v>1.3698630136986301E-2</v>
      </c>
      <c r="K22" s="124"/>
      <c r="L22" s="116"/>
      <c r="M22" s="263"/>
      <c r="O22" s="123"/>
      <c r="P22" s="124"/>
      <c r="Q22" s="123"/>
      <c r="R22" s="124"/>
      <c r="S22" s="123"/>
    </row>
    <row r="23" spans="1:19" x14ac:dyDescent="0.25">
      <c r="A23" s="104" t="s">
        <v>17</v>
      </c>
      <c r="B23" s="265" t="s">
        <v>122</v>
      </c>
      <c r="C23" s="264">
        <v>0.16666666666666666</v>
      </c>
      <c r="D23" s="185">
        <v>19.899999999999999</v>
      </c>
      <c r="E23" s="264">
        <v>0.4</v>
      </c>
      <c r="F23" s="150">
        <v>11.2</v>
      </c>
      <c r="G23" s="264">
        <v>0.1875</v>
      </c>
      <c r="H23" s="150">
        <v>4</v>
      </c>
      <c r="I23" s="264">
        <v>0.19178082191780821</v>
      </c>
      <c r="K23" s="124"/>
      <c r="L23" s="116"/>
      <c r="M23" s="263"/>
      <c r="O23" s="123"/>
      <c r="P23" s="124"/>
      <c r="Q23" s="123"/>
      <c r="R23" s="124"/>
      <c r="S23" s="123"/>
    </row>
    <row r="24" spans="1:19" x14ac:dyDescent="0.25">
      <c r="A24" s="104" t="s">
        <v>67</v>
      </c>
      <c r="B24" s="265" t="s">
        <v>122</v>
      </c>
      <c r="C24" s="264">
        <v>0.25</v>
      </c>
      <c r="D24" s="185">
        <v>20.6</v>
      </c>
      <c r="E24" s="264">
        <v>0.2</v>
      </c>
      <c r="F24" s="150">
        <v>8.4</v>
      </c>
      <c r="G24" s="264">
        <v>0.1875</v>
      </c>
      <c r="H24" s="150">
        <v>9.4</v>
      </c>
      <c r="I24" s="264">
        <v>0.21917808219178081</v>
      </c>
      <c r="K24" s="124"/>
      <c r="L24" s="116"/>
      <c r="M24" s="263"/>
      <c r="O24" s="123"/>
      <c r="P24" s="124"/>
      <c r="Q24" s="123"/>
      <c r="R24" s="124"/>
      <c r="S24" s="123"/>
    </row>
    <row r="25" spans="1:19" x14ac:dyDescent="0.25">
      <c r="A25" s="104" t="s">
        <v>68</v>
      </c>
      <c r="B25" s="265" t="s">
        <v>122</v>
      </c>
      <c r="C25" s="264">
        <v>8.3333333333333329E-2</v>
      </c>
      <c r="D25" s="185">
        <v>20.6</v>
      </c>
      <c r="E25" s="264">
        <v>0</v>
      </c>
      <c r="F25" s="150">
        <v>0</v>
      </c>
      <c r="G25" s="264">
        <v>0</v>
      </c>
      <c r="H25" s="150">
        <v>0</v>
      </c>
      <c r="I25" s="264">
        <v>4.1095890410958902E-2</v>
      </c>
      <c r="K25" s="124"/>
      <c r="L25" s="116"/>
      <c r="M25" s="263"/>
      <c r="O25" s="123"/>
      <c r="P25" s="124"/>
      <c r="Q25" s="123"/>
      <c r="R25" s="124"/>
      <c r="S25" s="123"/>
    </row>
    <row r="26" spans="1:19" x14ac:dyDescent="0.25">
      <c r="A26" s="104" t="s">
        <v>19</v>
      </c>
      <c r="B26" s="265" t="s">
        <v>122</v>
      </c>
      <c r="C26" s="264">
        <v>0.1111111111111111</v>
      </c>
      <c r="D26" s="185">
        <v>10.8</v>
      </c>
      <c r="E26" s="264">
        <v>0</v>
      </c>
      <c r="F26" s="150">
        <v>0</v>
      </c>
      <c r="G26" s="264">
        <v>0.125</v>
      </c>
      <c r="H26" s="150">
        <v>1.2</v>
      </c>
      <c r="I26" s="264">
        <v>0.1095890410958904</v>
      </c>
      <c r="K26" s="124"/>
      <c r="L26" s="116"/>
      <c r="M26" s="263"/>
      <c r="O26" s="123"/>
      <c r="P26" s="124"/>
      <c r="Q26" s="123"/>
      <c r="R26" s="124"/>
      <c r="S26" s="123"/>
    </row>
    <row r="27" spans="1:19" x14ac:dyDescent="0.25">
      <c r="A27" s="104" t="s">
        <v>20</v>
      </c>
      <c r="B27" s="265" t="s">
        <v>122</v>
      </c>
      <c r="C27" s="264">
        <v>0.1388888888888889</v>
      </c>
      <c r="D27" s="185">
        <v>12.2</v>
      </c>
      <c r="E27" s="264">
        <v>0</v>
      </c>
      <c r="F27" s="150">
        <v>0</v>
      </c>
      <c r="G27" s="264">
        <v>0.1875</v>
      </c>
      <c r="H27" s="150">
        <v>2</v>
      </c>
      <c r="I27" s="264">
        <v>0.15068493150684931</v>
      </c>
      <c r="K27" s="124"/>
      <c r="L27" s="116"/>
      <c r="M27" s="263"/>
      <c r="O27" s="123"/>
      <c r="P27" s="124"/>
      <c r="Q27" s="123"/>
      <c r="R27" s="124"/>
      <c r="S27" s="123"/>
    </row>
    <row r="28" spans="1:19" x14ac:dyDescent="0.25">
      <c r="A28" s="126" t="s">
        <v>21</v>
      </c>
      <c r="B28" s="265" t="s">
        <v>124</v>
      </c>
      <c r="C28" s="264">
        <v>0.91666666666666663</v>
      </c>
      <c r="D28" s="185">
        <v>40.299999999999997</v>
      </c>
      <c r="E28" s="264">
        <v>1</v>
      </c>
      <c r="F28" s="150">
        <v>36.1</v>
      </c>
      <c r="G28" s="264">
        <v>0.21875</v>
      </c>
      <c r="H28" s="150">
        <v>4.8</v>
      </c>
      <c r="I28" s="264">
        <v>0.61643835616438358</v>
      </c>
      <c r="K28" s="124"/>
      <c r="L28" s="116"/>
      <c r="M28" s="263"/>
      <c r="O28" s="123"/>
      <c r="P28" s="124"/>
      <c r="Q28" s="123"/>
      <c r="R28" s="124"/>
      <c r="S28" s="123"/>
    </row>
    <row r="29" spans="1:19" x14ac:dyDescent="0.25">
      <c r="A29" s="126" t="s">
        <v>71</v>
      </c>
      <c r="B29" s="265" t="s">
        <v>122</v>
      </c>
      <c r="C29" s="264">
        <v>2.7777777777777776E-2</v>
      </c>
      <c r="D29" s="185">
        <v>3.8</v>
      </c>
      <c r="E29" s="264">
        <v>0.2</v>
      </c>
      <c r="F29" s="150">
        <v>20.100000000000001</v>
      </c>
      <c r="G29" s="264">
        <v>0.1875</v>
      </c>
      <c r="H29" s="150">
        <v>8.5</v>
      </c>
      <c r="I29" s="264">
        <v>0.1095890410958904</v>
      </c>
      <c r="K29" s="124"/>
      <c r="L29" s="116"/>
      <c r="M29" s="263"/>
      <c r="O29" s="123"/>
      <c r="P29" s="124"/>
      <c r="Q29" s="123"/>
      <c r="R29" s="124"/>
      <c r="S29" s="123"/>
    </row>
    <row r="30" spans="1:19" x14ac:dyDescent="0.25">
      <c r="A30" s="104" t="s">
        <v>72</v>
      </c>
      <c r="B30" s="265" t="s">
        <v>121</v>
      </c>
      <c r="C30" s="264">
        <v>0.44444444444444442</v>
      </c>
      <c r="D30" s="185">
        <v>37.6</v>
      </c>
      <c r="E30" s="264">
        <v>0.4</v>
      </c>
      <c r="F30" s="150">
        <v>435</v>
      </c>
      <c r="G30" s="264">
        <v>0.5</v>
      </c>
      <c r="H30" s="150">
        <v>872</v>
      </c>
      <c r="I30" s="264">
        <v>0.46575342465753422</v>
      </c>
      <c r="K30" s="124"/>
      <c r="L30" s="116"/>
      <c r="M30" s="263"/>
      <c r="O30" s="123"/>
      <c r="P30" s="124"/>
      <c r="Q30" s="123"/>
      <c r="R30" s="124"/>
      <c r="S30" s="123"/>
    </row>
    <row r="31" spans="1:19" x14ac:dyDescent="0.25">
      <c r="A31" s="104" t="s">
        <v>22</v>
      </c>
      <c r="B31" s="265" t="s">
        <v>124</v>
      </c>
      <c r="C31" s="264">
        <v>0.88888888888888884</v>
      </c>
      <c r="D31" s="185">
        <v>38</v>
      </c>
      <c r="E31" s="264">
        <v>1</v>
      </c>
      <c r="F31" s="150">
        <v>19.3</v>
      </c>
      <c r="G31" s="264">
        <v>0.21875</v>
      </c>
      <c r="H31" s="150">
        <v>3.3</v>
      </c>
      <c r="I31" s="264">
        <v>0.60273972602739723</v>
      </c>
      <c r="K31" s="124"/>
      <c r="L31" s="116"/>
      <c r="M31" s="263"/>
      <c r="O31" s="123"/>
      <c r="P31" s="124"/>
      <c r="Q31" s="123"/>
      <c r="R31" s="124"/>
      <c r="S31" s="123"/>
    </row>
    <row r="32" spans="1:19" x14ac:dyDescent="0.25">
      <c r="A32" s="104" t="s">
        <v>23</v>
      </c>
      <c r="B32" s="265" t="s">
        <v>121</v>
      </c>
      <c r="C32" s="264">
        <v>1</v>
      </c>
      <c r="D32" s="185">
        <v>40.5</v>
      </c>
      <c r="E32" s="264">
        <v>1</v>
      </c>
      <c r="F32" s="150">
        <v>25.9</v>
      </c>
      <c r="G32" s="264">
        <v>0.59375</v>
      </c>
      <c r="H32" s="150">
        <v>6.6</v>
      </c>
      <c r="I32" s="264">
        <v>0.82191780821917804</v>
      </c>
      <c r="K32" s="124"/>
      <c r="L32" s="116"/>
      <c r="M32" s="263"/>
      <c r="O32" s="123"/>
      <c r="P32" s="124"/>
      <c r="Q32" s="123"/>
      <c r="R32" s="124"/>
      <c r="S32" s="123"/>
    </row>
    <row r="33" spans="1:19" x14ac:dyDescent="0.25">
      <c r="A33" s="104" t="s">
        <v>74</v>
      </c>
      <c r="B33" s="265" t="s">
        <v>122</v>
      </c>
      <c r="C33" s="264">
        <v>2.7777777777777776E-2</v>
      </c>
      <c r="D33" s="185">
        <v>2</v>
      </c>
      <c r="E33" s="264">
        <v>0</v>
      </c>
      <c r="F33" s="150">
        <v>0</v>
      </c>
      <c r="G33" s="264">
        <v>0.1875</v>
      </c>
      <c r="H33" s="150">
        <v>13.1</v>
      </c>
      <c r="I33" s="264">
        <v>9.5890410958904104E-2</v>
      </c>
      <c r="K33" s="124"/>
      <c r="L33" s="116"/>
      <c r="M33" s="263"/>
      <c r="O33" s="123"/>
      <c r="P33" s="124"/>
      <c r="Q33" s="123"/>
      <c r="R33" s="124"/>
      <c r="S33" s="123"/>
    </row>
    <row r="34" spans="1:19" x14ac:dyDescent="0.25">
      <c r="A34" s="104" t="s">
        <v>76</v>
      </c>
      <c r="B34" s="265" t="s">
        <v>122</v>
      </c>
      <c r="C34" s="264">
        <v>0</v>
      </c>
      <c r="D34" s="185">
        <v>0</v>
      </c>
      <c r="E34" s="264">
        <v>0</v>
      </c>
      <c r="F34" s="150">
        <v>0</v>
      </c>
      <c r="G34" s="264">
        <v>0.1875</v>
      </c>
      <c r="H34" s="150">
        <v>13.5</v>
      </c>
      <c r="I34" s="264">
        <v>8.2191780821917804E-2</v>
      </c>
      <c r="K34" s="124"/>
      <c r="L34" s="116"/>
      <c r="M34" s="263"/>
      <c r="O34" s="123"/>
      <c r="P34" s="124"/>
      <c r="Q34" s="123"/>
      <c r="R34" s="124"/>
      <c r="S34" s="123"/>
    </row>
    <row r="35" spans="1:19" x14ac:dyDescent="0.25">
      <c r="A35" s="104" t="s">
        <v>78</v>
      </c>
      <c r="B35" s="265" t="s">
        <v>121</v>
      </c>
      <c r="C35" s="264">
        <v>0.25</v>
      </c>
      <c r="D35" s="185">
        <v>37.4</v>
      </c>
      <c r="E35" s="264">
        <v>0</v>
      </c>
      <c r="F35" s="150">
        <v>0</v>
      </c>
      <c r="G35" s="264">
        <v>0</v>
      </c>
      <c r="H35" s="150">
        <v>0</v>
      </c>
      <c r="I35" s="264">
        <v>0.12328767123287671</v>
      </c>
      <c r="K35" s="124"/>
      <c r="L35" s="116"/>
      <c r="M35" s="263"/>
      <c r="O35" s="123"/>
      <c r="P35" s="124"/>
      <c r="Q35" s="123"/>
      <c r="R35" s="124"/>
      <c r="S35" s="123"/>
    </row>
    <row r="36" spans="1:19" x14ac:dyDescent="0.25">
      <c r="A36" s="104" t="s">
        <v>26</v>
      </c>
      <c r="B36" s="265" t="s">
        <v>124</v>
      </c>
      <c r="C36" s="264">
        <v>0.1388888888888889</v>
      </c>
      <c r="D36" s="185">
        <v>34.1</v>
      </c>
      <c r="E36" s="264">
        <v>0</v>
      </c>
      <c r="F36" s="150">
        <v>0</v>
      </c>
      <c r="G36" s="264">
        <v>0</v>
      </c>
      <c r="H36" s="150">
        <v>0</v>
      </c>
      <c r="I36" s="264">
        <v>6.8493150684931503E-2</v>
      </c>
      <c r="K36" s="124"/>
      <c r="L36" s="116"/>
      <c r="M36" s="263"/>
      <c r="O36" s="123"/>
      <c r="P36" s="124"/>
      <c r="Q36" s="123"/>
      <c r="R36" s="124"/>
      <c r="S36" s="123"/>
    </row>
    <row r="37" spans="1:19" x14ac:dyDescent="0.25">
      <c r="A37" s="104" t="s">
        <v>28</v>
      </c>
      <c r="B37" s="265" t="s">
        <v>122</v>
      </c>
      <c r="C37" s="264">
        <v>0</v>
      </c>
      <c r="D37" s="185">
        <v>0</v>
      </c>
      <c r="E37" s="264">
        <v>0</v>
      </c>
      <c r="F37" s="150">
        <v>0</v>
      </c>
      <c r="G37" s="264">
        <v>3.125E-2</v>
      </c>
      <c r="H37" s="150">
        <v>3.5</v>
      </c>
      <c r="I37" s="264">
        <v>1.3698630136986301E-2</v>
      </c>
      <c r="K37" s="124"/>
      <c r="L37" s="116"/>
      <c r="M37" s="263"/>
      <c r="O37" s="123"/>
      <c r="P37" s="124"/>
      <c r="Q37" s="123"/>
      <c r="R37" s="124"/>
      <c r="S37" s="123"/>
    </row>
    <row r="38" spans="1:19" x14ac:dyDescent="0.25">
      <c r="A38" s="104" t="s">
        <v>29</v>
      </c>
      <c r="B38" s="265" t="s">
        <v>124</v>
      </c>
      <c r="C38" s="264">
        <v>0</v>
      </c>
      <c r="D38" s="185">
        <v>0</v>
      </c>
      <c r="E38" s="264">
        <v>0</v>
      </c>
      <c r="F38" s="150">
        <v>0</v>
      </c>
      <c r="G38" s="264">
        <v>6.25E-2</v>
      </c>
      <c r="H38" s="150">
        <v>2.2000000000000002</v>
      </c>
      <c r="I38" s="264">
        <v>2.7397260273972601E-2</v>
      </c>
      <c r="K38" s="124"/>
      <c r="L38" s="116"/>
      <c r="M38" s="263"/>
      <c r="O38" s="123"/>
      <c r="P38" s="124"/>
      <c r="Q38" s="123"/>
      <c r="R38" s="124"/>
      <c r="S38" s="123"/>
    </row>
    <row r="39" spans="1:19" x14ac:dyDescent="0.25">
      <c r="A39" s="104" t="s">
        <v>81</v>
      </c>
      <c r="B39" s="265" t="s">
        <v>122</v>
      </c>
      <c r="C39" s="264">
        <v>1</v>
      </c>
      <c r="D39" s="185">
        <v>645</v>
      </c>
      <c r="E39" s="264">
        <v>1</v>
      </c>
      <c r="F39" s="150">
        <v>207</v>
      </c>
      <c r="G39" s="264">
        <v>1</v>
      </c>
      <c r="H39" s="150">
        <v>665</v>
      </c>
      <c r="I39" s="264">
        <v>1</v>
      </c>
      <c r="K39" s="124"/>
      <c r="L39" s="116"/>
      <c r="M39" s="263"/>
      <c r="O39" s="123"/>
      <c r="P39" s="124"/>
      <c r="Q39" s="123"/>
      <c r="R39" s="124"/>
      <c r="S39" s="123"/>
    </row>
    <row r="40" spans="1:19" x14ac:dyDescent="0.25">
      <c r="A40" s="104" t="s">
        <v>30</v>
      </c>
      <c r="B40" s="265" t="s">
        <v>121</v>
      </c>
      <c r="C40" s="264">
        <v>1</v>
      </c>
      <c r="D40" s="185">
        <v>72.3</v>
      </c>
      <c r="E40" s="264">
        <v>1</v>
      </c>
      <c r="F40" s="150">
        <v>13.6</v>
      </c>
      <c r="G40" s="264">
        <v>0.375</v>
      </c>
      <c r="H40" s="150">
        <v>5</v>
      </c>
      <c r="I40" s="264">
        <v>0.72602739726027399</v>
      </c>
      <c r="K40" s="124"/>
      <c r="L40" s="116"/>
      <c r="M40" s="263"/>
      <c r="O40" s="123"/>
      <c r="P40" s="124"/>
      <c r="Q40" s="123"/>
      <c r="R40" s="124"/>
      <c r="S40" s="123"/>
    </row>
    <row r="41" spans="1:19" x14ac:dyDescent="0.25">
      <c r="A41" s="104" t="s">
        <v>31</v>
      </c>
      <c r="B41" s="265" t="s">
        <v>124</v>
      </c>
      <c r="C41" s="264">
        <v>0</v>
      </c>
      <c r="D41" s="185">
        <v>0</v>
      </c>
      <c r="E41" s="264">
        <v>0</v>
      </c>
      <c r="F41" s="150">
        <v>0</v>
      </c>
      <c r="G41" s="264">
        <v>6.25E-2</v>
      </c>
      <c r="H41" s="150">
        <v>5.6</v>
      </c>
      <c r="I41" s="264">
        <v>2.7397260273972601E-2</v>
      </c>
      <c r="K41" s="124"/>
      <c r="L41" s="116"/>
      <c r="M41" s="263"/>
      <c r="O41" s="123"/>
      <c r="P41" s="124"/>
      <c r="Q41" s="123"/>
      <c r="R41" s="124"/>
      <c r="S41" s="123"/>
    </row>
    <row r="42" spans="1:19" x14ac:dyDescent="0.25">
      <c r="A42" s="104" t="s">
        <v>82</v>
      </c>
      <c r="B42" s="265" t="s">
        <v>122</v>
      </c>
      <c r="C42" s="264" t="s">
        <v>175</v>
      </c>
      <c r="D42" s="185" t="s">
        <v>175</v>
      </c>
      <c r="E42" s="264" t="s">
        <v>175</v>
      </c>
      <c r="F42" s="150" t="s">
        <v>175</v>
      </c>
      <c r="G42" s="264">
        <v>6.25E-2</v>
      </c>
      <c r="H42" s="150">
        <v>77.900000000000006</v>
      </c>
      <c r="I42" s="264">
        <v>2.7397260273972601E-2</v>
      </c>
      <c r="K42" s="124"/>
      <c r="L42" s="116"/>
      <c r="M42" s="263"/>
      <c r="O42" s="123"/>
      <c r="P42" s="123"/>
      <c r="Q42" s="123"/>
      <c r="R42" s="124"/>
      <c r="S42" s="123"/>
    </row>
    <row r="43" spans="1:19" x14ac:dyDescent="0.25">
      <c r="A43" s="104" t="s">
        <v>32</v>
      </c>
      <c r="B43" s="265" t="s">
        <v>121</v>
      </c>
      <c r="C43" s="264">
        <v>2.7777777777777776E-2</v>
      </c>
      <c r="D43" s="185">
        <v>6.9</v>
      </c>
      <c r="E43" s="264">
        <v>0</v>
      </c>
      <c r="F43" s="150">
        <v>0</v>
      </c>
      <c r="G43" s="264">
        <v>0</v>
      </c>
      <c r="H43" s="150">
        <v>0</v>
      </c>
      <c r="I43" s="264">
        <v>1.3698630136986301E-2</v>
      </c>
      <c r="K43" s="124"/>
      <c r="L43" s="116"/>
      <c r="M43" s="263"/>
      <c r="O43" s="123"/>
      <c r="P43" s="124"/>
      <c r="Q43" s="123"/>
      <c r="R43" s="124"/>
      <c r="S43" s="123"/>
    </row>
    <row r="44" spans="1:19" x14ac:dyDescent="0.25">
      <c r="A44" s="127" t="s">
        <v>86</v>
      </c>
      <c r="B44" s="265" t="s">
        <v>122</v>
      </c>
      <c r="C44" s="264">
        <v>0</v>
      </c>
      <c r="D44" s="185">
        <v>0</v>
      </c>
      <c r="E44" s="264">
        <v>0</v>
      </c>
      <c r="F44" s="150">
        <v>0</v>
      </c>
      <c r="G44" s="264">
        <v>3.125E-2</v>
      </c>
      <c r="H44" s="150">
        <v>2.2999999999999998</v>
      </c>
      <c r="I44" s="264">
        <v>1.3698630136986301E-2</v>
      </c>
      <c r="K44" s="124"/>
      <c r="L44" s="116"/>
      <c r="M44" s="263"/>
      <c r="O44" s="123"/>
      <c r="P44" s="124"/>
      <c r="Q44" s="123"/>
      <c r="R44" s="124"/>
      <c r="S44" s="123"/>
    </row>
    <row r="45" spans="1:19" x14ac:dyDescent="0.25">
      <c r="A45" s="81" t="s">
        <v>85</v>
      </c>
      <c r="B45" s="265" t="s">
        <v>121</v>
      </c>
      <c r="C45" s="264">
        <v>0.5</v>
      </c>
      <c r="D45" s="185">
        <v>19.100000000000001</v>
      </c>
      <c r="E45" s="264">
        <v>0.4</v>
      </c>
      <c r="F45" s="150">
        <v>9.5</v>
      </c>
      <c r="G45" s="264" t="s">
        <v>175</v>
      </c>
      <c r="H45" s="150" t="s">
        <v>175</v>
      </c>
      <c r="I45" s="264">
        <v>0.27397260273972601</v>
      </c>
      <c r="K45" s="123"/>
      <c r="L45" s="116"/>
      <c r="M45" s="263"/>
      <c r="O45" s="123"/>
      <c r="P45" s="124"/>
      <c r="Q45" s="123"/>
      <c r="R45" s="123"/>
      <c r="S45" s="123"/>
    </row>
    <row r="46" spans="1:19" x14ac:dyDescent="0.25">
      <c r="A46" s="104" t="s">
        <v>35</v>
      </c>
      <c r="B46" s="265" t="s">
        <v>123</v>
      </c>
      <c r="C46" s="264">
        <v>5.5555555555555552E-2</v>
      </c>
      <c r="D46" s="185">
        <v>87.6</v>
      </c>
      <c r="E46" s="264">
        <v>0</v>
      </c>
      <c r="F46" s="150">
        <v>0</v>
      </c>
      <c r="G46" s="264">
        <v>0.1875</v>
      </c>
      <c r="H46" s="150">
        <v>325</v>
      </c>
      <c r="I46" s="264">
        <v>0.1095890410958904</v>
      </c>
      <c r="K46" s="124"/>
      <c r="L46" s="116"/>
      <c r="M46" s="263"/>
      <c r="O46" s="123"/>
      <c r="P46" s="124"/>
      <c r="Q46" s="123"/>
      <c r="R46" s="124"/>
      <c r="S46" s="123"/>
    </row>
    <row r="47" spans="1:19" x14ac:dyDescent="0.25">
      <c r="A47" s="104" t="s">
        <v>36</v>
      </c>
      <c r="B47" s="265" t="s">
        <v>121</v>
      </c>
      <c r="C47" s="264">
        <v>0</v>
      </c>
      <c r="D47" s="185">
        <v>0</v>
      </c>
      <c r="E47" s="264">
        <v>0</v>
      </c>
      <c r="F47" s="150">
        <v>0</v>
      </c>
      <c r="G47" s="264">
        <v>0.21875</v>
      </c>
      <c r="H47" s="150">
        <v>17.399999999999999</v>
      </c>
      <c r="I47" s="264">
        <v>9.5890410958904104E-2</v>
      </c>
      <c r="K47" s="124"/>
      <c r="L47" s="116"/>
      <c r="M47" s="263"/>
      <c r="O47" s="123"/>
      <c r="P47" s="124"/>
      <c r="Q47" s="123"/>
      <c r="R47" s="124"/>
      <c r="S47" s="123"/>
    </row>
    <row r="48" spans="1:19" x14ac:dyDescent="0.25">
      <c r="A48" s="104" t="s">
        <v>37</v>
      </c>
      <c r="B48" s="265" t="s">
        <v>124</v>
      </c>
      <c r="C48" s="264">
        <v>0.97222222222222221</v>
      </c>
      <c r="D48" s="185">
        <v>951</v>
      </c>
      <c r="E48" s="264">
        <v>1</v>
      </c>
      <c r="F48" s="150">
        <v>744</v>
      </c>
      <c r="G48" s="264">
        <v>0.9375</v>
      </c>
      <c r="H48" s="150">
        <v>270</v>
      </c>
      <c r="I48" s="264">
        <v>0.95890410958904104</v>
      </c>
      <c r="K48" s="124"/>
      <c r="L48" s="116"/>
      <c r="M48" s="263"/>
      <c r="O48" s="123"/>
      <c r="P48" s="124"/>
      <c r="Q48" s="123"/>
      <c r="R48" s="124"/>
      <c r="S48" s="123"/>
    </row>
    <row r="49" spans="1:19" x14ac:dyDescent="0.25">
      <c r="A49" s="104" t="s">
        <v>38</v>
      </c>
      <c r="B49" s="265" t="s">
        <v>121</v>
      </c>
      <c r="C49" s="264">
        <v>2.7777777777777776E-2</v>
      </c>
      <c r="D49" s="185">
        <v>4.5999999999999996</v>
      </c>
      <c r="E49" s="264">
        <v>0</v>
      </c>
      <c r="F49" s="150">
        <v>0</v>
      </c>
      <c r="G49" s="264">
        <v>0</v>
      </c>
      <c r="H49" s="150">
        <v>0</v>
      </c>
      <c r="I49" s="264">
        <v>1.3698630136986301E-2</v>
      </c>
      <c r="K49" s="124"/>
      <c r="L49" s="116"/>
      <c r="M49" s="263"/>
      <c r="O49" s="123"/>
      <c r="P49" s="124"/>
      <c r="Q49" s="123"/>
      <c r="R49" s="124"/>
      <c r="S49" s="123"/>
    </row>
    <row r="50" spans="1:19" x14ac:dyDescent="0.25">
      <c r="A50" s="104" t="s">
        <v>89</v>
      </c>
      <c r="B50" s="265" t="s">
        <v>124</v>
      </c>
      <c r="C50" s="264" t="s">
        <v>175</v>
      </c>
      <c r="D50" s="185" t="s">
        <v>175</v>
      </c>
      <c r="E50" s="264" t="s">
        <v>175</v>
      </c>
      <c r="F50" s="150" t="s">
        <v>175</v>
      </c>
      <c r="G50" s="264">
        <v>3.125E-2</v>
      </c>
      <c r="H50" s="150">
        <v>1.4</v>
      </c>
      <c r="I50" s="264">
        <v>1.3698630136986301E-2</v>
      </c>
      <c r="K50" s="124"/>
      <c r="L50" s="116"/>
      <c r="M50" s="263"/>
      <c r="O50" s="123"/>
      <c r="P50" s="123"/>
      <c r="Q50" s="123"/>
      <c r="R50" s="124"/>
      <c r="S50" s="123"/>
    </row>
    <row r="51" spans="1:19" x14ac:dyDescent="0.25">
      <c r="A51" s="104" t="s">
        <v>39</v>
      </c>
      <c r="B51" s="265" t="s">
        <v>124</v>
      </c>
      <c r="C51" s="264">
        <v>0</v>
      </c>
      <c r="D51" s="185">
        <v>0</v>
      </c>
      <c r="E51" s="264">
        <v>0</v>
      </c>
      <c r="F51" s="150">
        <v>0</v>
      </c>
      <c r="G51" s="264">
        <v>0.15625</v>
      </c>
      <c r="H51" s="150">
        <v>3.1</v>
      </c>
      <c r="I51" s="264">
        <v>6.8493150684931503E-2</v>
      </c>
      <c r="K51" s="124"/>
      <c r="L51" s="116"/>
      <c r="M51" s="263"/>
      <c r="O51" s="123"/>
      <c r="P51" s="124"/>
      <c r="Q51" s="123"/>
      <c r="R51" s="124"/>
      <c r="S51" s="123"/>
    </row>
    <row r="52" spans="1:19" x14ac:dyDescent="0.25">
      <c r="A52" s="104" t="s">
        <v>40</v>
      </c>
      <c r="B52" s="265" t="s">
        <v>121</v>
      </c>
      <c r="C52" s="264">
        <v>0.1388888888888889</v>
      </c>
      <c r="D52" s="185">
        <v>61.8</v>
      </c>
      <c r="E52" s="264">
        <v>0</v>
      </c>
      <c r="F52" s="150">
        <v>0</v>
      </c>
      <c r="G52" s="264">
        <v>6.25E-2</v>
      </c>
      <c r="H52" s="150">
        <v>2.2000000000000002</v>
      </c>
      <c r="I52" s="264">
        <v>9.5890410958904104E-2</v>
      </c>
      <c r="K52" s="124"/>
      <c r="L52" s="116"/>
      <c r="M52" s="263"/>
      <c r="O52" s="123"/>
      <c r="P52" s="124"/>
      <c r="Q52" s="123"/>
      <c r="R52" s="124"/>
      <c r="S52" s="123"/>
    </row>
    <row r="53" spans="1:19" x14ac:dyDescent="0.25">
      <c r="A53" s="104" t="s">
        <v>41</v>
      </c>
      <c r="B53" s="265" t="s">
        <v>124</v>
      </c>
      <c r="C53" s="264">
        <v>0.19444444444444445</v>
      </c>
      <c r="D53" s="185">
        <v>38.4</v>
      </c>
      <c r="E53" s="264">
        <v>0.4</v>
      </c>
      <c r="F53" s="150">
        <v>19.899999999999999</v>
      </c>
      <c r="G53" s="264">
        <v>0.375</v>
      </c>
      <c r="H53" s="150">
        <v>9.8000000000000007</v>
      </c>
      <c r="I53" s="264">
        <v>0.28767123287671231</v>
      </c>
      <c r="K53" s="124"/>
      <c r="L53" s="116"/>
      <c r="M53" s="263"/>
      <c r="O53" s="123"/>
      <c r="P53" s="124"/>
      <c r="Q53" s="123"/>
      <c r="R53" s="124"/>
      <c r="S53" s="123"/>
    </row>
    <row r="54" spans="1:19" x14ac:dyDescent="0.25">
      <c r="A54" s="104" t="s">
        <v>42</v>
      </c>
      <c r="B54" s="265" t="s">
        <v>124</v>
      </c>
      <c r="C54" s="264">
        <v>5.5555555555555552E-2</v>
      </c>
      <c r="D54" s="185">
        <v>3.6</v>
      </c>
      <c r="E54" s="264">
        <v>0</v>
      </c>
      <c r="F54" s="150">
        <v>0</v>
      </c>
      <c r="G54" s="264">
        <v>0</v>
      </c>
      <c r="H54" s="150">
        <v>0</v>
      </c>
      <c r="I54" s="264">
        <v>2.7397260273972601E-2</v>
      </c>
      <c r="K54" s="124"/>
      <c r="L54" s="116"/>
      <c r="M54" s="263"/>
      <c r="O54" s="123"/>
      <c r="P54" s="124"/>
      <c r="Q54" s="123"/>
      <c r="R54" s="124"/>
      <c r="S54" s="123"/>
    </row>
    <row r="55" spans="1:19" x14ac:dyDescent="0.25">
      <c r="A55" s="104" t="s">
        <v>93</v>
      </c>
      <c r="B55" s="265" t="s">
        <v>124</v>
      </c>
      <c r="C55" s="264">
        <v>2.7777777777777776E-2</v>
      </c>
      <c r="D55" s="185">
        <v>5.3</v>
      </c>
      <c r="E55" s="264">
        <v>0.2</v>
      </c>
      <c r="F55" s="150">
        <v>13.9</v>
      </c>
      <c r="G55" s="264">
        <v>0.1875</v>
      </c>
      <c r="H55" s="150">
        <v>20.9</v>
      </c>
      <c r="I55" s="264">
        <v>0.1095890410958904</v>
      </c>
      <c r="K55" s="124"/>
      <c r="L55" s="116"/>
      <c r="M55" s="263"/>
      <c r="O55" s="123"/>
      <c r="P55" s="124"/>
      <c r="Q55" s="123"/>
      <c r="R55" s="124"/>
      <c r="S55" s="123"/>
    </row>
    <row r="56" spans="1:19" x14ac:dyDescent="0.25">
      <c r="A56" s="104" t="s">
        <v>94</v>
      </c>
      <c r="B56" s="265" t="s">
        <v>122</v>
      </c>
      <c r="C56" s="264">
        <v>0</v>
      </c>
      <c r="D56" s="185">
        <v>0</v>
      </c>
      <c r="E56" s="264">
        <v>0</v>
      </c>
      <c r="F56" s="150">
        <v>0</v>
      </c>
      <c r="G56" s="264">
        <v>0.625</v>
      </c>
      <c r="H56" s="150">
        <v>36.1</v>
      </c>
      <c r="I56" s="264">
        <v>0.27397260273972601</v>
      </c>
      <c r="K56" s="124"/>
      <c r="L56" s="116"/>
      <c r="M56" s="263"/>
      <c r="O56" s="123"/>
      <c r="P56" s="124"/>
      <c r="Q56" s="123"/>
      <c r="R56" s="124"/>
      <c r="S56" s="123"/>
    </row>
    <row r="57" spans="1:19" x14ac:dyDescent="0.25">
      <c r="A57" s="104" t="s">
        <v>43</v>
      </c>
      <c r="B57" s="265" t="s">
        <v>121</v>
      </c>
      <c r="C57" s="264">
        <v>0.77777777777777779</v>
      </c>
      <c r="D57" s="185">
        <v>132</v>
      </c>
      <c r="E57" s="264">
        <v>1</v>
      </c>
      <c r="F57" s="150">
        <v>45.9</v>
      </c>
      <c r="G57" s="264">
        <v>0.25</v>
      </c>
      <c r="H57" s="150">
        <v>18.5</v>
      </c>
      <c r="I57" s="264">
        <v>0.56164383561643838</v>
      </c>
      <c r="K57" s="124"/>
      <c r="L57" s="116"/>
      <c r="M57" s="263"/>
      <c r="O57" s="123"/>
      <c r="P57" s="124"/>
      <c r="Q57" s="123"/>
      <c r="R57" s="124"/>
      <c r="S57" s="123"/>
    </row>
    <row r="58" spans="1:19" x14ac:dyDescent="0.25">
      <c r="A58" s="128"/>
      <c r="B58" s="129"/>
      <c r="C58" s="123"/>
      <c r="D58" s="124"/>
      <c r="E58" s="123"/>
      <c r="F58" s="124"/>
      <c r="G58" s="123"/>
      <c r="H58" s="124"/>
      <c r="I58" s="123"/>
      <c r="M58" s="1"/>
    </row>
    <row r="59" spans="1:19" x14ac:dyDescent="0.25">
      <c r="A59" s="116"/>
      <c r="B59" s="122"/>
      <c r="C59" s="123"/>
      <c r="D59" s="123"/>
      <c r="E59" s="123"/>
      <c r="F59" s="123"/>
      <c r="G59" s="123"/>
      <c r="H59" s="124"/>
      <c r="I59" s="123"/>
      <c r="M59" s="1"/>
    </row>
    <row r="60" spans="1:19" x14ac:dyDescent="0.25">
      <c r="A60" s="116"/>
      <c r="B60" s="122"/>
      <c r="C60" s="123"/>
      <c r="D60" s="124"/>
      <c r="E60" s="123"/>
      <c r="F60" s="124"/>
      <c r="G60" s="123"/>
      <c r="H60" s="124"/>
      <c r="I60" s="123"/>
      <c r="M60" s="1"/>
    </row>
    <row r="61" spans="1:19" x14ac:dyDescent="0.25">
      <c r="A61" s="116"/>
      <c r="B61" s="122"/>
      <c r="C61" s="123"/>
      <c r="D61" s="124"/>
      <c r="E61" s="123"/>
      <c r="F61" s="124"/>
      <c r="G61" s="123"/>
      <c r="H61" s="124"/>
      <c r="I61" s="123"/>
      <c r="M61" s="1"/>
    </row>
    <row r="62" spans="1:19" x14ac:dyDescent="0.25">
      <c r="A62" s="116"/>
      <c r="B62" s="122"/>
      <c r="C62" s="123"/>
      <c r="D62" s="124"/>
      <c r="E62" s="123"/>
      <c r="F62" s="124"/>
      <c r="G62" s="123"/>
      <c r="H62" s="124"/>
      <c r="I62" s="123"/>
      <c r="M62" s="1"/>
    </row>
    <row r="63" spans="1:19" x14ac:dyDescent="0.25">
      <c r="A63" s="116"/>
      <c r="B63" s="122"/>
      <c r="C63" s="123"/>
      <c r="D63" s="124"/>
      <c r="E63" s="123"/>
      <c r="F63" s="124"/>
      <c r="G63" s="123"/>
      <c r="H63" s="124"/>
      <c r="I63" s="123"/>
      <c r="M63" s="1"/>
    </row>
    <row r="64" spans="1:19" x14ac:dyDescent="0.25">
      <c r="A64" s="116"/>
      <c r="B64" s="122"/>
      <c r="C64" s="123"/>
      <c r="D64" s="124"/>
      <c r="E64" s="123"/>
      <c r="F64" s="124"/>
      <c r="G64" s="123"/>
      <c r="H64" s="124"/>
      <c r="I64" s="123"/>
      <c r="M64" s="1"/>
    </row>
    <row r="65" spans="1:13" x14ac:dyDescent="0.25">
      <c r="A65" s="116"/>
      <c r="B65" s="122"/>
      <c r="C65" s="123"/>
      <c r="D65" s="124"/>
      <c r="E65" s="123"/>
      <c r="F65" s="124"/>
      <c r="G65" s="123"/>
      <c r="H65" s="124"/>
      <c r="I65" s="123"/>
      <c r="M65" s="1"/>
    </row>
    <row r="66" spans="1:13" x14ac:dyDescent="0.25">
      <c r="A66" s="116"/>
      <c r="B66" s="122"/>
      <c r="C66" s="123"/>
      <c r="D66" s="124"/>
      <c r="E66" s="123"/>
      <c r="F66" s="124"/>
      <c r="G66" s="123"/>
      <c r="H66" s="124"/>
      <c r="I66" s="123"/>
      <c r="M66" s="1"/>
    </row>
    <row r="67" spans="1:13" x14ac:dyDescent="0.25">
      <c r="A67" s="116"/>
      <c r="B67" s="122"/>
      <c r="C67" s="123"/>
      <c r="D67" s="124"/>
      <c r="E67" s="123"/>
      <c r="F67" s="124"/>
      <c r="G67" s="123"/>
      <c r="H67" s="124"/>
      <c r="I67" s="123"/>
      <c r="M67" s="1"/>
    </row>
    <row r="68" spans="1:13" x14ac:dyDescent="0.25">
      <c r="A68" s="116"/>
      <c r="B68" s="122"/>
      <c r="C68" s="123"/>
      <c r="D68" s="124"/>
      <c r="E68" s="123"/>
      <c r="F68" s="124"/>
      <c r="G68" s="123"/>
      <c r="H68" s="124"/>
      <c r="I68" s="123"/>
      <c r="K68" s="3"/>
      <c r="M68" s="3"/>
    </row>
    <row r="69" spans="1:13" x14ac:dyDescent="0.25">
      <c r="A69" s="72"/>
      <c r="B69" s="72"/>
      <c r="C69" s="73"/>
      <c r="D69" s="74"/>
      <c r="E69" s="73"/>
      <c r="F69" s="74"/>
      <c r="G69" s="73"/>
      <c r="H69" s="74"/>
      <c r="I69" s="73"/>
      <c r="K69" s="1"/>
      <c r="M69" s="1"/>
    </row>
    <row r="70" spans="1:13" x14ac:dyDescent="0.25">
      <c r="A70" s="72"/>
      <c r="B70" s="72"/>
      <c r="C70" s="73"/>
      <c r="D70" s="74"/>
      <c r="E70" s="73"/>
      <c r="F70" s="74"/>
      <c r="G70" s="73"/>
      <c r="H70" s="74"/>
      <c r="I70" s="73"/>
      <c r="K70" s="1"/>
      <c r="M70" s="1"/>
    </row>
    <row r="71" spans="1:13" x14ac:dyDescent="0.25">
      <c r="A71" s="72"/>
      <c r="B71" s="72"/>
      <c r="C71" s="73"/>
      <c r="D71" s="74"/>
      <c r="E71" s="73"/>
      <c r="F71" s="74"/>
      <c r="G71" s="73"/>
      <c r="H71" s="74"/>
      <c r="I71" s="73"/>
      <c r="K71" s="1"/>
      <c r="M71" s="1"/>
    </row>
    <row r="72" spans="1:13" x14ac:dyDescent="0.25">
      <c r="A72" s="72"/>
      <c r="B72" s="72"/>
      <c r="C72" s="73"/>
      <c r="D72" s="74"/>
      <c r="E72" s="73"/>
      <c r="F72" s="74"/>
      <c r="G72" s="73"/>
      <c r="H72" s="74"/>
      <c r="I72" s="73"/>
      <c r="K72" s="1"/>
      <c r="M72" s="1"/>
    </row>
    <row r="73" spans="1:13" x14ac:dyDescent="0.25">
      <c r="A73" s="72"/>
      <c r="B73" s="72"/>
      <c r="C73" s="73"/>
      <c r="D73" s="74"/>
      <c r="E73" s="73"/>
      <c r="F73" s="74"/>
      <c r="G73" s="73"/>
      <c r="H73" s="74"/>
      <c r="I73" s="73"/>
      <c r="K73" s="1"/>
      <c r="M73" s="1"/>
    </row>
    <row r="74" spans="1:13" x14ac:dyDescent="0.25">
      <c r="A74" s="72"/>
      <c r="B74" s="72"/>
      <c r="C74" s="73"/>
      <c r="D74" s="74"/>
      <c r="E74" s="73"/>
      <c r="F74" s="74"/>
      <c r="G74" s="73"/>
      <c r="H74" s="74"/>
      <c r="I74" s="73"/>
      <c r="K74" s="1"/>
      <c r="M74" s="1"/>
    </row>
    <row r="75" spans="1:13" x14ac:dyDescent="0.25">
      <c r="A75" s="72"/>
      <c r="B75" s="72"/>
      <c r="C75" s="73"/>
      <c r="D75" s="74"/>
      <c r="E75" s="73"/>
      <c r="F75" s="74"/>
      <c r="G75" s="73"/>
      <c r="H75" s="74"/>
      <c r="I75" s="73"/>
      <c r="K75" s="1"/>
      <c r="M75" s="1"/>
    </row>
    <row r="76" spans="1:13" x14ac:dyDescent="0.25">
      <c r="A76" s="72"/>
      <c r="B76" s="72"/>
      <c r="C76" s="73"/>
      <c r="D76" s="74"/>
      <c r="E76" s="73"/>
      <c r="F76" s="74"/>
      <c r="G76" s="73"/>
      <c r="H76" s="74"/>
      <c r="I76" s="73"/>
      <c r="K76" s="1"/>
      <c r="M76" s="1"/>
    </row>
    <row r="77" spans="1:13" x14ac:dyDescent="0.25">
      <c r="A77" s="72"/>
      <c r="B77" s="72"/>
      <c r="C77" s="73"/>
      <c r="D77" s="74"/>
      <c r="E77" s="73"/>
      <c r="F77" s="74"/>
      <c r="G77" s="73"/>
      <c r="H77" s="74"/>
      <c r="I77" s="73"/>
      <c r="K77" s="1"/>
      <c r="M77" s="1"/>
    </row>
    <row r="78" spans="1:13" x14ac:dyDescent="0.25">
      <c r="A78" s="72"/>
      <c r="B78" s="72"/>
      <c r="C78" s="73"/>
      <c r="D78" s="74"/>
      <c r="E78" s="73"/>
      <c r="F78" s="74"/>
      <c r="G78" s="73"/>
      <c r="H78" s="74"/>
      <c r="I78" s="73"/>
      <c r="K78" s="1"/>
      <c r="M78" s="1"/>
    </row>
    <row r="79" spans="1:13" x14ac:dyDescent="0.25">
      <c r="A79" s="72"/>
      <c r="B79" s="72"/>
      <c r="C79" s="73"/>
      <c r="D79" s="74"/>
      <c r="E79" s="73"/>
      <c r="F79" s="74"/>
      <c r="G79" s="73"/>
      <c r="H79" s="74"/>
      <c r="I79" s="73"/>
      <c r="K79" s="1"/>
      <c r="M79" s="1"/>
    </row>
    <row r="80" spans="1:13" x14ac:dyDescent="0.25">
      <c r="A80" s="72"/>
      <c r="B80" s="72"/>
      <c r="C80" s="73"/>
      <c r="D80" s="74"/>
      <c r="E80" s="73"/>
      <c r="F80" s="74"/>
      <c r="G80" s="73"/>
      <c r="H80" s="74"/>
      <c r="I80" s="73"/>
      <c r="K80" s="1"/>
      <c r="M80" s="1"/>
    </row>
    <row r="81" spans="1:13" x14ac:dyDescent="0.25">
      <c r="A81" s="72"/>
      <c r="B81" s="72"/>
      <c r="C81" s="73"/>
      <c r="D81" s="73"/>
      <c r="E81" s="73"/>
      <c r="F81" s="73"/>
      <c r="G81" s="73"/>
      <c r="H81" s="74"/>
      <c r="I81" s="73"/>
      <c r="K81" s="1"/>
      <c r="M81" s="1"/>
    </row>
    <row r="82" spans="1:13" x14ac:dyDescent="0.25">
      <c r="A82" s="72"/>
      <c r="B82" s="72"/>
      <c r="C82" s="73"/>
      <c r="D82" s="74"/>
      <c r="E82" s="73"/>
      <c r="F82" s="74"/>
      <c r="G82" s="73"/>
      <c r="H82" s="74"/>
      <c r="I82" s="73"/>
      <c r="K82" s="1"/>
      <c r="M82" s="1"/>
    </row>
    <row r="83" spans="1:13" x14ac:dyDescent="0.25">
      <c r="A83" s="72"/>
      <c r="B83" s="72"/>
      <c r="C83" s="73"/>
      <c r="D83" s="74"/>
      <c r="E83" s="73"/>
      <c r="F83" s="74"/>
      <c r="G83" s="73"/>
      <c r="H83" s="73"/>
      <c r="I83" s="73"/>
      <c r="K83" s="1"/>
      <c r="M83" s="1"/>
    </row>
    <row r="84" spans="1:13" x14ac:dyDescent="0.25">
      <c r="A84" s="72"/>
      <c r="B84" s="72"/>
      <c r="C84" s="73"/>
      <c r="D84" s="74"/>
      <c r="E84" s="73"/>
      <c r="F84" s="74"/>
      <c r="G84" s="73"/>
      <c r="H84" s="74"/>
      <c r="I84" s="73"/>
      <c r="K84" s="1"/>
      <c r="M84" s="1"/>
    </row>
    <row r="85" spans="1:13" x14ac:dyDescent="0.25">
      <c r="A85" s="72"/>
      <c r="B85" s="72"/>
      <c r="C85" s="73"/>
      <c r="D85" s="74"/>
      <c r="E85" s="73"/>
      <c r="F85" s="74"/>
      <c r="G85" s="73"/>
      <c r="H85" s="74"/>
      <c r="I85" s="73"/>
      <c r="K85" s="1"/>
      <c r="M85" s="1"/>
    </row>
    <row r="86" spans="1:13" x14ac:dyDescent="0.25">
      <c r="A86" s="72"/>
      <c r="B86" s="72"/>
      <c r="C86" s="73"/>
      <c r="D86" s="73"/>
      <c r="E86" s="73"/>
      <c r="F86" s="73"/>
      <c r="G86" s="73"/>
      <c r="H86" s="74"/>
      <c r="I86" s="73"/>
      <c r="K86" s="1"/>
      <c r="M86" s="1"/>
    </row>
    <row r="87" spans="1:13" x14ac:dyDescent="0.25">
      <c r="A87" s="72"/>
      <c r="B87" s="72"/>
      <c r="C87" s="73"/>
      <c r="D87" s="74"/>
      <c r="E87" s="73"/>
      <c r="F87" s="74"/>
      <c r="G87" s="73"/>
      <c r="H87" s="74"/>
      <c r="I87" s="73"/>
      <c r="K87" s="1"/>
      <c r="M87" s="1"/>
    </row>
    <row r="88" spans="1:13" x14ac:dyDescent="0.25">
      <c r="A88" s="72"/>
      <c r="B88" s="72"/>
      <c r="C88" s="73"/>
      <c r="D88" s="74"/>
      <c r="E88" s="73"/>
      <c r="F88" s="74"/>
      <c r="G88" s="73"/>
      <c r="H88" s="74"/>
      <c r="I88" s="73"/>
      <c r="K88" s="1"/>
      <c r="M88" s="1"/>
    </row>
    <row r="89" spans="1:13" x14ac:dyDescent="0.25">
      <c r="A89" s="75"/>
      <c r="B89" s="72"/>
      <c r="C89" s="73"/>
      <c r="D89" s="74"/>
      <c r="E89" s="73"/>
      <c r="F89" s="74"/>
      <c r="G89" s="73"/>
      <c r="H89" s="74"/>
      <c r="I89" s="73"/>
      <c r="K89" s="1"/>
      <c r="M89" s="1"/>
    </row>
    <row r="90" spans="1:13" x14ac:dyDescent="0.25">
      <c r="A90" s="75"/>
      <c r="B90" s="72"/>
      <c r="C90" s="73"/>
      <c r="D90" s="74"/>
      <c r="E90" s="73"/>
      <c r="F90" s="74"/>
      <c r="G90" s="73"/>
      <c r="H90" s="74"/>
      <c r="I90" s="73"/>
      <c r="K90" s="1"/>
      <c r="M90" s="1"/>
    </row>
    <row r="91" spans="1:13" x14ac:dyDescent="0.25">
      <c r="A91" s="75"/>
      <c r="B91" s="72"/>
      <c r="C91" s="73"/>
      <c r="D91" s="74"/>
      <c r="E91" s="73"/>
      <c r="F91" s="74"/>
      <c r="G91" s="73"/>
      <c r="H91" s="74"/>
      <c r="I91" s="73"/>
      <c r="K91" s="1"/>
      <c r="M91" s="1"/>
    </row>
    <row r="92" spans="1:13" x14ac:dyDescent="0.25">
      <c r="A92" s="72"/>
      <c r="B92" s="72"/>
      <c r="C92" s="73"/>
      <c r="D92" s="74"/>
      <c r="E92" s="73"/>
      <c r="F92" s="74"/>
      <c r="G92" s="73"/>
      <c r="H92" s="74"/>
      <c r="I92" s="73"/>
      <c r="K92" s="1"/>
      <c r="M92" s="1"/>
    </row>
    <row r="93" spans="1:13" x14ac:dyDescent="0.25">
      <c r="A93" s="72"/>
      <c r="B93" s="72"/>
      <c r="C93" s="73"/>
      <c r="D93" s="74"/>
      <c r="E93" s="73"/>
      <c r="F93" s="74"/>
      <c r="G93" s="73"/>
      <c r="H93" s="74"/>
      <c r="I93" s="73"/>
      <c r="K93" s="1"/>
      <c r="M93" s="1"/>
    </row>
    <row r="94" spans="1:13" x14ac:dyDescent="0.25">
      <c r="A94" s="72"/>
      <c r="B94" s="72"/>
      <c r="C94" s="73"/>
      <c r="D94" s="74"/>
      <c r="E94" s="73"/>
      <c r="F94" s="74"/>
      <c r="G94" s="73"/>
      <c r="H94" s="74"/>
      <c r="I94" s="73"/>
      <c r="K94" s="1"/>
      <c r="M94" s="4"/>
    </row>
    <row r="95" spans="1:13" x14ac:dyDescent="0.25">
      <c r="A95" s="72"/>
      <c r="B95" s="72"/>
      <c r="C95" s="73"/>
      <c r="D95" s="74"/>
      <c r="E95" s="73"/>
      <c r="F95" s="74"/>
      <c r="G95" s="73"/>
      <c r="H95" s="74"/>
      <c r="I95" s="73"/>
      <c r="K95" s="1"/>
      <c r="M95" s="1"/>
    </row>
    <row r="96" spans="1:13" x14ac:dyDescent="0.25">
      <c r="A96" s="72"/>
      <c r="B96" s="72"/>
      <c r="C96" s="73"/>
      <c r="D96" s="73"/>
      <c r="E96" s="73"/>
      <c r="F96" s="73"/>
      <c r="G96" s="73"/>
      <c r="H96" s="74"/>
      <c r="I96" s="73"/>
      <c r="K96" s="1"/>
      <c r="M96" s="1"/>
    </row>
    <row r="97" spans="1:13" x14ac:dyDescent="0.25">
      <c r="A97" s="72"/>
      <c r="B97" s="72"/>
      <c r="C97" s="73"/>
      <c r="D97" s="73"/>
      <c r="E97" s="73"/>
      <c r="F97" s="73"/>
      <c r="G97" s="73"/>
      <c r="H97" s="74"/>
      <c r="I97" s="73"/>
      <c r="K97" s="1"/>
      <c r="M97" s="1"/>
    </row>
    <row r="98" spans="1:13" x14ac:dyDescent="0.25">
      <c r="A98" s="72"/>
      <c r="B98" s="72"/>
      <c r="C98" s="73"/>
      <c r="D98" s="74"/>
      <c r="E98" s="73"/>
      <c r="F98" s="74"/>
      <c r="G98" s="73"/>
      <c r="H98" s="74"/>
      <c r="I98" s="73"/>
      <c r="K98" s="1"/>
      <c r="M98" s="1"/>
    </row>
    <row r="99" spans="1:13" x14ac:dyDescent="0.25">
      <c r="A99" s="72"/>
      <c r="B99" s="72"/>
      <c r="C99" s="73"/>
      <c r="D99" s="74"/>
      <c r="E99" s="73"/>
      <c r="F99" s="74"/>
      <c r="G99" s="73"/>
      <c r="H99" s="74"/>
      <c r="I99" s="73"/>
      <c r="K99" s="1"/>
      <c r="M99" s="1"/>
    </row>
    <row r="100" spans="1:13" x14ac:dyDescent="0.25">
      <c r="A100" s="72"/>
      <c r="B100" s="72"/>
      <c r="C100" s="73"/>
      <c r="D100" s="74"/>
      <c r="E100" s="73"/>
      <c r="F100" s="74"/>
      <c r="G100" s="73"/>
      <c r="H100" s="74"/>
      <c r="I100" s="73"/>
      <c r="K100" s="3"/>
      <c r="M100" s="3"/>
    </row>
    <row r="101" spans="1:13" x14ac:dyDescent="0.25">
      <c r="A101" s="72"/>
      <c r="B101" s="72"/>
      <c r="C101" s="73"/>
      <c r="D101" s="73"/>
      <c r="E101" s="73"/>
      <c r="F101" s="74"/>
      <c r="G101" s="73"/>
      <c r="H101" s="74"/>
      <c r="I101" s="73"/>
      <c r="K101" s="3"/>
      <c r="M101" s="3"/>
    </row>
    <row r="102" spans="1:13" x14ac:dyDescent="0.25">
      <c r="A102" s="72"/>
      <c r="B102" s="72"/>
      <c r="C102" s="73"/>
      <c r="D102" s="74"/>
      <c r="E102" s="73"/>
      <c r="F102" s="74"/>
      <c r="G102" s="73"/>
      <c r="H102" s="74"/>
      <c r="I102" s="73"/>
      <c r="K102" s="3"/>
      <c r="M102" s="3"/>
    </row>
    <row r="103" spans="1:13" x14ac:dyDescent="0.25">
      <c r="A103" s="72"/>
      <c r="B103" s="72"/>
      <c r="C103" s="73"/>
      <c r="D103" s="74"/>
      <c r="E103" s="73"/>
      <c r="F103" s="74"/>
      <c r="G103" s="73"/>
      <c r="H103" s="74"/>
      <c r="I103" s="73"/>
      <c r="K103" s="1"/>
      <c r="M103" s="1"/>
    </row>
    <row r="104" spans="1:13" x14ac:dyDescent="0.25">
      <c r="A104" s="72"/>
      <c r="B104" s="72"/>
      <c r="C104" s="73"/>
      <c r="D104" s="74"/>
      <c r="E104" s="73"/>
      <c r="F104" s="74"/>
      <c r="G104" s="73"/>
      <c r="H104" s="74"/>
      <c r="I104" s="73"/>
      <c r="K104" s="1"/>
      <c r="M104" s="1"/>
    </row>
    <row r="105" spans="1:13" x14ac:dyDescent="0.25">
      <c r="A105" s="72"/>
      <c r="B105" s="72"/>
      <c r="C105" s="73"/>
      <c r="D105" s="74"/>
      <c r="E105" s="73"/>
      <c r="F105" s="74"/>
      <c r="G105" s="73"/>
      <c r="H105" s="74"/>
      <c r="I105" s="73"/>
      <c r="K105" s="1"/>
      <c r="M105" s="1"/>
    </row>
    <row r="106" spans="1:13" x14ac:dyDescent="0.25">
      <c r="A106" s="72"/>
      <c r="B106" s="72"/>
      <c r="C106" s="73"/>
      <c r="D106" s="74"/>
      <c r="E106" s="73"/>
      <c r="F106" s="74"/>
      <c r="G106" s="73"/>
      <c r="H106" s="74"/>
      <c r="I106" s="73"/>
      <c r="K106" s="1"/>
      <c r="M106" s="1"/>
    </row>
    <row r="107" spans="1:13" x14ac:dyDescent="0.25">
      <c r="A107" s="72"/>
      <c r="B107" s="72"/>
      <c r="C107" s="73"/>
      <c r="D107" s="74"/>
      <c r="E107" s="73"/>
      <c r="F107" s="74"/>
      <c r="G107" s="73"/>
      <c r="H107" s="74"/>
      <c r="I107" s="73"/>
      <c r="K107" s="1"/>
      <c r="M107" s="1"/>
    </row>
    <row r="108" spans="1:13" x14ac:dyDescent="0.25">
      <c r="A108" s="72"/>
      <c r="B108" s="72"/>
      <c r="C108" s="73"/>
      <c r="D108" s="74"/>
      <c r="E108" s="73"/>
      <c r="F108" s="74"/>
      <c r="G108" s="73"/>
      <c r="H108" s="74"/>
      <c r="I108" s="73"/>
      <c r="K108" s="1"/>
      <c r="M108" s="1"/>
    </row>
    <row r="109" spans="1:13" x14ac:dyDescent="0.25">
      <c r="A109" s="72"/>
      <c r="B109" s="72"/>
      <c r="C109" s="73"/>
      <c r="D109" s="74"/>
      <c r="E109" s="73"/>
      <c r="F109" s="74"/>
      <c r="G109" s="73"/>
      <c r="H109" s="74"/>
      <c r="I109" s="73"/>
      <c r="K109" s="1"/>
      <c r="M109" s="1"/>
    </row>
    <row r="110" spans="1:13" x14ac:dyDescent="0.25">
      <c r="A110" s="72"/>
      <c r="B110" s="72"/>
      <c r="C110" s="73"/>
      <c r="D110" s="74"/>
      <c r="E110" s="73"/>
      <c r="F110" s="74"/>
      <c r="G110" s="73"/>
      <c r="H110" s="74"/>
      <c r="I110" s="73"/>
      <c r="K110" s="1"/>
      <c r="M110" s="1"/>
    </row>
    <row r="111" spans="1:13" x14ac:dyDescent="0.25">
      <c r="A111" s="72"/>
      <c r="B111" s="72"/>
      <c r="C111" s="73"/>
      <c r="D111" s="73"/>
      <c r="E111" s="73"/>
      <c r="F111" s="74"/>
      <c r="G111" s="73"/>
      <c r="H111" s="74"/>
      <c r="I111" s="73"/>
      <c r="K111" s="1"/>
      <c r="M111" s="1"/>
    </row>
    <row r="112" spans="1:13" x14ac:dyDescent="0.25">
      <c r="A112" s="72"/>
      <c r="B112" s="72"/>
      <c r="C112" s="73"/>
      <c r="D112" s="74"/>
      <c r="E112" s="73"/>
      <c r="F112" s="73"/>
      <c r="G112" s="73"/>
      <c r="H112" s="74"/>
      <c r="I112" s="73"/>
      <c r="K112" s="1"/>
      <c r="M112" s="1"/>
    </row>
    <row r="113" spans="1:13" x14ac:dyDescent="0.25">
      <c r="A113" s="72"/>
      <c r="B113" s="72"/>
      <c r="C113" s="73"/>
      <c r="D113" s="74"/>
      <c r="E113" s="73"/>
      <c r="F113" s="74"/>
      <c r="G113" s="73"/>
      <c r="H113" s="74"/>
      <c r="I113" s="73"/>
      <c r="K113" s="1"/>
      <c r="M113" s="1"/>
    </row>
    <row r="114" spans="1:13" x14ac:dyDescent="0.25">
      <c r="A114" s="72"/>
      <c r="B114" s="72"/>
      <c r="C114" s="73"/>
      <c r="D114" s="73"/>
      <c r="E114" s="73"/>
      <c r="F114" s="74"/>
      <c r="G114" s="73"/>
      <c r="H114" s="74"/>
      <c r="I114" s="73"/>
      <c r="K114" s="1"/>
      <c r="M114" s="1"/>
    </row>
    <row r="115" spans="1:13" x14ac:dyDescent="0.25">
      <c r="A115" s="72"/>
      <c r="B115" s="72"/>
      <c r="C115" s="73"/>
      <c r="D115" s="74"/>
      <c r="E115" s="73"/>
      <c r="F115" s="74"/>
      <c r="G115" s="73"/>
      <c r="H115" s="74"/>
      <c r="I115" s="73"/>
      <c r="K115" s="1"/>
      <c r="M115" s="1"/>
    </row>
    <row r="116" spans="1:13" x14ac:dyDescent="0.25">
      <c r="A116" s="72"/>
      <c r="B116" s="72"/>
      <c r="C116" s="73"/>
      <c r="D116" s="74"/>
      <c r="E116" s="73"/>
      <c r="F116" s="74"/>
      <c r="G116" s="73"/>
      <c r="H116" s="74"/>
      <c r="I116" s="73"/>
      <c r="K116" s="1"/>
      <c r="M116" s="1"/>
    </row>
    <row r="117" spans="1:13" x14ac:dyDescent="0.25">
      <c r="A117" s="72"/>
      <c r="B117" s="72"/>
      <c r="C117" s="73"/>
      <c r="D117" s="74"/>
      <c r="E117" s="73"/>
      <c r="F117" s="74"/>
      <c r="G117" s="73"/>
      <c r="H117" s="74"/>
      <c r="I117" s="73"/>
      <c r="K117" s="1"/>
      <c r="M117" s="1"/>
    </row>
    <row r="118" spans="1:13" x14ac:dyDescent="0.25">
      <c r="A118" s="72"/>
      <c r="B118" s="72"/>
      <c r="C118" s="73"/>
      <c r="D118" s="74"/>
      <c r="E118" s="73"/>
      <c r="F118" s="74"/>
      <c r="G118" s="73"/>
      <c r="H118" s="73"/>
      <c r="I118" s="73"/>
      <c r="K118" s="1"/>
      <c r="M118" s="1"/>
    </row>
    <row r="119" spans="1:13" x14ac:dyDescent="0.25">
      <c r="A119" s="72"/>
      <c r="B119" s="72"/>
      <c r="C119" s="73"/>
      <c r="D119" s="74"/>
      <c r="E119" s="73"/>
      <c r="F119" s="74"/>
      <c r="G119" s="73"/>
      <c r="H119" s="74"/>
      <c r="I119" s="73"/>
      <c r="K119" s="1"/>
      <c r="M119" s="1"/>
    </row>
    <row r="120" spans="1:13" x14ac:dyDescent="0.25">
      <c r="A120" s="72"/>
      <c r="B120" s="72"/>
      <c r="C120" s="73"/>
      <c r="D120" s="74"/>
      <c r="E120" s="73"/>
      <c r="F120" s="74"/>
      <c r="G120" s="73"/>
      <c r="H120" s="74"/>
      <c r="I120" s="73"/>
      <c r="K120" s="1"/>
      <c r="M120" s="1"/>
    </row>
    <row r="121" spans="1:13" x14ac:dyDescent="0.25">
      <c r="A121" s="72"/>
      <c r="B121" s="72"/>
      <c r="C121" s="73"/>
      <c r="D121" s="73"/>
      <c r="E121" s="73"/>
      <c r="F121" s="73"/>
      <c r="G121" s="73"/>
      <c r="H121" s="74"/>
      <c r="I121" s="73"/>
      <c r="K121" s="1"/>
      <c r="M121" s="1"/>
    </row>
    <row r="122" spans="1:13" x14ac:dyDescent="0.25">
      <c r="A122" s="72"/>
      <c r="B122" s="72"/>
      <c r="C122" s="73"/>
      <c r="D122" s="74"/>
      <c r="E122" s="73"/>
      <c r="F122" s="74"/>
      <c r="G122" s="73"/>
      <c r="H122" s="74"/>
      <c r="I122" s="73"/>
      <c r="K122" s="1"/>
      <c r="M122" s="1"/>
    </row>
    <row r="123" spans="1:13" x14ac:dyDescent="0.25">
      <c r="A123" s="72"/>
      <c r="B123" s="72"/>
      <c r="C123" s="73"/>
      <c r="D123" s="73"/>
      <c r="E123" s="73"/>
      <c r="F123" s="73"/>
      <c r="G123" s="73"/>
      <c r="H123" s="74"/>
      <c r="I123" s="73"/>
      <c r="K123" s="1"/>
      <c r="M123" s="1"/>
    </row>
    <row r="124" spans="1:13" x14ac:dyDescent="0.25">
      <c r="A124" s="72"/>
      <c r="B124" s="72"/>
      <c r="C124" s="73"/>
      <c r="D124" s="74"/>
      <c r="E124" s="73"/>
      <c r="F124" s="74"/>
      <c r="G124" s="73"/>
      <c r="H124" s="74"/>
      <c r="I124" s="73"/>
      <c r="K124" s="1"/>
      <c r="M124" s="1"/>
    </row>
    <row r="125" spans="1:13" x14ac:dyDescent="0.25">
      <c r="A125" s="72"/>
      <c r="B125" s="72"/>
      <c r="C125" s="73"/>
      <c r="D125" s="74"/>
      <c r="E125" s="73"/>
      <c r="F125" s="74"/>
      <c r="G125" s="73"/>
      <c r="H125" s="74"/>
      <c r="I125" s="73"/>
      <c r="K125" s="1"/>
      <c r="M125" s="1"/>
    </row>
    <row r="126" spans="1:13" x14ac:dyDescent="0.25">
      <c r="A126" s="72"/>
      <c r="B126" s="72"/>
      <c r="C126" s="73"/>
      <c r="D126" s="74"/>
      <c r="E126" s="73"/>
      <c r="F126" s="74"/>
      <c r="G126" s="73"/>
      <c r="H126" s="74"/>
      <c r="I126" s="73"/>
      <c r="K126" s="1"/>
      <c r="M126" s="1"/>
    </row>
    <row r="127" spans="1:13" x14ac:dyDescent="0.25">
      <c r="A127" s="72"/>
      <c r="B127" s="72"/>
      <c r="C127" s="73"/>
      <c r="D127" s="74"/>
      <c r="E127" s="73"/>
      <c r="F127" s="74"/>
      <c r="G127" s="73"/>
      <c r="H127" s="74"/>
      <c r="I127" s="73"/>
      <c r="K127" s="1"/>
      <c r="M127" s="1"/>
    </row>
    <row r="128" spans="1:13" x14ac:dyDescent="0.25">
      <c r="A128" s="72"/>
      <c r="B128" s="72"/>
      <c r="C128" s="73"/>
      <c r="D128" s="74"/>
      <c r="E128" s="73"/>
      <c r="F128" s="74"/>
      <c r="G128" s="73"/>
      <c r="H128" s="74"/>
      <c r="I128" s="73"/>
      <c r="K128" s="1"/>
      <c r="M128" s="1"/>
    </row>
    <row r="129" spans="1:13" x14ac:dyDescent="0.25">
      <c r="A129" s="72"/>
      <c r="B129" s="72"/>
      <c r="C129" s="73"/>
      <c r="D129" s="74"/>
      <c r="E129" s="73"/>
      <c r="F129" s="74"/>
      <c r="G129" s="73"/>
      <c r="H129" s="74"/>
      <c r="I129" s="73"/>
      <c r="K129" s="1"/>
      <c r="M129" s="4"/>
    </row>
    <row r="130" spans="1:13" x14ac:dyDescent="0.25">
      <c r="A130" s="72"/>
      <c r="B130" s="72"/>
      <c r="C130" s="73"/>
      <c r="D130" s="74"/>
      <c r="E130" s="73"/>
      <c r="F130" s="74"/>
      <c r="G130" s="73"/>
      <c r="H130" s="74"/>
      <c r="I130" s="73"/>
      <c r="K130" s="1"/>
      <c r="M130" s="1"/>
    </row>
    <row r="131" spans="1:13" x14ac:dyDescent="0.25">
      <c r="A131" s="72"/>
      <c r="B131" s="72"/>
      <c r="C131" s="73"/>
      <c r="D131" s="74"/>
      <c r="E131" s="73"/>
      <c r="F131" s="74"/>
      <c r="G131" s="73"/>
      <c r="H131" s="74"/>
      <c r="I131" s="73"/>
      <c r="K131" s="1"/>
      <c r="M131" s="1"/>
    </row>
    <row r="132" spans="1:13" x14ac:dyDescent="0.25">
      <c r="A132" s="72"/>
      <c r="B132" s="72"/>
      <c r="C132" s="73"/>
      <c r="D132" s="74"/>
      <c r="E132" s="73"/>
      <c r="F132" s="74"/>
      <c r="G132" s="73"/>
      <c r="H132" s="74"/>
      <c r="I132" s="73"/>
      <c r="K132" s="1"/>
      <c r="M132" s="1"/>
    </row>
    <row r="133" spans="1:13" x14ac:dyDescent="0.25">
      <c r="A133" s="72"/>
      <c r="B133" s="72"/>
      <c r="C133" s="73"/>
      <c r="D133" s="74"/>
      <c r="E133" s="73"/>
      <c r="F133" s="74"/>
      <c r="G133" s="73"/>
      <c r="H133" s="74"/>
      <c r="I133" s="73"/>
      <c r="K133" s="1"/>
      <c r="M133" s="1"/>
    </row>
    <row r="134" spans="1:13" x14ac:dyDescent="0.25">
      <c r="A134" s="76"/>
      <c r="B134" s="72"/>
      <c r="C134" s="73"/>
      <c r="D134" s="74"/>
      <c r="E134" s="73"/>
      <c r="F134" s="74"/>
      <c r="G134" s="73"/>
      <c r="H134" s="74"/>
      <c r="I134" s="73"/>
      <c r="K134" s="11"/>
      <c r="M134" s="11"/>
    </row>
    <row r="135" spans="1:13" x14ac:dyDescent="0.25">
      <c r="A135" s="76"/>
      <c r="B135" s="72"/>
      <c r="C135" s="73"/>
      <c r="D135" s="74"/>
      <c r="E135" s="73"/>
      <c r="F135" s="74"/>
      <c r="G135" s="73"/>
      <c r="H135" s="74"/>
      <c r="I135" s="73"/>
      <c r="K135" s="1"/>
      <c r="M135" s="1"/>
    </row>
    <row r="136" spans="1:13" x14ac:dyDescent="0.25">
      <c r="A136" s="72"/>
      <c r="B136" s="72"/>
      <c r="C136" s="73"/>
      <c r="D136" s="74"/>
      <c r="E136" s="73"/>
      <c r="F136" s="74"/>
      <c r="G136" s="73"/>
      <c r="H136" s="74"/>
      <c r="I136" s="73"/>
      <c r="K136" s="1"/>
      <c r="M136" s="1"/>
    </row>
    <row r="137" spans="1:13" x14ac:dyDescent="0.25">
      <c r="A137" s="72"/>
      <c r="B137" s="72"/>
      <c r="C137" s="73"/>
      <c r="D137" s="74"/>
      <c r="E137" s="73"/>
      <c r="F137" s="74"/>
      <c r="G137" s="73"/>
      <c r="H137" s="74"/>
      <c r="I137" s="73"/>
      <c r="K137" s="1"/>
      <c r="M137" s="1"/>
    </row>
    <row r="138" spans="1:13" x14ac:dyDescent="0.25">
      <c r="A138" s="75"/>
      <c r="B138" s="72"/>
      <c r="C138" s="73"/>
      <c r="D138" s="74"/>
      <c r="E138" s="73"/>
      <c r="F138" s="74"/>
      <c r="G138" s="73"/>
      <c r="H138" s="74"/>
      <c r="I138" s="73"/>
      <c r="K138" s="1"/>
      <c r="M138" s="1"/>
    </row>
    <row r="139" spans="1:13" x14ac:dyDescent="0.25">
      <c r="A139" s="72"/>
      <c r="B139" s="72"/>
      <c r="C139" s="73"/>
      <c r="D139" s="74"/>
      <c r="E139" s="73"/>
      <c r="F139" s="74"/>
      <c r="G139" s="73"/>
      <c r="H139" s="74"/>
      <c r="I139" s="73"/>
      <c r="K139" s="1"/>
      <c r="M139" s="1"/>
    </row>
    <row r="140" spans="1:13" x14ac:dyDescent="0.25">
      <c r="A140" s="72"/>
      <c r="B140" s="72"/>
      <c r="C140" s="73"/>
      <c r="D140" s="74"/>
      <c r="E140" s="73"/>
      <c r="F140" s="74"/>
      <c r="G140" s="73"/>
      <c r="H140" s="74"/>
      <c r="I140" s="73"/>
      <c r="K140" s="1"/>
      <c r="M140" s="1"/>
    </row>
    <row r="141" spans="1:13" x14ac:dyDescent="0.25">
      <c r="A141" s="72"/>
      <c r="B141" s="72"/>
      <c r="C141" s="73"/>
      <c r="D141" s="74"/>
      <c r="E141" s="73"/>
      <c r="F141" s="74"/>
      <c r="G141" s="73"/>
      <c r="H141" s="74"/>
      <c r="I141" s="73"/>
      <c r="K141" s="1"/>
      <c r="M141" s="1"/>
    </row>
    <row r="142" spans="1:13" x14ac:dyDescent="0.25">
      <c r="A142" s="72"/>
      <c r="B142" s="72"/>
      <c r="C142" s="73"/>
      <c r="D142" s="73"/>
      <c r="E142" s="73"/>
      <c r="F142" s="73"/>
      <c r="G142" s="73"/>
      <c r="H142" s="74"/>
      <c r="I142" s="73"/>
      <c r="K142" s="1"/>
      <c r="M142" s="1"/>
    </row>
    <row r="143" spans="1:13" x14ac:dyDescent="0.25">
      <c r="A143" s="72"/>
      <c r="B143" s="72"/>
      <c r="C143" s="73"/>
      <c r="D143" s="74"/>
      <c r="E143" s="73"/>
      <c r="F143" s="74"/>
      <c r="G143" s="73"/>
      <c r="H143" s="74"/>
      <c r="I143" s="73"/>
      <c r="K143" s="1"/>
      <c r="M143" s="1"/>
    </row>
    <row r="144" spans="1:13" x14ac:dyDescent="0.25">
      <c r="A144" s="72"/>
      <c r="B144" s="72"/>
      <c r="C144" s="73"/>
      <c r="D144" s="74"/>
      <c r="E144" s="73"/>
      <c r="F144" s="74"/>
      <c r="G144" s="73"/>
      <c r="H144" s="74"/>
      <c r="I144" s="73"/>
      <c r="K144" s="1"/>
      <c r="M144" s="1"/>
    </row>
    <row r="145" spans="1:13" x14ac:dyDescent="0.25">
      <c r="A145" s="72"/>
      <c r="B145" s="72"/>
      <c r="C145" s="73"/>
      <c r="D145" s="74"/>
      <c r="E145" s="73"/>
      <c r="F145" s="74"/>
      <c r="G145" s="73"/>
      <c r="H145" s="74"/>
      <c r="I145" s="73"/>
      <c r="K145" s="15"/>
      <c r="M145" s="15"/>
    </row>
    <row r="146" spans="1:13" x14ac:dyDescent="0.25">
      <c r="A146" s="72"/>
      <c r="B146" s="72"/>
      <c r="C146" s="73"/>
      <c r="D146" s="74"/>
      <c r="E146" s="73"/>
      <c r="F146" s="74"/>
      <c r="G146" s="73"/>
      <c r="H146" s="74"/>
      <c r="I146" s="73"/>
      <c r="K146" s="15"/>
      <c r="M146" s="15"/>
    </row>
    <row r="147" spans="1:13" x14ac:dyDescent="0.25">
      <c r="A147" s="72"/>
      <c r="B147" s="72"/>
      <c r="C147" s="73"/>
      <c r="D147" s="74"/>
      <c r="E147" s="73"/>
      <c r="F147" s="74"/>
      <c r="G147" s="73"/>
      <c r="H147" s="74"/>
      <c r="I147" s="73"/>
      <c r="K147" s="1"/>
      <c r="M147" s="1"/>
    </row>
    <row r="148" spans="1:13" x14ac:dyDescent="0.25">
      <c r="A148" s="72"/>
      <c r="B148" s="72"/>
      <c r="C148" s="73"/>
      <c r="D148" s="74"/>
      <c r="E148" s="73"/>
      <c r="F148" s="74"/>
      <c r="G148" s="73"/>
      <c r="H148" s="74"/>
      <c r="I148" s="73"/>
      <c r="K148" s="1"/>
      <c r="M148" s="1"/>
    </row>
    <row r="149" spans="1:13" x14ac:dyDescent="0.25">
      <c r="A149" s="72"/>
      <c r="B149" s="72"/>
      <c r="C149" s="73"/>
      <c r="D149" s="74"/>
      <c r="E149" s="73"/>
      <c r="F149" s="74"/>
      <c r="G149" s="73"/>
      <c r="H149" s="74"/>
      <c r="I149" s="73"/>
      <c r="K149" s="3"/>
      <c r="M149" s="3"/>
    </row>
    <row r="150" spans="1:13" x14ac:dyDescent="0.25">
      <c r="A150" s="72"/>
      <c r="B150" s="72"/>
      <c r="C150" s="73"/>
      <c r="D150" s="74"/>
      <c r="E150" s="73"/>
      <c r="F150" s="74"/>
      <c r="G150" s="73"/>
      <c r="H150" s="74"/>
      <c r="I150" s="73"/>
      <c r="K150" s="1"/>
      <c r="M150" s="1"/>
    </row>
    <row r="151" spans="1:13" x14ac:dyDescent="0.25">
      <c r="A151" s="72"/>
      <c r="B151" s="72"/>
      <c r="C151" s="73"/>
      <c r="D151" s="73"/>
      <c r="E151" s="73"/>
      <c r="F151" s="73"/>
      <c r="G151" s="73"/>
      <c r="H151" s="74"/>
      <c r="I151" s="73"/>
      <c r="K151" s="1"/>
      <c r="M151" s="1"/>
    </row>
    <row r="152" spans="1:13" x14ac:dyDescent="0.25">
      <c r="A152" s="72"/>
      <c r="B152" s="72"/>
      <c r="C152" s="73"/>
      <c r="D152" s="74"/>
      <c r="E152" s="73"/>
      <c r="F152" s="74"/>
      <c r="G152" s="73"/>
      <c r="H152" s="74"/>
      <c r="I152" s="73"/>
      <c r="K152" s="1"/>
      <c r="M152" s="1"/>
    </row>
    <row r="153" spans="1:13" x14ac:dyDescent="0.25">
      <c r="A153" s="72"/>
      <c r="B153" s="72"/>
      <c r="C153" s="73"/>
      <c r="D153" s="74"/>
      <c r="E153" s="73"/>
      <c r="F153" s="74"/>
      <c r="G153" s="73"/>
      <c r="H153" s="74"/>
      <c r="I153" s="73"/>
      <c r="K153" s="1"/>
      <c r="M153" s="1"/>
    </row>
    <row r="154" spans="1:13" x14ac:dyDescent="0.25">
      <c r="A154" s="72"/>
      <c r="B154" s="72"/>
      <c r="C154" s="73"/>
      <c r="D154" s="74"/>
      <c r="E154" s="73"/>
      <c r="F154" s="74"/>
      <c r="G154" s="73"/>
      <c r="H154" s="74"/>
      <c r="I154" s="73"/>
      <c r="K154" s="1"/>
      <c r="M154" s="1"/>
    </row>
    <row r="155" spans="1:13" x14ac:dyDescent="0.25">
      <c r="A155" s="75"/>
      <c r="B155" s="72"/>
      <c r="C155" s="73"/>
      <c r="D155" s="74"/>
      <c r="E155" s="73"/>
      <c r="F155" s="74"/>
      <c r="G155" s="73"/>
      <c r="H155" s="74"/>
      <c r="I155" s="73"/>
      <c r="K155" s="1"/>
      <c r="M155" s="1"/>
    </row>
    <row r="156" spans="1:13" x14ac:dyDescent="0.25">
      <c r="A156" s="72"/>
      <c r="B156" s="72"/>
      <c r="C156" s="73"/>
      <c r="D156" s="74"/>
      <c r="E156" s="73"/>
      <c r="F156" s="74"/>
      <c r="G156" s="73"/>
      <c r="H156" s="74"/>
      <c r="I156" s="73"/>
      <c r="K156" s="1"/>
      <c r="M156" s="1"/>
    </row>
    <row r="157" spans="1:13" x14ac:dyDescent="0.25">
      <c r="A157" s="72"/>
      <c r="B157" s="72"/>
      <c r="C157" s="73"/>
      <c r="D157" s="74"/>
      <c r="E157" s="73"/>
      <c r="F157" s="74"/>
      <c r="G157" s="73"/>
      <c r="H157" s="73"/>
      <c r="I157" s="73"/>
      <c r="K157" s="1"/>
      <c r="M157" s="1"/>
    </row>
    <row r="158" spans="1:13" x14ac:dyDescent="0.25">
      <c r="A158" s="72"/>
      <c r="B158" s="72"/>
      <c r="C158" s="73"/>
      <c r="D158" s="74"/>
      <c r="E158" s="73"/>
      <c r="F158" s="74"/>
      <c r="G158" s="73"/>
      <c r="H158" s="74"/>
      <c r="I158" s="73"/>
      <c r="K158" s="1"/>
      <c r="M158" s="1"/>
    </row>
    <row r="159" spans="1:13" x14ac:dyDescent="0.25">
      <c r="A159" s="72"/>
      <c r="B159" s="72"/>
      <c r="C159" s="73"/>
      <c r="D159" s="74"/>
      <c r="E159" s="73"/>
      <c r="F159" s="74"/>
      <c r="G159" s="73"/>
      <c r="H159" s="74"/>
      <c r="I159" s="73"/>
      <c r="K159" s="1"/>
      <c r="M159" s="1"/>
    </row>
    <row r="160" spans="1:13" x14ac:dyDescent="0.25">
      <c r="A160" s="72"/>
      <c r="B160" s="72"/>
      <c r="C160" s="73"/>
      <c r="D160" s="73"/>
      <c r="E160" s="73"/>
      <c r="F160" s="74"/>
      <c r="G160" s="73"/>
      <c r="H160" s="73"/>
      <c r="I160" s="73"/>
      <c r="K160" s="1"/>
      <c r="M160" s="1"/>
    </row>
    <row r="161" spans="1:13" x14ac:dyDescent="0.25">
      <c r="A161" s="72"/>
      <c r="B161" s="72"/>
      <c r="C161" s="73"/>
      <c r="D161" s="74"/>
      <c r="E161" s="73"/>
      <c r="F161" s="74"/>
      <c r="G161" s="73"/>
      <c r="H161" s="74"/>
      <c r="I161" s="73"/>
      <c r="K161" s="1"/>
      <c r="M161" s="1"/>
    </row>
    <row r="162" spans="1:13" x14ac:dyDescent="0.25">
      <c r="A162" s="72"/>
      <c r="B162" s="72"/>
      <c r="C162" s="73"/>
      <c r="D162" s="74"/>
      <c r="E162" s="73"/>
      <c r="F162" s="74"/>
      <c r="G162" s="73"/>
      <c r="H162" s="74"/>
      <c r="I162" s="73"/>
      <c r="K162" s="1"/>
      <c r="M162" s="1"/>
    </row>
    <row r="163" spans="1:13" x14ac:dyDescent="0.25">
      <c r="A163" s="72"/>
      <c r="B163" s="72"/>
      <c r="C163" s="73"/>
      <c r="D163" s="74"/>
      <c r="E163" s="73"/>
      <c r="F163" s="74"/>
      <c r="G163" s="73"/>
      <c r="H163" s="74"/>
      <c r="I163" s="73"/>
      <c r="K163" s="1"/>
      <c r="M163" s="1"/>
    </row>
    <row r="164" spans="1:13" x14ac:dyDescent="0.25">
      <c r="A164" s="72"/>
      <c r="B164" s="72"/>
      <c r="C164" s="73"/>
      <c r="D164" s="73"/>
      <c r="E164" s="73"/>
      <c r="F164" s="74"/>
      <c r="G164" s="73"/>
      <c r="H164" s="74"/>
      <c r="I164" s="73"/>
      <c r="K164" s="1"/>
      <c r="M164" s="1"/>
    </row>
    <row r="165" spans="1:13" x14ac:dyDescent="0.25">
      <c r="A165" s="72"/>
      <c r="B165" s="72"/>
      <c r="C165" s="73"/>
      <c r="D165" s="74"/>
      <c r="E165" s="73"/>
      <c r="F165" s="74"/>
      <c r="G165" s="73"/>
      <c r="H165" s="74"/>
      <c r="I165" s="73"/>
      <c r="K165" s="1"/>
      <c r="M165" s="1"/>
    </row>
    <row r="166" spans="1:13" x14ac:dyDescent="0.25">
      <c r="A166" s="72"/>
      <c r="B166" s="72"/>
      <c r="C166" s="73"/>
      <c r="D166" s="74"/>
      <c r="E166" s="73"/>
      <c r="F166" s="74"/>
      <c r="G166" s="73"/>
      <c r="H166" s="74"/>
      <c r="I166" s="73"/>
      <c r="K166" s="3"/>
      <c r="M166" s="3"/>
    </row>
    <row r="167" spans="1:13" x14ac:dyDescent="0.25">
      <c r="A167" s="72"/>
      <c r="B167" s="72"/>
      <c r="C167" s="73"/>
      <c r="D167" s="74"/>
      <c r="E167" s="73"/>
      <c r="F167" s="74"/>
      <c r="G167" s="73"/>
      <c r="H167" s="74"/>
      <c r="I167" s="73"/>
      <c r="K167" s="1"/>
      <c r="M167" s="1"/>
    </row>
    <row r="168" spans="1:13" x14ac:dyDescent="0.25">
      <c r="A168" s="72"/>
      <c r="B168" s="72"/>
      <c r="C168" s="73"/>
      <c r="D168" s="74"/>
      <c r="E168" s="73"/>
      <c r="F168" s="74"/>
      <c r="G168" s="73"/>
      <c r="H168" s="74"/>
      <c r="I168" s="73"/>
      <c r="K168" s="1"/>
      <c r="M168" s="4"/>
    </row>
    <row r="169" spans="1:13" x14ac:dyDescent="0.25">
      <c r="A169" s="72"/>
      <c r="B169" s="72"/>
      <c r="C169" s="73"/>
      <c r="D169" s="74"/>
      <c r="E169" s="73"/>
      <c r="F169" s="74"/>
      <c r="G169" s="73"/>
      <c r="H169" s="74"/>
      <c r="I169" s="73"/>
      <c r="K169" s="1"/>
      <c r="M169" s="1"/>
    </row>
    <row r="170" spans="1:13" x14ac:dyDescent="0.25">
      <c r="A170" s="72"/>
      <c r="B170" s="72"/>
      <c r="C170" s="73"/>
      <c r="D170" s="74"/>
      <c r="E170" s="73"/>
      <c r="F170" s="74"/>
      <c r="G170" s="73"/>
      <c r="H170" s="74"/>
      <c r="I170" s="73"/>
      <c r="K170" s="1"/>
      <c r="M170" s="1"/>
    </row>
    <row r="171" spans="1:13" x14ac:dyDescent="0.25">
      <c r="A171" s="72"/>
      <c r="B171" s="72"/>
      <c r="C171" s="73"/>
      <c r="D171" s="74"/>
      <c r="E171" s="73"/>
      <c r="F171" s="74"/>
      <c r="G171" s="73"/>
      <c r="H171" s="74"/>
      <c r="I171" s="73"/>
      <c r="K171" s="1"/>
      <c r="M171" s="4"/>
    </row>
    <row r="172" spans="1:13" x14ac:dyDescent="0.25">
      <c r="A172" s="72"/>
      <c r="B172" s="72"/>
      <c r="C172" s="73"/>
      <c r="D172" s="74"/>
      <c r="E172" s="73"/>
      <c r="F172" s="74"/>
      <c r="G172" s="73"/>
      <c r="H172" s="74"/>
      <c r="I172" s="73"/>
      <c r="K172" s="1"/>
      <c r="M172" s="1"/>
    </row>
    <row r="173" spans="1:13" x14ac:dyDescent="0.25">
      <c r="A173" s="72"/>
      <c r="B173" s="72"/>
      <c r="C173" s="73"/>
      <c r="D173" s="74"/>
      <c r="E173" s="73"/>
      <c r="F173" s="74"/>
      <c r="G173" s="73"/>
      <c r="H173" s="74"/>
      <c r="I173" s="73"/>
      <c r="K173" s="1"/>
      <c r="M173" s="1"/>
    </row>
    <row r="174" spans="1:13" x14ac:dyDescent="0.25">
      <c r="A174" s="72"/>
      <c r="B174" s="72"/>
      <c r="C174" s="73"/>
      <c r="D174" s="74"/>
      <c r="E174" s="73"/>
      <c r="F174" s="74"/>
      <c r="G174" s="73"/>
      <c r="H174" s="74"/>
      <c r="I174" s="73"/>
      <c r="K174" s="1"/>
      <c r="M174" s="1"/>
    </row>
    <row r="175" spans="1:13" x14ac:dyDescent="0.25">
      <c r="A175" s="72"/>
      <c r="B175" s="72"/>
      <c r="C175" s="73"/>
      <c r="D175" s="74"/>
      <c r="E175" s="73"/>
      <c r="F175" s="74"/>
      <c r="G175" s="73"/>
      <c r="H175" s="74"/>
      <c r="I175" s="73"/>
      <c r="K175" s="1"/>
      <c r="M175" s="1"/>
    </row>
    <row r="176" spans="1:13" x14ac:dyDescent="0.25">
      <c r="A176" s="72"/>
      <c r="B176" s="72"/>
      <c r="C176" s="73"/>
      <c r="D176" s="74"/>
      <c r="E176" s="73"/>
      <c r="F176" s="74"/>
      <c r="G176" s="73"/>
      <c r="H176" s="74"/>
      <c r="I176" s="73"/>
      <c r="K176" s="1"/>
      <c r="M176" s="1"/>
    </row>
    <row r="177" spans="1:13" x14ac:dyDescent="0.25">
      <c r="A177" s="72"/>
      <c r="B177" s="72"/>
      <c r="C177" s="73"/>
      <c r="D177" s="74"/>
      <c r="E177" s="73"/>
      <c r="F177" s="74"/>
      <c r="G177" s="73"/>
      <c r="H177" s="74"/>
      <c r="I177" s="73"/>
      <c r="K177" s="1"/>
      <c r="M177" s="1"/>
    </row>
    <row r="178" spans="1:13" x14ac:dyDescent="0.25">
      <c r="A178" s="72"/>
      <c r="B178" s="72"/>
      <c r="C178" s="73"/>
      <c r="D178" s="74"/>
      <c r="E178" s="73"/>
      <c r="F178" s="74"/>
      <c r="G178" s="73"/>
      <c r="H178" s="74"/>
      <c r="I178" s="73"/>
      <c r="K178" s="1"/>
      <c r="M178" s="1"/>
    </row>
    <row r="179" spans="1:13" x14ac:dyDescent="0.25">
      <c r="A179" s="72"/>
      <c r="B179" s="72"/>
      <c r="C179" s="73"/>
      <c r="D179" s="74"/>
      <c r="E179" s="73"/>
      <c r="F179" s="74"/>
      <c r="G179" s="73"/>
      <c r="H179" s="74"/>
      <c r="I179" s="73"/>
      <c r="K179" s="1"/>
      <c r="M179" s="1"/>
    </row>
    <row r="180" spans="1:13" x14ac:dyDescent="0.25">
      <c r="A180" s="72"/>
      <c r="B180" s="72"/>
      <c r="C180" s="73"/>
      <c r="D180" s="74"/>
      <c r="E180" s="73"/>
      <c r="F180" s="74"/>
      <c r="G180" s="73"/>
      <c r="H180" s="74"/>
      <c r="I180" s="73"/>
      <c r="K180" s="1"/>
      <c r="M180" s="1"/>
    </row>
    <row r="181" spans="1:13" x14ac:dyDescent="0.25">
      <c r="A181" s="72"/>
      <c r="B181" s="72"/>
      <c r="C181" s="73"/>
      <c r="D181" s="74"/>
      <c r="E181" s="73"/>
      <c r="F181" s="74"/>
      <c r="G181" s="76"/>
      <c r="H181" s="76"/>
      <c r="I181" s="73"/>
      <c r="K181" s="1"/>
      <c r="M181" s="1"/>
    </row>
    <row r="182" spans="1:13" x14ac:dyDescent="0.25">
      <c r="A182" s="72"/>
      <c r="B182" s="72"/>
      <c r="C182" s="73"/>
      <c r="D182" s="74"/>
      <c r="E182" s="73"/>
      <c r="F182" s="74"/>
      <c r="G182" s="73"/>
      <c r="H182" s="73"/>
      <c r="I182" s="73"/>
      <c r="K182" s="1"/>
      <c r="M182" s="1"/>
    </row>
    <row r="183" spans="1:13" x14ac:dyDescent="0.25">
      <c r="A183" s="72"/>
      <c r="B183" s="72"/>
      <c r="C183" s="73"/>
      <c r="D183" s="74"/>
      <c r="E183" s="73"/>
      <c r="F183" s="74"/>
      <c r="G183" s="76"/>
      <c r="H183" s="76"/>
      <c r="I183" s="73"/>
      <c r="K183" s="1"/>
      <c r="M183" s="1"/>
    </row>
    <row r="184" spans="1:13" x14ac:dyDescent="0.25">
      <c r="A184" s="72"/>
      <c r="B184" s="72"/>
      <c r="C184" s="73"/>
      <c r="D184" s="74"/>
      <c r="E184" s="73"/>
      <c r="F184" s="74"/>
      <c r="G184" s="76"/>
      <c r="H184" s="76"/>
      <c r="I184" s="73"/>
      <c r="K184" s="1"/>
      <c r="M184" s="1"/>
    </row>
    <row r="185" spans="1:13" x14ac:dyDescent="0.25">
      <c r="A185" s="72"/>
      <c r="B185" s="72"/>
      <c r="C185" s="73"/>
      <c r="D185" s="74"/>
      <c r="E185" s="73"/>
      <c r="F185" s="74"/>
      <c r="G185" s="76"/>
      <c r="H185" s="76"/>
      <c r="I185" s="73"/>
      <c r="K185" s="1"/>
      <c r="M185" s="1"/>
    </row>
    <row r="186" spans="1:13" x14ac:dyDescent="0.25">
      <c r="A186" s="72"/>
      <c r="B186" s="72"/>
      <c r="C186" s="73"/>
      <c r="D186" s="74"/>
      <c r="E186" s="73"/>
      <c r="F186" s="74"/>
      <c r="G186" s="76"/>
      <c r="H186" s="76"/>
      <c r="I186" s="73"/>
      <c r="K186" s="1"/>
      <c r="M186" s="1"/>
    </row>
    <row r="187" spans="1:13" x14ac:dyDescent="0.25">
      <c r="A187" s="72"/>
      <c r="B187" s="72"/>
      <c r="C187" s="73"/>
      <c r="D187" s="73"/>
      <c r="E187" s="73"/>
      <c r="F187" s="73"/>
      <c r="G187" s="76"/>
      <c r="H187" s="76"/>
      <c r="I187" s="73"/>
      <c r="K187" s="1"/>
      <c r="M187" s="1"/>
    </row>
    <row r="188" spans="1:13" x14ac:dyDescent="0.25">
      <c r="A188" s="72"/>
      <c r="B188" s="72"/>
      <c r="C188" s="73"/>
      <c r="D188" s="74"/>
      <c r="E188" s="73"/>
      <c r="F188" s="74"/>
      <c r="G188" s="76"/>
      <c r="H188" s="76"/>
      <c r="I188" s="73"/>
      <c r="K188" s="1"/>
      <c r="M188" s="1"/>
    </row>
    <row r="189" spans="1:13" x14ac:dyDescent="0.25">
      <c r="K189" s="1"/>
      <c r="M189" s="1"/>
    </row>
    <row r="190" spans="1:13" x14ac:dyDescent="0.25">
      <c r="K190" s="1"/>
      <c r="M190" s="1"/>
    </row>
    <row r="191" spans="1:13" x14ac:dyDescent="0.25">
      <c r="L191" s="1"/>
      <c r="M191" s="1"/>
    </row>
    <row r="192" spans="1:13" x14ac:dyDescent="0.25">
      <c r="L192" s="1"/>
      <c r="M192" s="1"/>
    </row>
    <row r="193" spans="12:13" x14ac:dyDescent="0.25">
      <c r="L193" s="1"/>
      <c r="M193" s="4"/>
    </row>
    <row r="194" spans="12:13" x14ac:dyDescent="0.25">
      <c r="L194" s="1"/>
      <c r="M194" s="1"/>
    </row>
    <row r="195" spans="12:13" x14ac:dyDescent="0.25">
      <c r="L195" s="1"/>
      <c r="M195" s="1"/>
    </row>
    <row r="196" spans="12:13" x14ac:dyDescent="0.25">
      <c r="L196" s="1"/>
      <c r="M196" s="1"/>
    </row>
    <row r="197" spans="12:13" x14ac:dyDescent="0.25">
      <c r="L197" s="1"/>
      <c r="M197" s="1"/>
    </row>
    <row r="198" spans="12:13" x14ac:dyDescent="0.25">
      <c r="L198" s="1"/>
      <c r="M198" s="1"/>
    </row>
    <row r="199" spans="12:13" x14ac:dyDescent="0.25">
      <c r="L199" s="1"/>
      <c r="M199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9DA2-B9BD-42DF-BB21-550860EB4E31}">
  <dimension ref="A1:EH238"/>
  <sheetViews>
    <sheetView topLeftCell="AM37" zoomScaleNormal="100" workbookViewId="0">
      <selection activeCell="BD78" sqref="BD78"/>
    </sheetView>
  </sheetViews>
  <sheetFormatPr defaultRowHeight="11.25" x14ac:dyDescent="0.2"/>
  <cols>
    <col min="1" max="1" width="4.7109375" style="8" bestFit="1" customWidth="1"/>
    <col min="2" max="2" width="48.85546875" style="8" bestFit="1" customWidth="1"/>
    <col min="3" max="3" width="8.7109375" style="8" bestFit="1" customWidth="1"/>
    <col min="4" max="4" width="5" style="8" bestFit="1" customWidth="1"/>
    <col min="5" max="5" width="8.42578125" style="8" bestFit="1" customWidth="1"/>
    <col min="6" max="6" width="15.85546875" style="8" bestFit="1" customWidth="1"/>
    <col min="7" max="7" width="11.85546875" style="8" bestFit="1" customWidth="1"/>
    <col min="8" max="9" width="9.140625" style="8" bestFit="1" customWidth="1"/>
    <col min="10" max="10" width="8" style="8" bestFit="1" customWidth="1"/>
    <col min="11" max="11" width="11.85546875" style="8" bestFit="1" customWidth="1"/>
    <col min="12" max="12" width="16.28515625" style="8" bestFit="1" customWidth="1"/>
    <col min="13" max="13" width="12.42578125" style="8" bestFit="1" customWidth="1"/>
    <col min="14" max="14" width="10.28515625" style="8" bestFit="1" customWidth="1"/>
    <col min="15" max="15" width="7" style="8" bestFit="1" customWidth="1"/>
    <col min="16" max="16" width="5.5703125" style="8" bestFit="1" customWidth="1"/>
    <col min="17" max="17" width="8" style="8" bestFit="1" customWidth="1"/>
    <col min="18" max="18" width="12.28515625" style="8" bestFit="1" customWidth="1"/>
    <col min="19" max="19" width="9.7109375" style="8" bestFit="1" customWidth="1"/>
    <col min="20" max="20" width="8.42578125" style="8" bestFit="1" customWidth="1"/>
    <col min="21" max="21" width="6.5703125" style="8" bestFit="1" customWidth="1"/>
    <col min="22" max="22" width="10" style="8" bestFit="1" customWidth="1"/>
    <col min="23" max="23" width="7.28515625" style="8" bestFit="1" customWidth="1"/>
    <col min="24" max="24" width="15.5703125" style="8" bestFit="1" customWidth="1"/>
    <col min="25" max="25" width="21.42578125" style="8" bestFit="1" customWidth="1"/>
    <col min="26" max="26" width="13.28515625" style="8" bestFit="1" customWidth="1"/>
    <col min="27" max="27" width="13.85546875" style="8" bestFit="1" customWidth="1"/>
    <col min="28" max="28" width="9.28515625" style="8" bestFit="1" customWidth="1"/>
    <col min="29" max="29" width="13.5703125" style="8" bestFit="1" customWidth="1"/>
    <col min="30" max="30" width="8.85546875" style="8" bestFit="1" customWidth="1"/>
    <col min="31" max="31" width="11.7109375" style="8" bestFit="1" customWidth="1"/>
    <col min="32" max="32" width="10.42578125" style="8" bestFit="1" customWidth="1"/>
    <col min="33" max="33" width="11.140625" style="8" bestFit="1" customWidth="1"/>
    <col min="34" max="34" width="14.85546875" style="8" bestFit="1" customWidth="1"/>
    <col min="35" max="35" width="9.42578125" style="8" bestFit="1" customWidth="1"/>
    <col min="36" max="37" width="9" style="8" bestFit="1" customWidth="1"/>
    <col min="38" max="38" width="8.7109375" style="8" bestFit="1" customWidth="1"/>
    <col min="39" max="39" width="15.140625" style="8" bestFit="1" customWidth="1"/>
    <col min="40" max="40" width="10.7109375" style="8" bestFit="1" customWidth="1"/>
    <col min="41" max="41" width="11.28515625" style="8" bestFit="1" customWidth="1"/>
    <col min="42" max="42" width="13.140625" style="8" bestFit="1" customWidth="1"/>
    <col min="43" max="43" width="11.85546875" style="8" bestFit="1" customWidth="1"/>
    <col min="44" max="44" width="21.42578125" style="8" bestFit="1" customWidth="1"/>
    <col min="45" max="45" width="11.140625" style="8" bestFit="1" customWidth="1"/>
    <col min="46" max="46" width="16.28515625" style="8" bestFit="1" customWidth="1"/>
    <col min="47" max="47" width="7.85546875" style="8" bestFit="1" customWidth="1"/>
    <col min="48" max="48" width="12.5703125" style="8" bestFit="1" customWidth="1"/>
    <col min="49" max="49" width="11.7109375" style="8" bestFit="1" customWidth="1"/>
    <col min="50" max="50" width="13.5703125" style="8" bestFit="1" customWidth="1"/>
    <col min="51" max="51" width="11.28515625" style="8" bestFit="1" customWidth="1"/>
    <col min="52" max="52" width="8.5703125" style="8" bestFit="1" customWidth="1"/>
    <col min="53" max="53" width="12.42578125" style="8" bestFit="1" customWidth="1"/>
    <col min="54" max="54" width="12.5703125" style="8" bestFit="1" customWidth="1"/>
    <col min="55" max="55" width="12.85546875" style="8" bestFit="1" customWidth="1"/>
    <col min="56" max="56" width="32.85546875" style="8" bestFit="1" customWidth="1"/>
    <col min="57" max="57" width="11.28515625" style="8" bestFit="1" customWidth="1"/>
    <col min="58" max="16384" width="9.140625" style="8"/>
  </cols>
  <sheetData>
    <row r="1" spans="1:138" s="307" customFormat="1" x14ac:dyDescent="0.2">
      <c r="A1" s="306" t="s">
        <v>588</v>
      </c>
    </row>
    <row r="2" spans="1:138" s="307" customFormat="1" x14ac:dyDescent="0.2">
      <c r="G2" s="308"/>
      <c r="H2" s="308"/>
    </row>
    <row r="3" spans="1:138" s="307" customFormat="1" x14ac:dyDescent="0.2">
      <c r="A3" s="309" t="s">
        <v>584</v>
      </c>
      <c r="F3" s="310"/>
    </row>
    <row r="4" spans="1:138" s="307" customFormat="1" x14ac:dyDescent="0.2"/>
    <row r="5" spans="1:138" s="307" customFormat="1" x14ac:dyDescent="0.2"/>
    <row r="6" spans="1:138" s="313" customFormat="1" x14ac:dyDescent="0.2">
      <c r="A6" s="311" t="s">
        <v>0</v>
      </c>
      <c r="B6" s="134" t="s">
        <v>1</v>
      </c>
      <c r="C6" s="134" t="s">
        <v>51</v>
      </c>
      <c r="D6" s="134" t="s">
        <v>2</v>
      </c>
      <c r="E6" s="134" t="s">
        <v>3</v>
      </c>
      <c r="F6" s="312" t="s">
        <v>4</v>
      </c>
      <c r="G6" s="312" t="s">
        <v>6</v>
      </c>
      <c r="H6" s="134" t="s">
        <v>54</v>
      </c>
      <c r="I6" s="312" t="s">
        <v>8</v>
      </c>
      <c r="J6" s="312" t="s">
        <v>9</v>
      </c>
      <c r="K6" s="312" t="s">
        <v>58</v>
      </c>
      <c r="L6" s="312" t="s">
        <v>59</v>
      </c>
      <c r="M6" s="312" t="s">
        <v>10</v>
      </c>
      <c r="N6" s="312" t="s">
        <v>11</v>
      </c>
      <c r="O6" s="312" t="s">
        <v>62</v>
      </c>
      <c r="P6" s="312" t="s">
        <v>63</v>
      </c>
      <c r="Q6" s="312" t="s">
        <v>12</v>
      </c>
      <c r="R6" s="312" t="s">
        <v>64</v>
      </c>
      <c r="S6" s="312" t="s">
        <v>65</v>
      </c>
      <c r="T6" s="312" t="s">
        <v>14</v>
      </c>
      <c r="U6" s="312" t="s">
        <v>66</v>
      </c>
      <c r="V6" s="312" t="s">
        <v>15</v>
      </c>
      <c r="W6" s="312" t="s">
        <v>17</v>
      </c>
      <c r="X6" s="312" t="s">
        <v>67</v>
      </c>
      <c r="Y6" s="312" t="s">
        <v>68</v>
      </c>
      <c r="Z6" s="312" t="s">
        <v>19</v>
      </c>
      <c r="AA6" s="312" t="s">
        <v>20</v>
      </c>
      <c r="AB6" s="312" t="s">
        <v>21</v>
      </c>
      <c r="AC6" s="312" t="s">
        <v>71</v>
      </c>
      <c r="AD6" s="312" t="s">
        <v>72</v>
      </c>
      <c r="AE6" s="312" t="s">
        <v>22</v>
      </c>
      <c r="AF6" s="312" t="s">
        <v>23</v>
      </c>
      <c r="AG6" s="312" t="s">
        <v>74</v>
      </c>
      <c r="AH6" s="134" t="s">
        <v>76</v>
      </c>
      <c r="AI6" s="312" t="s">
        <v>78</v>
      </c>
      <c r="AJ6" s="312" t="s">
        <v>26</v>
      </c>
      <c r="AK6" s="312" t="s">
        <v>28</v>
      </c>
      <c r="AL6" s="134" t="s">
        <v>29</v>
      </c>
      <c r="AM6" s="312" t="s">
        <v>81</v>
      </c>
      <c r="AN6" s="312" t="s">
        <v>30</v>
      </c>
      <c r="AO6" s="312" t="s">
        <v>31</v>
      </c>
      <c r="AP6" s="134" t="s">
        <v>82</v>
      </c>
      <c r="AQ6" s="312" t="s">
        <v>32</v>
      </c>
      <c r="AR6" s="312" t="s">
        <v>86</v>
      </c>
      <c r="AS6" s="312" t="s">
        <v>85</v>
      </c>
      <c r="AT6" s="312" t="s">
        <v>35</v>
      </c>
      <c r="AU6" s="312" t="s">
        <v>36</v>
      </c>
      <c r="AV6" s="312" t="s">
        <v>37</v>
      </c>
      <c r="AW6" s="312" t="s">
        <v>38</v>
      </c>
      <c r="AX6" s="134" t="s">
        <v>89</v>
      </c>
      <c r="AY6" s="312" t="s">
        <v>39</v>
      </c>
      <c r="AZ6" s="312" t="s">
        <v>40</v>
      </c>
      <c r="BA6" s="312" t="s">
        <v>41</v>
      </c>
      <c r="BB6" s="312" t="s">
        <v>42</v>
      </c>
      <c r="BC6" s="312" t="s">
        <v>93</v>
      </c>
      <c r="BD6" s="312" t="s">
        <v>94</v>
      </c>
      <c r="BE6" s="312" t="s">
        <v>43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3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3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</row>
    <row r="7" spans="1:138" s="313" customFormat="1" x14ac:dyDescent="0.2">
      <c r="A7" s="146" t="s">
        <v>104</v>
      </c>
      <c r="B7" s="147" t="s">
        <v>105</v>
      </c>
      <c r="C7" s="190">
        <v>43682</v>
      </c>
      <c r="D7" s="191">
        <v>0.38472222222222224</v>
      </c>
      <c r="E7" s="138" t="s">
        <v>106</v>
      </c>
      <c r="F7" s="138">
        <v>67</v>
      </c>
      <c r="G7" s="186">
        <v>133</v>
      </c>
      <c r="H7" s="186" t="s">
        <v>175</v>
      </c>
      <c r="I7" s="186" t="s">
        <v>560</v>
      </c>
      <c r="J7" s="186" t="s">
        <v>560</v>
      </c>
      <c r="K7" s="186" t="s">
        <v>560</v>
      </c>
      <c r="L7" s="186" t="s">
        <v>560</v>
      </c>
      <c r="M7" s="186" t="s">
        <v>560</v>
      </c>
      <c r="N7" s="186" t="s">
        <v>560</v>
      </c>
      <c r="O7" s="186" t="s">
        <v>560</v>
      </c>
      <c r="P7" s="186" t="s">
        <v>560</v>
      </c>
      <c r="Q7" s="186" t="s">
        <v>560</v>
      </c>
      <c r="R7" s="186" t="s">
        <v>560</v>
      </c>
      <c r="S7" s="186" t="s">
        <v>560</v>
      </c>
      <c r="T7" s="186" t="s">
        <v>560</v>
      </c>
      <c r="U7" s="186" t="s">
        <v>560</v>
      </c>
      <c r="V7" s="186" t="s">
        <v>560</v>
      </c>
      <c r="W7" s="186" t="s">
        <v>560</v>
      </c>
      <c r="X7" s="186" t="s">
        <v>560</v>
      </c>
      <c r="Y7" s="186" t="s">
        <v>560</v>
      </c>
      <c r="Z7" s="186" t="s">
        <v>560</v>
      </c>
      <c r="AA7" s="186" t="s">
        <v>560</v>
      </c>
      <c r="AB7" s="186" t="s">
        <v>560</v>
      </c>
      <c r="AC7" s="186" t="s">
        <v>560</v>
      </c>
      <c r="AD7" s="186" t="s">
        <v>560</v>
      </c>
      <c r="AE7" s="186">
        <v>4.2</v>
      </c>
      <c r="AF7" s="138">
        <v>28</v>
      </c>
      <c r="AG7" s="186" t="s">
        <v>560</v>
      </c>
      <c r="AH7" s="186" t="s">
        <v>560</v>
      </c>
      <c r="AI7" s="186" t="s">
        <v>560</v>
      </c>
      <c r="AJ7" s="186" t="s">
        <v>560</v>
      </c>
      <c r="AK7" s="186" t="s">
        <v>560</v>
      </c>
      <c r="AL7" s="186" t="s">
        <v>560</v>
      </c>
      <c r="AM7" s="186">
        <v>59.8</v>
      </c>
      <c r="AN7" s="186">
        <v>4.5</v>
      </c>
      <c r="AO7" s="186" t="s">
        <v>560</v>
      </c>
      <c r="AP7" s="186" t="s">
        <v>175</v>
      </c>
      <c r="AQ7" s="186" t="s">
        <v>560</v>
      </c>
      <c r="AR7" s="186" t="s">
        <v>560</v>
      </c>
      <c r="AS7" s="186" t="s">
        <v>560</v>
      </c>
      <c r="AT7" s="186" t="s">
        <v>560</v>
      </c>
      <c r="AU7" s="186" t="s">
        <v>560</v>
      </c>
      <c r="AV7" s="186">
        <v>18.600000000000001</v>
      </c>
      <c r="AW7" s="186" t="s">
        <v>560</v>
      </c>
      <c r="AX7" s="186" t="s">
        <v>175</v>
      </c>
      <c r="AY7" s="186" t="s">
        <v>560</v>
      </c>
      <c r="AZ7" s="186">
        <v>23.3</v>
      </c>
      <c r="BA7" s="186" t="s">
        <v>560</v>
      </c>
      <c r="BB7" s="186" t="s">
        <v>560</v>
      </c>
      <c r="BC7" s="186" t="s">
        <v>560</v>
      </c>
      <c r="BD7" s="186" t="s">
        <v>560</v>
      </c>
      <c r="BE7" s="186" t="s">
        <v>560</v>
      </c>
      <c r="BI7" s="314"/>
      <c r="BJ7" s="23"/>
      <c r="BK7" s="315"/>
      <c r="BL7" s="23"/>
      <c r="BM7" s="23"/>
      <c r="BN7" s="23"/>
      <c r="BO7" s="316"/>
    </row>
    <row r="8" spans="1:138" s="313" customFormat="1" x14ac:dyDescent="0.2">
      <c r="A8" s="146" t="s">
        <v>45</v>
      </c>
      <c r="B8" s="147" t="s">
        <v>46</v>
      </c>
      <c r="C8" s="190">
        <v>43683</v>
      </c>
      <c r="D8" s="191">
        <v>0.42638888888888887</v>
      </c>
      <c r="E8" s="138" t="s">
        <v>106</v>
      </c>
      <c r="F8" s="186">
        <v>586</v>
      </c>
      <c r="G8" s="186">
        <v>2350</v>
      </c>
      <c r="H8" s="186" t="s">
        <v>175</v>
      </c>
      <c r="I8" s="186" t="s">
        <v>560</v>
      </c>
      <c r="J8" s="186">
        <v>39.6</v>
      </c>
      <c r="K8" s="186" t="s">
        <v>560</v>
      </c>
      <c r="L8" s="138">
        <v>17</v>
      </c>
      <c r="M8" s="186">
        <v>6.4</v>
      </c>
      <c r="N8" s="186">
        <v>37.299999999999997</v>
      </c>
      <c r="O8" s="186">
        <v>4.8</v>
      </c>
      <c r="P8" s="186">
        <v>6.7</v>
      </c>
      <c r="Q8" s="186" t="s">
        <v>560</v>
      </c>
      <c r="R8" s="186" t="s">
        <v>560</v>
      </c>
      <c r="S8" s="186" t="s">
        <v>560</v>
      </c>
      <c r="T8" s="186" t="s">
        <v>560</v>
      </c>
      <c r="U8" s="186">
        <v>3.8</v>
      </c>
      <c r="V8" s="186" t="s">
        <v>560</v>
      </c>
      <c r="W8" s="186" t="s">
        <v>560</v>
      </c>
      <c r="X8" s="186" t="s">
        <v>560</v>
      </c>
      <c r="Y8" s="186" t="s">
        <v>560</v>
      </c>
      <c r="Z8" s="186" t="s">
        <v>560</v>
      </c>
      <c r="AA8" s="186" t="s">
        <v>560</v>
      </c>
      <c r="AB8" s="186">
        <v>33.6</v>
      </c>
      <c r="AC8" s="186">
        <v>3.8</v>
      </c>
      <c r="AD8" s="186" t="s">
        <v>560</v>
      </c>
      <c r="AE8" s="138">
        <v>38</v>
      </c>
      <c r="AF8" s="186">
        <v>40.5</v>
      </c>
      <c r="AG8" s="186" t="s">
        <v>560</v>
      </c>
      <c r="AH8" s="186" t="s">
        <v>560</v>
      </c>
      <c r="AI8" s="186" t="s">
        <v>560</v>
      </c>
      <c r="AJ8" s="186" t="s">
        <v>560</v>
      </c>
      <c r="AK8" s="186" t="s">
        <v>560</v>
      </c>
      <c r="AL8" s="186" t="s">
        <v>560</v>
      </c>
      <c r="AM8" s="186">
        <v>645</v>
      </c>
      <c r="AN8" s="186">
        <v>19.2</v>
      </c>
      <c r="AO8" s="186" t="s">
        <v>560</v>
      </c>
      <c r="AP8" s="186" t="s">
        <v>175</v>
      </c>
      <c r="AQ8" s="186" t="s">
        <v>560</v>
      </c>
      <c r="AR8" s="186" t="s">
        <v>560</v>
      </c>
      <c r="AS8" s="186">
        <v>12.2</v>
      </c>
      <c r="AT8" s="186">
        <v>87.6</v>
      </c>
      <c r="AU8" s="186" t="s">
        <v>560</v>
      </c>
      <c r="AV8" s="186">
        <v>951</v>
      </c>
      <c r="AW8" s="186" t="s">
        <v>560</v>
      </c>
      <c r="AX8" s="186" t="s">
        <v>175</v>
      </c>
      <c r="AY8" s="186" t="s">
        <v>560</v>
      </c>
      <c r="AZ8" s="186">
        <v>33.700000000000003</v>
      </c>
      <c r="BA8" s="186" t="s">
        <v>560</v>
      </c>
      <c r="BB8" s="186" t="s">
        <v>560</v>
      </c>
      <c r="BC8" s="186" t="s">
        <v>560</v>
      </c>
      <c r="BD8" s="186" t="s">
        <v>560</v>
      </c>
      <c r="BE8" s="186">
        <v>92.2</v>
      </c>
      <c r="BI8" s="314"/>
      <c r="BJ8" s="23"/>
      <c r="BK8" s="315"/>
      <c r="BL8" s="23"/>
      <c r="BM8" s="23"/>
      <c r="BN8" s="23"/>
      <c r="BO8" s="316"/>
    </row>
    <row r="9" spans="1:138" s="313" customFormat="1" x14ac:dyDescent="0.2">
      <c r="A9" s="146" t="s">
        <v>97</v>
      </c>
      <c r="B9" s="147" t="s">
        <v>98</v>
      </c>
      <c r="C9" s="190">
        <v>43683</v>
      </c>
      <c r="D9" s="191">
        <v>0.54166666666666663</v>
      </c>
      <c r="E9" s="138" t="s">
        <v>106</v>
      </c>
      <c r="F9" s="186">
        <v>110</v>
      </c>
      <c r="G9" s="186">
        <v>56.3</v>
      </c>
      <c r="H9" s="186" t="s">
        <v>175</v>
      </c>
      <c r="I9" s="186" t="s">
        <v>560</v>
      </c>
      <c r="J9" s="186">
        <v>44.9</v>
      </c>
      <c r="K9" s="186">
        <v>92.4</v>
      </c>
      <c r="L9" s="186">
        <v>10.6</v>
      </c>
      <c r="M9" s="186" t="s">
        <v>560</v>
      </c>
      <c r="N9" s="186">
        <v>33.5</v>
      </c>
      <c r="O9" s="186">
        <v>4.8</v>
      </c>
      <c r="P9" s="186">
        <v>3.4</v>
      </c>
      <c r="Q9" s="186" t="s">
        <v>560</v>
      </c>
      <c r="R9" s="186" t="s">
        <v>560</v>
      </c>
      <c r="S9" s="186" t="s">
        <v>560</v>
      </c>
      <c r="T9" s="186" t="s">
        <v>560</v>
      </c>
      <c r="U9" s="186">
        <v>10.8</v>
      </c>
      <c r="V9" s="186" t="s">
        <v>560</v>
      </c>
      <c r="W9" s="186">
        <v>11.3</v>
      </c>
      <c r="X9" s="186">
        <v>17.600000000000001</v>
      </c>
      <c r="Y9" s="186">
        <v>6.4</v>
      </c>
      <c r="Z9" s="186">
        <v>4.5999999999999996</v>
      </c>
      <c r="AA9" s="186">
        <v>11.1</v>
      </c>
      <c r="AB9" s="186">
        <v>32.4</v>
      </c>
      <c r="AC9" s="186" t="s">
        <v>560</v>
      </c>
      <c r="AD9" s="186">
        <v>8.6999999999999993</v>
      </c>
      <c r="AE9" s="186">
        <v>31.4</v>
      </c>
      <c r="AF9" s="186">
        <v>31.9</v>
      </c>
      <c r="AG9" s="186" t="s">
        <v>560</v>
      </c>
      <c r="AH9" s="186" t="s">
        <v>560</v>
      </c>
      <c r="AI9" s="186" t="s">
        <v>560</v>
      </c>
      <c r="AJ9" s="186" t="s">
        <v>560</v>
      </c>
      <c r="AK9" s="186" t="s">
        <v>560</v>
      </c>
      <c r="AL9" s="186" t="s">
        <v>560</v>
      </c>
      <c r="AM9" s="186">
        <v>28.8</v>
      </c>
      <c r="AN9" s="186">
        <v>72.3</v>
      </c>
      <c r="AO9" s="186" t="s">
        <v>560</v>
      </c>
      <c r="AP9" s="186" t="s">
        <v>175</v>
      </c>
      <c r="AQ9" s="186" t="s">
        <v>560</v>
      </c>
      <c r="AR9" s="186" t="s">
        <v>560</v>
      </c>
      <c r="AS9" s="186" t="s">
        <v>560</v>
      </c>
      <c r="AT9" s="186" t="s">
        <v>560</v>
      </c>
      <c r="AU9" s="186" t="s">
        <v>560</v>
      </c>
      <c r="AV9" s="186">
        <v>7.8</v>
      </c>
      <c r="AW9" s="186" t="s">
        <v>560</v>
      </c>
      <c r="AX9" s="186" t="s">
        <v>175</v>
      </c>
      <c r="AY9" s="186" t="s">
        <v>560</v>
      </c>
      <c r="AZ9" s="186">
        <v>61.8</v>
      </c>
      <c r="BA9" s="186">
        <v>33.700000000000003</v>
      </c>
      <c r="BB9" s="186" t="s">
        <v>560</v>
      </c>
      <c r="BC9" s="186">
        <v>5.3</v>
      </c>
      <c r="BD9" s="186" t="s">
        <v>560</v>
      </c>
      <c r="BE9" s="186">
        <v>60.5</v>
      </c>
      <c r="BI9" s="314"/>
      <c r="BJ9" s="23"/>
      <c r="BK9" s="315"/>
      <c r="BL9" s="23"/>
      <c r="BM9" s="23"/>
      <c r="BN9" s="23"/>
      <c r="BO9" s="316"/>
    </row>
    <row r="10" spans="1:138" s="313" customFormat="1" x14ac:dyDescent="0.2">
      <c r="A10" s="146" t="s">
        <v>107</v>
      </c>
      <c r="B10" s="147" t="s">
        <v>108</v>
      </c>
      <c r="C10" s="190">
        <v>43683</v>
      </c>
      <c r="D10" s="191">
        <v>0.4777777777777778</v>
      </c>
      <c r="E10" s="138" t="s">
        <v>106</v>
      </c>
      <c r="F10" s="186">
        <v>417</v>
      </c>
      <c r="G10" s="186">
        <v>780</v>
      </c>
      <c r="H10" s="186" t="s">
        <v>175</v>
      </c>
      <c r="I10" s="186" t="s">
        <v>560</v>
      </c>
      <c r="J10" s="186">
        <v>36.799999999999997</v>
      </c>
      <c r="K10" s="186" t="s">
        <v>560</v>
      </c>
      <c r="L10" s="186">
        <v>8.5</v>
      </c>
      <c r="M10" s="186" t="s">
        <v>560</v>
      </c>
      <c r="N10" s="186">
        <v>75.2</v>
      </c>
      <c r="O10" s="186" t="s">
        <v>585</v>
      </c>
      <c r="P10" s="186">
        <v>4.2</v>
      </c>
      <c r="Q10" s="186" t="s">
        <v>560</v>
      </c>
      <c r="R10" s="186" t="s">
        <v>560</v>
      </c>
      <c r="S10" s="186" t="s">
        <v>560</v>
      </c>
      <c r="T10" s="186" t="s">
        <v>560</v>
      </c>
      <c r="U10" s="186" t="s">
        <v>560</v>
      </c>
      <c r="V10" s="186" t="s">
        <v>560</v>
      </c>
      <c r="W10" s="186" t="s">
        <v>560</v>
      </c>
      <c r="X10" s="186" t="s">
        <v>560</v>
      </c>
      <c r="Y10" s="186" t="s">
        <v>560</v>
      </c>
      <c r="Z10" s="186" t="s">
        <v>560</v>
      </c>
      <c r="AA10" s="186" t="s">
        <v>560</v>
      </c>
      <c r="AB10" s="186">
        <v>31.7</v>
      </c>
      <c r="AC10" s="186" t="s">
        <v>560</v>
      </c>
      <c r="AD10" s="186">
        <v>26.9</v>
      </c>
      <c r="AE10" s="186">
        <v>32.700000000000003</v>
      </c>
      <c r="AF10" s="138">
        <v>37</v>
      </c>
      <c r="AG10" s="186" t="s">
        <v>560</v>
      </c>
      <c r="AH10" s="186" t="s">
        <v>560</v>
      </c>
      <c r="AI10" s="186" t="s">
        <v>560</v>
      </c>
      <c r="AJ10" s="186" t="s">
        <v>560</v>
      </c>
      <c r="AK10" s="186" t="s">
        <v>560</v>
      </c>
      <c r="AL10" s="186" t="s">
        <v>560</v>
      </c>
      <c r="AM10" s="186">
        <v>14.3</v>
      </c>
      <c r="AN10" s="186">
        <v>37.9</v>
      </c>
      <c r="AO10" s="186" t="s">
        <v>560</v>
      </c>
      <c r="AP10" s="186" t="s">
        <v>175</v>
      </c>
      <c r="AQ10" s="186" t="s">
        <v>560</v>
      </c>
      <c r="AR10" s="186" t="s">
        <v>560</v>
      </c>
      <c r="AS10" s="186" t="s">
        <v>560</v>
      </c>
      <c r="AT10" s="186" t="s">
        <v>560</v>
      </c>
      <c r="AU10" s="186" t="s">
        <v>560</v>
      </c>
      <c r="AV10" s="187">
        <v>4.7</v>
      </c>
      <c r="AW10" s="186" t="s">
        <v>560</v>
      </c>
      <c r="AX10" s="186" t="s">
        <v>175</v>
      </c>
      <c r="AY10" s="186" t="s">
        <v>560</v>
      </c>
      <c r="AZ10" s="186">
        <v>42.3</v>
      </c>
      <c r="BA10" s="186" t="s">
        <v>560</v>
      </c>
      <c r="BB10" s="186" t="s">
        <v>560</v>
      </c>
      <c r="BC10" s="186" t="s">
        <v>560</v>
      </c>
      <c r="BD10" s="186" t="s">
        <v>560</v>
      </c>
      <c r="BE10" s="186">
        <v>132</v>
      </c>
      <c r="BI10" s="314"/>
      <c r="BJ10" s="23"/>
      <c r="BK10" s="315"/>
      <c r="BL10" s="23"/>
      <c r="BM10" s="23"/>
      <c r="BN10" s="23"/>
      <c r="BO10" s="316"/>
    </row>
    <row r="11" spans="1:138" s="313" customFormat="1" x14ac:dyDescent="0.2">
      <c r="A11" s="146" t="s">
        <v>49</v>
      </c>
      <c r="B11" s="147" t="s">
        <v>50</v>
      </c>
      <c r="C11" s="190">
        <v>43684</v>
      </c>
      <c r="D11" s="191">
        <v>0.52708333333333335</v>
      </c>
      <c r="E11" s="138" t="s">
        <v>106</v>
      </c>
      <c r="F11" s="186">
        <v>52</v>
      </c>
      <c r="G11" s="186">
        <v>35.299999999999997</v>
      </c>
      <c r="H11" s="186" t="s">
        <v>175</v>
      </c>
      <c r="I11" s="186" t="s">
        <v>560</v>
      </c>
      <c r="J11" s="187" t="s">
        <v>573</v>
      </c>
      <c r="K11" s="186">
        <v>4.4000000000000004</v>
      </c>
      <c r="L11" s="186">
        <v>4.2</v>
      </c>
      <c r="M11" s="186" t="s">
        <v>560</v>
      </c>
      <c r="N11" s="186">
        <v>39.799999999999997</v>
      </c>
      <c r="O11" s="187">
        <v>2.8</v>
      </c>
      <c r="P11" s="186" t="s">
        <v>560</v>
      </c>
      <c r="Q11" s="186" t="s">
        <v>560</v>
      </c>
      <c r="R11" s="186" t="s">
        <v>560</v>
      </c>
      <c r="S11" s="186" t="s">
        <v>560</v>
      </c>
      <c r="T11" s="186" t="s">
        <v>560</v>
      </c>
      <c r="U11" s="186" t="s">
        <v>560</v>
      </c>
      <c r="V11" s="186" t="s">
        <v>560</v>
      </c>
      <c r="W11" s="186" t="s">
        <v>560</v>
      </c>
      <c r="X11" s="186" t="s">
        <v>560</v>
      </c>
      <c r="Y11" s="186" t="s">
        <v>560</v>
      </c>
      <c r="Z11" s="186" t="s">
        <v>560</v>
      </c>
      <c r="AA11" s="186" t="s">
        <v>560</v>
      </c>
      <c r="AB11" s="186">
        <v>26.3</v>
      </c>
      <c r="AC11" s="186" t="s">
        <v>560</v>
      </c>
      <c r="AD11" s="186">
        <v>37.6</v>
      </c>
      <c r="AE11" s="186">
        <v>26.9</v>
      </c>
      <c r="AF11" s="186">
        <v>30.7</v>
      </c>
      <c r="AG11" s="186" t="s">
        <v>560</v>
      </c>
      <c r="AH11" s="186" t="s">
        <v>560</v>
      </c>
      <c r="AI11" s="186" t="s">
        <v>560</v>
      </c>
      <c r="AJ11" s="186" t="s">
        <v>560</v>
      </c>
      <c r="AK11" s="186" t="s">
        <v>560</v>
      </c>
      <c r="AL11" s="186" t="s">
        <v>560</v>
      </c>
      <c r="AM11" s="186">
        <v>36.5</v>
      </c>
      <c r="AN11" s="186">
        <v>9.6999999999999993</v>
      </c>
      <c r="AO11" s="186" t="s">
        <v>560</v>
      </c>
      <c r="AP11" s="186" t="s">
        <v>175</v>
      </c>
      <c r="AQ11" s="186" t="s">
        <v>560</v>
      </c>
      <c r="AR11" s="186" t="s">
        <v>560</v>
      </c>
      <c r="AS11" s="186" t="s">
        <v>560</v>
      </c>
      <c r="AT11" s="186" t="s">
        <v>560</v>
      </c>
      <c r="AU11" s="186" t="s">
        <v>560</v>
      </c>
      <c r="AV11" s="187">
        <v>3.5</v>
      </c>
      <c r="AW11" s="186" t="s">
        <v>560</v>
      </c>
      <c r="AX11" s="186" t="s">
        <v>175</v>
      </c>
      <c r="AY11" s="186" t="s">
        <v>560</v>
      </c>
      <c r="AZ11" s="186" t="s">
        <v>560</v>
      </c>
      <c r="BA11" s="186" t="s">
        <v>560</v>
      </c>
      <c r="BB11" s="186" t="s">
        <v>560</v>
      </c>
      <c r="BC11" s="186" t="s">
        <v>560</v>
      </c>
      <c r="BD11" s="186" t="s">
        <v>560</v>
      </c>
      <c r="BE11" s="186">
        <v>35.1</v>
      </c>
      <c r="BI11" s="314"/>
      <c r="BJ11" s="23"/>
      <c r="BK11" s="315"/>
      <c r="BL11" s="23"/>
      <c r="BM11" s="23"/>
      <c r="BN11" s="23"/>
      <c r="BO11" s="316"/>
    </row>
    <row r="12" spans="1:138" s="313" customFormat="1" x14ac:dyDescent="0.2">
      <c r="A12" s="146" t="s">
        <v>99</v>
      </c>
      <c r="B12" s="147" t="s">
        <v>100</v>
      </c>
      <c r="C12" s="190">
        <v>43684</v>
      </c>
      <c r="D12" s="191">
        <v>0.49930555555555556</v>
      </c>
      <c r="E12" s="138" t="s">
        <v>106</v>
      </c>
      <c r="F12" s="186">
        <v>75.2</v>
      </c>
      <c r="G12" s="186">
        <v>92.2</v>
      </c>
      <c r="H12" s="186" t="s">
        <v>175</v>
      </c>
      <c r="I12" s="186" t="s">
        <v>560</v>
      </c>
      <c r="J12" s="186" t="s">
        <v>560</v>
      </c>
      <c r="K12" s="186">
        <v>6.1</v>
      </c>
      <c r="L12" s="186">
        <v>4.5</v>
      </c>
      <c r="M12" s="186">
        <v>5.4</v>
      </c>
      <c r="N12" s="186">
        <v>27.4</v>
      </c>
      <c r="O12" s="186" t="s">
        <v>560</v>
      </c>
      <c r="P12" s="186" t="s">
        <v>560</v>
      </c>
      <c r="Q12" s="186" t="s">
        <v>560</v>
      </c>
      <c r="R12" s="186" t="s">
        <v>560</v>
      </c>
      <c r="S12" s="186" t="s">
        <v>560</v>
      </c>
      <c r="T12" s="186" t="s">
        <v>560</v>
      </c>
      <c r="U12" s="186" t="s">
        <v>560</v>
      </c>
      <c r="V12" s="186" t="s">
        <v>560</v>
      </c>
      <c r="W12" s="186" t="s">
        <v>560</v>
      </c>
      <c r="X12" s="186" t="s">
        <v>560</v>
      </c>
      <c r="Y12" s="186" t="s">
        <v>560</v>
      </c>
      <c r="Z12" s="186" t="s">
        <v>560</v>
      </c>
      <c r="AA12" s="138">
        <v>9</v>
      </c>
      <c r="AB12" s="186">
        <v>23.4</v>
      </c>
      <c r="AC12" s="186" t="s">
        <v>560</v>
      </c>
      <c r="AD12" s="186">
        <v>29.9</v>
      </c>
      <c r="AE12" s="187">
        <v>2.6</v>
      </c>
      <c r="AF12" s="186">
        <v>30.9</v>
      </c>
      <c r="AG12" s="186" t="s">
        <v>560</v>
      </c>
      <c r="AH12" s="186" t="s">
        <v>560</v>
      </c>
      <c r="AI12" s="186" t="s">
        <v>560</v>
      </c>
      <c r="AJ12" s="186" t="s">
        <v>560</v>
      </c>
      <c r="AK12" s="186" t="s">
        <v>560</v>
      </c>
      <c r="AL12" s="186" t="s">
        <v>560</v>
      </c>
      <c r="AM12" s="186">
        <v>64.099999999999994</v>
      </c>
      <c r="AN12" s="186">
        <v>8.3000000000000007</v>
      </c>
      <c r="AO12" s="186" t="s">
        <v>560</v>
      </c>
      <c r="AP12" s="186" t="s">
        <v>175</v>
      </c>
      <c r="AQ12" s="186" t="s">
        <v>560</v>
      </c>
      <c r="AR12" s="186" t="s">
        <v>560</v>
      </c>
      <c r="AS12" s="186" t="s">
        <v>560</v>
      </c>
      <c r="AT12" s="186" t="s">
        <v>560</v>
      </c>
      <c r="AU12" s="186" t="s">
        <v>560</v>
      </c>
      <c r="AV12" s="186">
        <v>11.6</v>
      </c>
      <c r="AW12" s="186" t="s">
        <v>560</v>
      </c>
      <c r="AX12" s="186" t="s">
        <v>175</v>
      </c>
      <c r="AY12" s="186" t="s">
        <v>560</v>
      </c>
      <c r="AZ12" s="186">
        <v>27.8</v>
      </c>
      <c r="BA12" s="186" t="s">
        <v>560</v>
      </c>
      <c r="BB12" s="186" t="s">
        <v>560</v>
      </c>
      <c r="BC12" s="186" t="s">
        <v>560</v>
      </c>
      <c r="BD12" s="186" t="s">
        <v>560</v>
      </c>
      <c r="BE12" s="186" t="s">
        <v>560</v>
      </c>
      <c r="BI12" s="300"/>
      <c r="BJ12" s="23"/>
      <c r="BK12" s="315"/>
      <c r="BL12" s="23"/>
      <c r="BM12" s="23"/>
      <c r="BN12" s="23"/>
      <c r="BO12" s="316"/>
    </row>
    <row r="13" spans="1:138" s="313" customFormat="1" x14ac:dyDescent="0.2">
      <c r="A13" s="146" t="s">
        <v>104</v>
      </c>
      <c r="B13" s="147" t="s">
        <v>105</v>
      </c>
      <c r="C13" s="317">
        <v>43696</v>
      </c>
      <c r="D13" s="318">
        <v>0.41666666666666669</v>
      </c>
      <c r="E13" s="138" t="s">
        <v>106</v>
      </c>
      <c r="F13" s="186">
        <v>74</v>
      </c>
      <c r="G13" s="186">
        <v>284</v>
      </c>
      <c r="H13" s="186" t="s">
        <v>175</v>
      </c>
      <c r="I13" s="186" t="s">
        <v>560</v>
      </c>
      <c r="J13" s="186">
        <v>4.2</v>
      </c>
      <c r="K13" s="186" t="s">
        <v>560</v>
      </c>
      <c r="L13" s="187">
        <v>2.4</v>
      </c>
      <c r="M13" s="186" t="s">
        <v>560</v>
      </c>
      <c r="N13" s="186" t="s">
        <v>560</v>
      </c>
      <c r="O13" s="186" t="s">
        <v>560</v>
      </c>
      <c r="P13" s="186" t="s">
        <v>560</v>
      </c>
      <c r="Q13" s="186" t="s">
        <v>560</v>
      </c>
      <c r="R13" s="186" t="s">
        <v>560</v>
      </c>
      <c r="S13" s="186" t="s">
        <v>560</v>
      </c>
      <c r="T13" s="186" t="s">
        <v>560</v>
      </c>
      <c r="U13" s="186">
        <v>16.2</v>
      </c>
      <c r="V13" s="186" t="s">
        <v>560</v>
      </c>
      <c r="W13" s="186" t="s">
        <v>560</v>
      </c>
      <c r="X13" s="186" t="s">
        <v>560</v>
      </c>
      <c r="Y13" s="186" t="s">
        <v>560</v>
      </c>
      <c r="Z13" s="186" t="s">
        <v>560</v>
      </c>
      <c r="AA13" s="186" t="s">
        <v>560</v>
      </c>
      <c r="AB13" s="186">
        <v>17.8</v>
      </c>
      <c r="AC13" s="186" t="s">
        <v>560</v>
      </c>
      <c r="AD13" s="186" t="s">
        <v>560</v>
      </c>
      <c r="AE13" s="186" t="s">
        <v>560</v>
      </c>
      <c r="AF13" s="186">
        <v>26.3</v>
      </c>
      <c r="AG13" s="186" t="s">
        <v>560</v>
      </c>
      <c r="AH13" s="186" t="s">
        <v>560</v>
      </c>
      <c r="AI13" s="186" t="s">
        <v>560</v>
      </c>
      <c r="AJ13" s="186" t="s">
        <v>560</v>
      </c>
      <c r="AK13" s="186" t="s">
        <v>560</v>
      </c>
      <c r="AL13" s="186" t="s">
        <v>560</v>
      </c>
      <c r="AM13" s="186">
        <v>43.9</v>
      </c>
      <c r="AN13" s="186">
        <v>15.4</v>
      </c>
      <c r="AO13" s="186" t="s">
        <v>560</v>
      </c>
      <c r="AP13" s="186" t="s">
        <v>175</v>
      </c>
      <c r="AQ13" s="186" t="s">
        <v>560</v>
      </c>
      <c r="AR13" s="186" t="s">
        <v>560</v>
      </c>
      <c r="AS13" s="186">
        <v>3.6</v>
      </c>
      <c r="AT13" s="186" t="s">
        <v>560</v>
      </c>
      <c r="AU13" s="186" t="s">
        <v>560</v>
      </c>
      <c r="AV13" s="186">
        <v>56.4</v>
      </c>
      <c r="AW13" s="186" t="s">
        <v>560</v>
      </c>
      <c r="AX13" s="186" t="s">
        <v>175</v>
      </c>
      <c r="AY13" s="186" t="s">
        <v>560</v>
      </c>
      <c r="AZ13" s="186" t="s">
        <v>560</v>
      </c>
      <c r="BA13" s="186" t="s">
        <v>560</v>
      </c>
      <c r="BB13" s="186" t="s">
        <v>560</v>
      </c>
      <c r="BC13" s="186" t="s">
        <v>560</v>
      </c>
      <c r="BD13" s="186" t="s">
        <v>560</v>
      </c>
      <c r="BE13" s="186">
        <v>9.6999999999999993</v>
      </c>
      <c r="BI13" s="314"/>
      <c r="BJ13" s="23"/>
      <c r="BK13" s="315"/>
      <c r="BL13" s="23"/>
      <c r="BM13" s="23"/>
      <c r="BN13" s="23"/>
      <c r="BO13" s="316"/>
    </row>
    <row r="14" spans="1:138" s="313" customFormat="1" x14ac:dyDescent="0.2">
      <c r="A14" s="146" t="s">
        <v>45</v>
      </c>
      <c r="B14" s="147" t="s">
        <v>46</v>
      </c>
      <c r="C14" s="317">
        <v>43697</v>
      </c>
      <c r="D14" s="318">
        <v>0.4375</v>
      </c>
      <c r="E14" s="138" t="s">
        <v>106</v>
      </c>
      <c r="F14" s="186">
        <v>535</v>
      </c>
      <c r="G14" s="186">
        <v>1820</v>
      </c>
      <c r="H14" s="186" t="s">
        <v>175</v>
      </c>
      <c r="I14" s="186" t="s">
        <v>560</v>
      </c>
      <c r="J14" s="138">
        <v>20</v>
      </c>
      <c r="K14" s="186" t="s">
        <v>560</v>
      </c>
      <c r="L14" s="186">
        <v>12.4</v>
      </c>
      <c r="M14" s="186">
        <v>4.5</v>
      </c>
      <c r="N14" s="186">
        <v>9.9</v>
      </c>
      <c r="O14" s="187">
        <v>2.6</v>
      </c>
      <c r="P14" s="186">
        <v>3.4</v>
      </c>
      <c r="Q14" s="186" t="s">
        <v>560</v>
      </c>
      <c r="R14" s="186" t="s">
        <v>560</v>
      </c>
      <c r="S14" s="186" t="s">
        <v>560</v>
      </c>
      <c r="T14" s="186" t="s">
        <v>560</v>
      </c>
      <c r="U14" s="186" t="s">
        <v>560</v>
      </c>
      <c r="V14" s="186" t="s">
        <v>560</v>
      </c>
      <c r="W14" s="186" t="s">
        <v>560</v>
      </c>
      <c r="X14" s="186" t="s">
        <v>560</v>
      </c>
      <c r="Y14" s="186" t="s">
        <v>560</v>
      </c>
      <c r="Z14" s="186" t="s">
        <v>560</v>
      </c>
      <c r="AA14" s="186" t="s">
        <v>560</v>
      </c>
      <c r="AB14" s="186">
        <v>29.3</v>
      </c>
      <c r="AC14" s="186" t="s">
        <v>560</v>
      </c>
      <c r="AD14" s="186" t="s">
        <v>560</v>
      </c>
      <c r="AE14" s="186">
        <v>32.200000000000003</v>
      </c>
      <c r="AF14" s="138">
        <v>30</v>
      </c>
      <c r="AG14" s="186" t="s">
        <v>560</v>
      </c>
      <c r="AH14" s="186" t="s">
        <v>560</v>
      </c>
      <c r="AI14" s="186" t="s">
        <v>560</v>
      </c>
      <c r="AJ14" s="186" t="s">
        <v>560</v>
      </c>
      <c r="AK14" s="186" t="s">
        <v>560</v>
      </c>
      <c r="AL14" s="186" t="s">
        <v>560</v>
      </c>
      <c r="AM14" s="186">
        <v>394</v>
      </c>
      <c r="AN14" s="186">
        <v>20.9</v>
      </c>
      <c r="AO14" s="186" t="s">
        <v>560</v>
      </c>
      <c r="AP14" s="186" t="s">
        <v>175</v>
      </c>
      <c r="AQ14" s="186" t="s">
        <v>560</v>
      </c>
      <c r="AR14" s="186" t="s">
        <v>560</v>
      </c>
      <c r="AS14" s="186">
        <v>7.4</v>
      </c>
      <c r="AT14" s="186" t="s">
        <v>560</v>
      </c>
      <c r="AU14" s="186" t="s">
        <v>560</v>
      </c>
      <c r="AV14" s="186">
        <v>531</v>
      </c>
      <c r="AW14" s="186" t="s">
        <v>560</v>
      </c>
      <c r="AX14" s="186" t="s">
        <v>175</v>
      </c>
      <c r="AY14" s="186" t="s">
        <v>560</v>
      </c>
      <c r="AZ14" s="186" t="s">
        <v>560</v>
      </c>
      <c r="BA14" s="186" t="s">
        <v>560</v>
      </c>
      <c r="BB14" s="186" t="s">
        <v>560</v>
      </c>
      <c r="BC14" s="186" t="s">
        <v>560</v>
      </c>
      <c r="BD14" s="186" t="s">
        <v>560</v>
      </c>
      <c r="BE14" s="186">
        <v>64.8</v>
      </c>
      <c r="BI14" s="314"/>
      <c r="BJ14" s="23"/>
      <c r="BK14" s="315"/>
      <c r="BL14" s="23"/>
      <c r="BM14" s="23"/>
      <c r="BN14" s="23"/>
      <c r="BO14" s="316"/>
    </row>
    <row r="15" spans="1:138" s="313" customFormat="1" x14ac:dyDescent="0.2">
      <c r="A15" s="146" t="s">
        <v>97</v>
      </c>
      <c r="B15" s="147" t="s">
        <v>98</v>
      </c>
      <c r="C15" s="317">
        <v>43697</v>
      </c>
      <c r="D15" s="318">
        <v>0.53472222222222221</v>
      </c>
      <c r="E15" s="138" t="s">
        <v>106</v>
      </c>
      <c r="F15" s="186">
        <v>184</v>
      </c>
      <c r="G15" s="186">
        <v>297</v>
      </c>
      <c r="H15" s="186" t="s">
        <v>175</v>
      </c>
      <c r="I15" s="186" t="s">
        <v>560</v>
      </c>
      <c r="J15" s="186">
        <v>31.8</v>
      </c>
      <c r="K15" s="138">
        <v>58</v>
      </c>
      <c r="L15" s="186">
        <v>16.899999999999999</v>
      </c>
      <c r="M15" s="186" t="s">
        <v>560</v>
      </c>
      <c r="N15" s="186" t="s">
        <v>560</v>
      </c>
      <c r="O15" s="186" t="s">
        <v>586</v>
      </c>
      <c r="P15" s="186" t="s">
        <v>560</v>
      </c>
      <c r="Q15" s="186" t="s">
        <v>560</v>
      </c>
      <c r="R15" s="186" t="s">
        <v>560</v>
      </c>
      <c r="S15" s="186" t="s">
        <v>560</v>
      </c>
      <c r="T15" s="138">
        <v>4</v>
      </c>
      <c r="U15" s="138">
        <v>9</v>
      </c>
      <c r="V15" s="186" t="s">
        <v>560</v>
      </c>
      <c r="W15" s="186">
        <v>17.899999999999999</v>
      </c>
      <c r="X15" s="186">
        <v>20.6</v>
      </c>
      <c r="Y15" s="187">
        <v>2.1</v>
      </c>
      <c r="Z15" s="138">
        <v>7</v>
      </c>
      <c r="AA15" s="186">
        <v>12.2</v>
      </c>
      <c r="AB15" s="186">
        <v>32.299999999999997</v>
      </c>
      <c r="AC15" s="186" t="s">
        <v>560</v>
      </c>
      <c r="AD15" s="186" t="s">
        <v>587</v>
      </c>
      <c r="AE15" s="186">
        <v>29.9</v>
      </c>
      <c r="AF15" s="186">
        <v>25.2</v>
      </c>
      <c r="AG15" s="186" t="s">
        <v>560</v>
      </c>
      <c r="AH15" s="186" t="s">
        <v>560</v>
      </c>
      <c r="AI15" s="186" t="s">
        <v>560</v>
      </c>
      <c r="AJ15" s="186" t="s">
        <v>560</v>
      </c>
      <c r="AK15" s="186" t="s">
        <v>560</v>
      </c>
      <c r="AL15" s="186" t="s">
        <v>560</v>
      </c>
      <c r="AM15" s="186">
        <v>102</v>
      </c>
      <c r="AN15" s="186">
        <v>64.900000000000006</v>
      </c>
      <c r="AO15" s="186" t="s">
        <v>560</v>
      </c>
      <c r="AP15" s="186" t="s">
        <v>175</v>
      </c>
      <c r="AQ15" s="186" t="s">
        <v>560</v>
      </c>
      <c r="AR15" s="186" t="s">
        <v>560</v>
      </c>
      <c r="AS15" s="186">
        <v>6.8</v>
      </c>
      <c r="AT15" s="186" t="s">
        <v>560</v>
      </c>
      <c r="AU15" s="186" t="s">
        <v>560</v>
      </c>
      <c r="AV15" s="186">
        <v>51.2</v>
      </c>
      <c r="AW15" s="186" t="s">
        <v>560</v>
      </c>
      <c r="AX15" s="186" t="s">
        <v>175</v>
      </c>
      <c r="AY15" s="186" t="s">
        <v>560</v>
      </c>
      <c r="AZ15" s="186" t="s">
        <v>560</v>
      </c>
      <c r="BA15" s="186">
        <v>33.4</v>
      </c>
      <c r="BB15" s="187">
        <v>3.6</v>
      </c>
      <c r="BC15" s="186" t="s">
        <v>560</v>
      </c>
      <c r="BD15" s="186" t="s">
        <v>560</v>
      </c>
      <c r="BE15" s="186">
        <v>35.1</v>
      </c>
      <c r="BI15" s="314"/>
      <c r="BJ15" s="23"/>
      <c r="BK15" s="315"/>
      <c r="BL15" s="23"/>
      <c r="BM15" s="23"/>
      <c r="BN15" s="23"/>
      <c r="BO15" s="316"/>
    </row>
    <row r="16" spans="1:138" s="313" customFormat="1" x14ac:dyDescent="0.2">
      <c r="A16" s="146" t="s">
        <v>107</v>
      </c>
      <c r="B16" s="147" t="s">
        <v>108</v>
      </c>
      <c r="C16" s="317">
        <v>43697</v>
      </c>
      <c r="D16" s="318">
        <v>0.47430555555555554</v>
      </c>
      <c r="E16" s="138" t="s">
        <v>106</v>
      </c>
      <c r="F16" s="186">
        <v>332</v>
      </c>
      <c r="G16" s="186">
        <v>295</v>
      </c>
      <c r="H16" s="186" t="s">
        <v>175</v>
      </c>
      <c r="I16" s="186" t="s">
        <v>560</v>
      </c>
      <c r="J16" s="186">
        <v>15.9</v>
      </c>
      <c r="K16" s="186" t="s">
        <v>560</v>
      </c>
      <c r="L16" s="186">
        <v>12.5</v>
      </c>
      <c r="M16" s="186" t="s">
        <v>560</v>
      </c>
      <c r="N16" s="186">
        <v>28.4</v>
      </c>
      <c r="O16" s="186" t="s">
        <v>560</v>
      </c>
      <c r="P16" s="187">
        <v>2.5</v>
      </c>
      <c r="Q16" s="186" t="s">
        <v>560</v>
      </c>
      <c r="R16" s="186" t="s">
        <v>560</v>
      </c>
      <c r="S16" s="186" t="s">
        <v>560</v>
      </c>
      <c r="T16" s="186" t="s">
        <v>560</v>
      </c>
      <c r="U16" s="186" t="s">
        <v>560</v>
      </c>
      <c r="V16" s="186" t="s">
        <v>560</v>
      </c>
      <c r="W16" s="186" t="s">
        <v>560</v>
      </c>
      <c r="X16" s="186" t="s">
        <v>560</v>
      </c>
      <c r="Y16" s="186" t="s">
        <v>560</v>
      </c>
      <c r="Z16" s="186" t="s">
        <v>560</v>
      </c>
      <c r="AA16" s="186" t="s">
        <v>560</v>
      </c>
      <c r="AB16" s="186">
        <v>28.3</v>
      </c>
      <c r="AC16" s="186" t="s">
        <v>560</v>
      </c>
      <c r="AD16" s="186">
        <v>26.2</v>
      </c>
      <c r="AE16" s="186">
        <v>24</v>
      </c>
      <c r="AF16" s="186">
        <v>28.9</v>
      </c>
      <c r="AG16" s="186" t="s">
        <v>560</v>
      </c>
      <c r="AH16" s="186" t="s">
        <v>560</v>
      </c>
      <c r="AI16" s="186" t="s">
        <v>560</v>
      </c>
      <c r="AJ16" s="186" t="s">
        <v>560</v>
      </c>
      <c r="AK16" s="186" t="s">
        <v>560</v>
      </c>
      <c r="AL16" s="186" t="s">
        <v>560</v>
      </c>
      <c r="AM16" s="186">
        <v>30.3</v>
      </c>
      <c r="AN16" s="186">
        <v>47.1</v>
      </c>
      <c r="AO16" s="186" t="s">
        <v>560</v>
      </c>
      <c r="AP16" s="186" t="s">
        <v>175</v>
      </c>
      <c r="AQ16" s="186" t="s">
        <v>560</v>
      </c>
      <c r="AR16" s="186" t="s">
        <v>560</v>
      </c>
      <c r="AS16" s="186">
        <v>5.9</v>
      </c>
      <c r="AT16" s="186" t="s">
        <v>560</v>
      </c>
      <c r="AU16" s="186" t="s">
        <v>560</v>
      </c>
      <c r="AV16" s="186">
        <v>15.8</v>
      </c>
      <c r="AW16" s="186" t="s">
        <v>560</v>
      </c>
      <c r="AX16" s="186" t="s">
        <v>175</v>
      </c>
      <c r="AY16" s="186" t="s">
        <v>560</v>
      </c>
      <c r="AZ16" s="186" t="s">
        <v>560</v>
      </c>
      <c r="BA16" s="186" t="s">
        <v>560</v>
      </c>
      <c r="BB16" s="187">
        <v>3.3</v>
      </c>
      <c r="BC16" s="186" t="s">
        <v>560</v>
      </c>
      <c r="BD16" s="186" t="s">
        <v>560</v>
      </c>
      <c r="BE16" s="186">
        <v>40.200000000000003</v>
      </c>
      <c r="BI16" s="314"/>
      <c r="BJ16" s="23"/>
      <c r="BK16" s="315"/>
      <c r="BL16" s="23"/>
      <c r="BM16" s="23"/>
      <c r="BN16" s="23"/>
      <c r="BO16" s="316"/>
    </row>
    <row r="17" spans="1:67" s="313" customFormat="1" x14ac:dyDescent="0.2">
      <c r="A17" s="146" t="s">
        <v>49</v>
      </c>
      <c r="B17" s="147" t="s">
        <v>50</v>
      </c>
      <c r="C17" s="317">
        <v>43698</v>
      </c>
      <c r="D17" s="318">
        <v>0.51388888888888895</v>
      </c>
      <c r="E17" s="138" t="s">
        <v>106</v>
      </c>
      <c r="F17" s="186">
        <v>70.2</v>
      </c>
      <c r="G17" s="186">
        <v>139</v>
      </c>
      <c r="H17" s="186" t="s">
        <v>175</v>
      </c>
      <c r="I17" s="186" t="s">
        <v>560</v>
      </c>
      <c r="J17" s="186">
        <v>11.9</v>
      </c>
      <c r="K17" s="186" t="s">
        <v>560</v>
      </c>
      <c r="L17" s="187">
        <v>3.8</v>
      </c>
      <c r="M17" s="186" t="s">
        <v>560</v>
      </c>
      <c r="N17" s="186">
        <v>13.3</v>
      </c>
      <c r="O17" s="186" t="s">
        <v>560</v>
      </c>
      <c r="P17" s="186" t="s">
        <v>560</v>
      </c>
      <c r="Q17" s="186" t="s">
        <v>560</v>
      </c>
      <c r="R17" s="186" t="s">
        <v>560</v>
      </c>
      <c r="S17" s="186" t="s">
        <v>560</v>
      </c>
      <c r="T17" s="186" t="s">
        <v>560</v>
      </c>
      <c r="U17" s="187">
        <v>2.2000000000000002</v>
      </c>
      <c r="V17" s="186" t="s">
        <v>560</v>
      </c>
      <c r="W17" s="186" t="s">
        <v>560</v>
      </c>
      <c r="X17" s="186" t="s">
        <v>560</v>
      </c>
      <c r="Y17" s="186" t="s">
        <v>560</v>
      </c>
      <c r="Z17" s="186" t="s">
        <v>560</v>
      </c>
      <c r="AA17" s="186" t="s">
        <v>560</v>
      </c>
      <c r="AB17" s="186">
        <v>25.9</v>
      </c>
      <c r="AC17" s="186" t="s">
        <v>560</v>
      </c>
      <c r="AD17" s="186">
        <v>26</v>
      </c>
      <c r="AE17" s="186">
        <v>14.9</v>
      </c>
      <c r="AF17" s="186">
        <v>30.3</v>
      </c>
      <c r="AG17" s="186" t="s">
        <v>560</v>
      </c>
      <c r="AH17" s="186" t="s">
        <v>560</v>
      </c>
      <c r="AI17" s="186" t="s">
        <v>560</v>
      </c>
      <c r="AJ17" s="186" t="s">
        <v>560</v>
      </c>
      <c r="AK17" s="186" t="s">
        <v>560</v>
      </c>
      <c r="AL17" s="186" t="s">
        <v>560</v>
      </c>
      <c r="AM17" s="186">
        <v>46.5</v>
      </c>
      <c r="AN17" s="186">
        <v>22.3</v>
      </c>
      <c r="AO17" s="186" t="s">
        <v>560</v>
      </c>
      <c r="AP17" s="186" t="s">
        <v>175</v>
      </c>
      <c r="AQ17" s="186" t="s">
        <v>560</v>
      </c>
      <c r="AR17" s="186" t="s">
        <v>560</v>
      </c>
      <c r="AS17" s="186">
        <v>4.4000000000000004</v>
      </c>
      <c r="AT17" s="186" t="s">
        <v>560</v>
      </c>
      <c r="AU17" s="186" t="s">
        <v>560</v>
      </c>
      <c r="AV17" s="186">
        <v>29.4</v>
      </c>
      <c r="AW17" s="186" t="s">
        <v>560</v>
      </c>
      <c r="AX17" s="186" t="s">
        <v>175</v>
      </c>
      <c r="AY17" s="186" t="s">
        <v>560</v>
      </c>
      <c r="AZ17" s="186" t="s">
        <v>560</v>
      </c>
      <c r="BA17" s="186" t="s">
        <v>560</v>
      </c>
      <c r="BB17" s="186" t="s">
        <v>560</v>
      </c>
      <c r="BC17" s="186" t="s">
        <v>560</v>
      </c>
      <c r="BD17" s="186" t="s">
        <v>560</v>
      </c>
      <c r="BE17" s="186">
        <v>17.100000000000001</v>
      </c>
      <c r="BI17" s="314"/>
      <c r="BJ17" s="23"/>
      <c r="BK17" s="315"/>
      <c r="BL17" s="23"/>
      <c r="BM17" s="23"/>
      <c r="BN17" s="23"/>
      <c r="BO17" s="316"/>
    </row>
    <row r="18" spans="1:67" s="313" customFormat="1" x14ac:dyDescent="0.2">
      <c r="A18" s="146" t="s">
        <v>99</v>
      </c>
      <c r="B18" s="147" t="s">
        <v>100</v>
      </c>
      <c r="C18" s="317">
        <v>43698</v>
      </c>
      <c r="D18" s="318">
        <v>0.4826388888888889</v>
      </c>
      <c r="E18" s="138" t="s">
        <v>106</v>
      </c>
      <c r="F18" s="138">
        <v>74</v>
      </c>
      <c r="G18" s="186">
        <v>215</v>
      </c>
      <c r="H18" s="186" t="s">
        <v>175</v>
      </c>
      <c r="I18" s="186" t="s">
        <v>560</v>
      </c>
      <c r="J18" s="138">
        <v>9</v>
      </c>
      <c r="K18" s="186" t="s">
        <v>560</v>
      </c>
      <c r="L18" s="138">
        <v>4</v>
      </c>
      <c r="M18" s="186" t="s">
        <v>560</v>
      </c>
      <c r="N18" s="186">
        <v>8.1</v>
      </c>
      <c r="O18" s="187">
        <v>2.8</v>
      </c>
      <c r="P18" s="186" t="s">
        <v>560</v>
      </c>
      <c r="Q18" s="186" t="s">
        <v>560</v>
      </c>
      <c r="R18" s="186" t="s">
        <v>560</v>
      </c>
      <c r="S18" s="186" t="s">
        <v>560</v>
      </c>
      <c r="T18" s="186" t="s">
        <v>560</v>
      </c>
      <c r="U18" s="186">
        <v>4.8</v>
      </c>
      <c r="V18" s="186" t="s">
        <v>560</v>
      </c>
      <c r="W18" s="186" t="s">
        <v>560</v>
      </c>
      <c r="X18" s="186" t="s">
        <v>560</v>
      </c>
      <c r="Y18" s="186" t="s">
        <v>560</v>
      </c>
      <c r="Z18" s="186" t="s">
        <v>560</v>
      </c>
      <c r="AA18" s="186" t="s">
        <v>560</v>
      </c>
      <c r="AB18" s="186">
        <v>23.5</v>
      </c>
      <c r="AC18" s="186" t="s">
        <v>560</v>
      </c>
      <c r="AD18" s="186">
        <v>30.8</v>
      </c>
      <c r="AE18" s="186">
        <v>8.4</v>
      </c>
      <c r="AF18" s="186">
        <v>27.8</v>
      </c>
      <c r="AG18" s="186" t="s">
        <v>560</v>
      </c>
      <c r="AH18" s="186" t="s">
        <v>560</v>
      </c>
      <c r="AI18" s="186" t="s">
        <v>560</v>
      </c>
      <c r="AJ18" s="186" t="s">
        <v>560</v>
      </c>
      <c r="AK18" s="186" t="s">
        <v>560</v>
      </c>
      <c r="AL18" s="186" t="s">
        <v>560</v>
      </c>
      <c r="AM18" s="186">
        <v>62.1</v>
      </c>
      <c r="AN18" s="186">
        <v>19.899999999999999</v>
      </c>
      <c r="AO18" s="186" t="s">
        <v>560</v>
      </c>
      <c r="AP18" s="186" t="s">
        <v>175</v>
      </c>
      <c r="AQ18" s="186" t="s">
        <v>560</v>
      </c>
      <c r="AR18" s="186" t="s">
        <v>560</v>
      </c>
      <c r="AS18" s="186">
        <v>4.0999999999999996</v>
      </c>
      <c r="AT18" s="186" t="s">
        <v>560</v>
      </c>
      <c r="AU18" s="186" t="s">
        <v>560</v>
      </c>
      <c r="AV18" s="186">
        <v>40.1</v>
      </c>
      <c r="AW18" s="186" t="s">
        <v>560</v>
      </c>
      <c r="AX18" s="186" t="s">
        <v>175</v>
      </c>
      <c r="AY18" s="186" t="s">
        <v>560</v>
      </c>
      <c r="AZ18" s="186" t="s">
        <v>560</v>
      </c>
      <c r="BA18" s="186" t="s">
        <v>560</v>
      </c>
      <c r="BB18" s="186" t="s">
        <v>560</v>
      </c>
      <c r="BC18" s="186" t="s">
        <v>560</v>
      </c>
      <c r="BD18" s="186" t="s">
        <v>560</v>
      </c>
      <c r="BE18" s="186">
        <v>10.3</v>
      </c>
      <c r="BI18" s="314"/>
      <c r="BJ18" s="23"/>
      <c r="BK18" s="315"/>
      <c r="BL18" s="23"/>
      <c r="BM18" s="23"/>
      <c r="BN18" s="23"/>
      <c r="BO18" s="316"/>
    </row>
    <row r="19" spans="1:67" s="313" customFormat="1" x14ac:dyDescent="0.2">
      <c r="A19" s="146" t="s">
        <v>104</v>
      </c>
      <c r="B19" s="147" t="s">
        <v>105</v>
      </c>
      <c r="C19" s="317">
        <v>43713</v>
      </c>
      <c r="D19" s="318">
        <v>0.40625</v>
      </c>
      <c r="E19" s="137" t="s">
        <v>48</v>
      </c>
      <c r="F19" s="186">
        <v>82.4</v>
      </c>
      <c r="G19" s="186">
        <v>189</v>
      </c>
      <c r="H19" s="186" t="s">
        <v>175</v>
      </c>
      <c r="I19" s="186" t="s">
        <v>560</v>
      </c>
      <c r="J19" s="186" t="s">
        <v>560</v>
      </c>
      <c r="K19" s="186" t="s">
        <v>560</v>
      </c>
      <c r="L19" s="186" t="s">
        <v>560</v>
      </c>
      <c r="M19" s="186" t="s">
        <v>560</v>
      </c>
      <c r="N19" s="186" t="s">
        <v>560</v>
      </c>
      <c r="O19" s="186" t="s">
        <v>560</v>
      </c>
      <c r="P19" s="186" t="s">
        <v>560</v>
      </c>
      <c r="Q19" s="186" t="s">
        <v>560</v>
      </c>
      <c r="R19" s="186" t="s">
        <v>560</v>
      </c>
      <c r="S19" s="186" t="s">
        <v>560</v>
      </c>
      <c r="T19" s="186" t="s">
        <v>560</v>
      </c>
      <c r="U19" s="186" t="s">
        <v>560</v>
      </c>
      <c r="V19" s="186" t="s">
        <v>560</v>
      </c>
      <c r="W19" s="186" t="s">
        <v>560</v>
      </c>
      <c r="X19" s="186" t="s">
        <v>560</v>
      </c>
      <c r="Y19" s="186" t="s">
        <v>560</v>
      </c>
      <c r="Z19" s="186" t="s">
        <v>560</v>
      </c>
      <c r="AA19" s="186" t="s">
        <v>560</v>
      </c>
      <c r="AB19" s="186">
        <v>17.899999999999999</v>
      </c>
      <c r="AC19" s="186" t="s">
        <v>560</v>
      </c>
      <c r="AD19" s="186" t="s">
        <v>560</v>
      </c>
      <c r="AE19" s="187">
        <v>2.8</v>
      </c>
      <c r="AF19" s="186">
        <v>27.1</v>
      </c>
      <c r="AG19" s="186" t="s">
        <v>560</v>
      </c>
      <c r="AH19" s="186" t="s">
        <v>560</v>
      </c>
      <c r="AI19" s="186" t="s">
        <v>560</v>
      </c>
      <c r="AJ19" s="186" t="s">
        <v>560</v>
      </c>
      <c r="AK19" s="186" t="s">
        <v>560</v>
      </c>
      <c r="AL19" s="186" t="s">
        <v>560</v>
      </c>
      <c r="AM19" s="186">
        <v>40.5</v>
      </c>
      <c r="AN19" s="186">
        <v>17.3</v>
      </c>
      <c r="AO19" s="186" t="s">
        <v>560</v>
      </c>
      <c r="AP19" s="186" t="s">
        <v>175</v>
      </c>
      <c r="AQ19" s="186" t="s">
        <v>560</v>
      </c>
      <c r="AR19" s="186" t="s">
        <v>560</v>
      </c>
      <c r="AS19" s="186" t="s">
        <v>560</v>
      </c>
      <c r="AT19" s="186" t="s">
        <v>560</v>
      </c>
      <c r="AU19" s="186" t="s">
        <v>560</v>
      </c>
      <c r="AV19" s="186">
        <v>36.200000000000003</v>
      </c>
      <c r="AW19" s="186" t="s">
        <v>560</v>
      </c>
      <c r="AX19" s="186" t="s">
        <v>175</v>
      </c>
      <c r="AY19" s="186" t="s">
        <v>560</v>
      </c>
      <c r="AZ19" s="186" t="s">
        <v>560</v>
      </c>
      <c r="BA19" s="186" t="s">
        <v>560</v>
      </c>
      <c r="BB19" s="186" t="s">
        <v>560</v>
      </c>
      <c r="BC19" s="186" t="s">
        <v>560</v>
      </c>
      <c r="BD19" s="186" t="s">
        <v>560</v>
      </c>
      <c r="BE19" s="186">
        <v>10.4</v>
      </c>
      <c r="BI19" s="314"/>
      <c r="BJ19" s="23"/>
      <c r="BK19" s="315"/>
      <c r="BL19" s="23"/>
      <c r="BM19" s="23"/>
      <c r="BN19" s="23"/>
      <c r="BO19" s="316"/>
    </row>
    <row r="20" spans="1:67" s="313" customFormat="1" x14ac:dyDescent="0.2">
      <c r="A20" s="146" t="s">
        <v>45</v>
      </c>
      <c r="B20" s="147" t="s">
        <v>46</v>
      </c>
      <c r="C20" s="317">
        <v>43711</v>
      </c>
      <c r="D20" s="318">
        <v>0.39166666666666666</v>
      </c>
      <c r="E20" s="137" t="s">
        <v>48</v>
      </c>
      <c r="F20" s="186">
        <v>533</v>
      </c>
      <c r="G20" s="186">
        <v>1770</v>
      </c>
      <c r="H20" s="186" t="s">
        <v>175</v>
      </c>
      <c r="I20" s="186" t="s">
        <v>560</v>
      </c>
      <c r="J20" s="186">
        <v>18.899999999999999</v>
      </c>
      <c r="K20" s="186" t="s">
        <v>560</v>
      </c>
      <c r="L20" s="186">
        <v>16.2</v>
      </c>
      <c r="M20" s="186">
        <v>6.5</v>
      </c>
      <c r="N20" s="186">
        <v>9.1</v>
      </c>
      <c r="O20" s="187">
        <v>2.6</v>
      </c>
      <c r="P20" s="187">
        <v>2.2000000000000002</v>
      </c>
      <c r="Q20" s="186" t="s">
        <v>560</v>
      </c>
      <c r="R20" s="186" t="s">
        <v>560</v>
      </c>
      <c r="S20" s="186" t="s">
        <v>560</v>
      </c>
      <c r="T20" s="186" t="s">
        <v>560</v>
      </c>
      <c r="U20" s="186" t="s">
        <v>560</v>
      </c>
      <c r="V20" s="186" t="s">
        <v>560</v>
      </c>
      <c r="W20" s="186" t="s">
        <v>560</v>
      </c>
      <c r="X20" s="186" t="s">
        <v>560</v>
      </c>
      <c r="Y20" s="186" t="s">
        <v>560</v>
      </c>
      <c r="Z20" s="186" t="s">
        <v>560</v>
      </c>
      <c r="AA20" s="186" t="s">
        <v>560</v>
      </c>
      <c r="AB20" s="186">
        <v>32.9</v>
      </c>
      <c r="AC20" s="186" t="s">
        <v>560</v>
      </c>
      <c r="AD20" s="186" t="s">
        <v>560</v>
      </c>
      <c r="AE20" s="186">
        <v>35.299999999999997</v>
      </c>
      <c r="AF20" s="186">
        <v>34.200000000000003</v>
      </c>
      <c r="AG20" s="186" t="s">
        <v>560</v>
      </c>
      <c r="AH20" s="186" t="s">
        <v>560</v>
      </c>
      <c r="AI20" s="186" t="s">
        <v>560</v>
      </c>
      <c r="AJ20" s="186" t="s">
        <v>560</v>
      </c>
      <c r="AK20" s="186" t="s">
        <v>560</v>
      </c>
      <c r="AL20" s="186" t="s">
        <v>560</v>
      </c>
      <c r="AM20" s="186">
        <v>280</v>
      </c>
      <c r="AN20" s="186">
        <v>24.2</v>
      </c>
      <c r="AO20" s="186" t="s">
        <v>560</v>
      </c>
      <c r="AP20" s="186" t="s">
        <v>175</v>
      </c>
      <c r="AQ20" s="186" t="s">
        <v>560</v>
      </c>
      <c r="AR20" s="186" t="s">
        <v>560</v>
      </c>
      <c r="AS20" s="186">
        <v>6.9</v>
      </c>
      <c r="AT20" s="186" t="s">
        <v>560</v>
      </c>
      <c r="AU20" s="186" t="s">
        <v>560</v>
      </c>
      <c r="AV20" s="186">
        <v>405</v>
      </c>
      <c r="AW20" s="186" t="s">
        <v>560</v>
      </c>
      <c r="AX20" s="186" t="s">
        <v>175</v>
      </c>
      <c r="AY20" s="186" t="s">
        <v>560</v>
      </c>
      <c r="AZ20" s="186" t="s">
        <v>560</v>
      </c>
      <c r="BA20" s="186" t="s">
        <v>560</v>
      </c>
      <c r="BB20" s="186" t="s">
        <v>560</v>
      </c>
      <c r="BC20" s="186" t="s">
        <v>560</v>
      </c>
      <c r="BD20" s="186" t="s">
        <v>560</v>
      </c>
      <c r="BE20" s="186">
        <v>58.9</v>
      </c>
      <c r="BI20" s="314"/>
      <c r="BJ20" s="23"/>
      <c r="BK20" s="315"/>
      <c r="BL20" s="23"/>
      <c r="BM20" s="23"/>
      <c r="BN20" s="23"/>
      <c r="BO20" s="316"/>
    </row>
    <row r="21" spans="1:67" s="313" customFormat="1" x14ac:dyDescent="0.2">
      <c r="A21" s="146" t="s">
        <v>97</v>
      </c>
      <c r="B21" s="147" t="s">
        <v>98</v>
      </c>
      <c r="C21" s="317">
        <v>43711</v>
      </c>
      <c r="D21" s="318">
        <v>0.50277777777777777</v>
      </c>
      <c r="E21" s="137" t="s">
        <v>48</v>
      </c>
      <c r="F21" s="186">
        <v>551</v>
      </c>
      <c r="G21" s="186">
        <v>1240</v>
      </c>
      <c r="H21" s="186" t="s">
        <v>175</v>
      </c>
      <c r="I21" s="186" t="s">
        <v>560</v>
      </c>
      <c r="J21" s="186">
        <v>20.7</v>
      </c>
      <c r="K21" s="186" t="s">
        <v>560</v>
      </c>
      <c r="L21" s="186">
        <v>21.1</v>
      </c>
      <c r="M21" s="186" t="s">
        <v>560</v>
      </c>
      <c r="N21" s="186">
        <v>11.8</v>
      </c>
      <c r="O21" s="186" t="s">
        <v>585</v>
      </c>
      <c r="P21" s="187">
        <v>2.4</v>
      </c>
      <c r="Q21" s="186" t="s">
        <v>560</v>
      </c>
      <c r="R21" s="186" t="s">
        <v>560</v>
      </c>
      <c r="S21" s="186" t="s">
        <v>560</v>
      </c>
      <c r="T21" s="186" t="s">
        <v>560</v>
      </c>
      <c r="U21" s="187">
        <v>2.2000000000000002</v>
      </c>
      <c r="V21" s="186" t="s">
        <v>560</v>
      </c>
      <c r="W21" s="186" t="s">
        <v>560</v>
      </c>
      <c r="X21" s="186" t="s">
        <v>560</v>
      </c>
      <c r="Y21" s="186" t="s">
        <v>560</v>
      </c>
      <c r="Z21" s="186" t="s">
        <v>560</v>
      </c>
      <c r="AA21" s="186" t="s">
        <v>560</v>
      </c>
      <c r="AB21" s="186">
        <v>34.799999999999997</v>
      </c>
      <c r="AC21" s="186" t="s">
        <v>560</v>
      </c>
      <c r="AD21" s="186" t="s">
        <v>560</v>
      </c>
      <c r="AE21" s="186">
        <v>36.799999999999997</v>
      </c>
      <c r="AF21" s="186">
        <v>35.9</v>
      </c>
      <c r="AG21" s="186" t="s">
        <v>560</v>
      </c>
      <c r="AH21" s="186" t="s">
        <v>560</v>
      </c>
      <c r="AI21" s="186" t="s">
        <v>560</v>
      </c>
      <c r="AJ21" s="186" t="s">
        <v>560</v>
      </c>
      <c r="AK21" s="186" t="s">
        <v>560</v>
      </c>
      <c r="AL21" s="186" t="s">
        <v>560</v>
      </c>
      <c r="AM21" s="186">
        <v>327</v>
      </c>
      <c r="AN21" s="186">
        <v>38.299999999999997</v>
      </c>
      <c r="AO21" s="186" t="s">
        <v>560</v>
      </c>
      <c r="AP21" s="186" t="s">
        <v>175</v>
      </c>
      <c r="AQ21" s="186" t="s">
        <v>560</v>
      </c>
      <c r="AR21" s="186" t="s">
        <v>560</v>
      </c>
      <c r="AS21" s="186">
        <v>8.1</v>
      </c>
      <c r="AT21" s="186" t="s">
        <v>560</v>
      </c>
      <c r="AU21" s="186" t="s">
        <v>560</v>
      </c>
      <c r="AV21" s="186">
        <v>316</v>
      </c>
      <c r="AW21" s="186" t="s">
        <v>560</v>
      </c>
      <c r="AX21" s="186" t="s">
        <v>175</v>
      </c>
      <c r="AY21" s="186" t="s">
        <v>560</v>
      </c>
      <c r="AZ21" s="186" t="s">
        <v>560</v>
      </c>
      <c r="BA21" s="186" t="s">
        <v>560</v>
      </c>
      <c r="BB21" s="186" t="s">
        <v>560</v>
      </c>
      <c r="BC21" s="186" t="s">
        <v>560</v>
      </c>
      <c r="BD21" s="186" t="s">
        <v>560</v>
      </c>
      <c r="BE21" s="186">
        <v>57.4</v>
      </c>
      <c r="BI21" s="314"/>
      <c r="BJ21" s="23"/>
      <c r="BK21" s="315"/>
      <c r="BL21" s="23"/>
      <c r="BM21" s="23"/>
      <c r="BN21" s="23"/>
      <c r="BO21" s="316"/>
    </row>
    <row r="22" spans="1:67" s="313" customFormat="1" x14ac:dyDescent="0.2">
      <c r="A22" s="146" t="s">
        <v>107</v>
      </c>
      <c r="B22" s="147" t="s">
        <v>108</v>
      </c>
      <c r="C22" s="317">
        <v>43711</v>
      </c>
      <c r="D22" s="318">
        <v>0.47083333333333338</v>
      </c>
      <c r="E22" s="137" t="s">
        <v>48</v>
      </c>
      <c r="F22" s="186">
        <v>461</v>
      </c>
      <c r="G22" s="186">
        <v>1030</v>
      </c>
      <c r="H22" s="186" t="s">
        <v>175</v>
      </c>
      <c r="I22" s="186" t="s">
        <v>560</v>
      </c>
      <c r="J22" s="186">
        <v>20.8</v>
      </c>
      <c r="K22" s="186" t="s">
        <v>560</v>
      </c>
      <c r="L22" s="186">
        <v>25.1</v>
      </c>
      <c r="M22" s="186" t="s">
        <v>560</v>
      </c>
      <c r="N22" s="186">
        <v>9.3000000000000007</v>
      </c>
      <c r="O22" s="187">
        <v>3.1</v>
      </c>
      <c r="P22" s="187">
        <v>2.1</v>
      </c>
      <c r="Q22" s="186">
        <v>40.6</v>
      </c>
      <c r="R22" s="186" t="s">
        <v>560</v>
      </c>
      <c r="S22" s="186" t="s">
        <v>560</v>
      </c>
      <c r="T22" s="186" t="s">
        <v>560</v>
      </c>
      <c r="U22" s="187">
        <v>2.5</v>
      </c>
      <c r="V22" s="186" t="s">
        <v>560</v>
      </c>
      <c r="W22" s="186" t="s">
        <v>560</v>
      </c>
      <c r="X22" s="186" t="s">
        <v>560</v>
      </c>
      <c r="Y22" s="186" t="s">
        <v>560</v>
      </c>
      <c r="Z22" s="186" t="s">
        <v>560</v>
      </c>
      <c r="AA22" s="186" t="s">
        <v>560</v>
      </c>
      <c r="AB22" s="186">
        <v>40.299999999999997</v>
      </c>
      <c r="AC22" s="186" t="s">
        <v>560</v>
      </c>
      <c r="AD22" s="186" t="s">
        <v>560</v>
      </c>
      <c r="AE22" s="186">
        <v>35.799999999999997</v>
      </c>
      <c r="AF22" s="186">
        <v>33.6</v>
      </c>
      <c r="AG22" s="187">
        <v>2</v>
      </c>
      <c r="AH22" s="186" t="s">
        <v>560</v>
      </c>
      <c r="AI22" s="186" t="s">
        <v>560</v>
      </c>
      <c r="AJ22" s="186" t="s">
        <v>560</v>
      </c>
      <c r="AK22" s="186" t="s">
        <v>560</v>
      </c>
      <c r="AL22" s="186" t="s">
        <v>560</v>
      </c>
      <c r="AM22" s="186">
        <v>300</v>
      </c>
      <c r="AN22" s="186">
        <v>36.799999999999997</v>
      </c>
      <c r="AO22" s="186" t="s">
        <v>560</v>
      </c>
      <c r="AP22" s="186" t="s">
        <v>175</v>
      </c>
      <c r="AQ22" s="186" t="s">
        <v>560</v>
      </c>
      <c r="AR22" s="186" t="s">
        <v>560</v>
      </c>
      <c r="AS22" s="186">
        <v>19.100000000000001</v>
      </c>
      <c r="AT22" s="186" t="s">
        <v>560</v>
      </c>
      <c r="AU22" s="186" t="s">
        <v>560</v>
      </c>
      <c r="AV22" s="186">
        <v>256</v>
      </c>
      <c r="AW22" s="186" t="s">
        <v>560</v>
      </c>
      <c r="AX22" s="186" t="s">
        <v>175</v>
      </c>
      <c r="AY22" s="186" t="s">
        <v>560</v>
      </c>
      <c r="AZ22" s="186" t="s">
        <v>560</v>
      </c>
      <c r="BA22" s="186" t="s">
        <v>560</v>
      </c>
      <c r="BB22" s="186" t="s">
        <v>560</v>
      </c>
      <c r="BC22" s="186" t="s">
        <v>560</v>
      </c>
      <c r="BD22" s="186" t="s">
        <v>560</v>
      </c>
      <c r="BE22" s="186">
        <v>48.6</v>
      </c>
      <c r="BI22" s="314"/>
      <c r="BJ22" s="23"/>
      <c r="BK22" s="315"/>
      <c r="BL22" s="23"/>
      <c r="BM22" s="23"/>
      <c r="BN22" s="23"/>
      <c r="BO22" s="316"/>
    </row>
    <row r="23" spans="1:67" s="313" customFormat="1" x14ac:dyDescent="0.2">
      <c r="A23" s="146" t="s">
        <v>49</v>
      </c>
      <c r="B23" s="147" t="s">
        <v>50</v>
      </c>
      <c r="C23" s="317">
        <v>43712</v>
      </c>
      <c r="D23" s="318">
        <v>0.50138888888888888</v>
      </c>
      <c r="E23" s="137" t="s">
        <v>48</v>
      </c>
      <c r="F23" s="186">
        <v>436</v>
      </c>
      <c r="G23" s="186">
        <v>1090</v>
      </c>
      <c r="H23" s="186" t="s">
        <v>175</v>
      </c>
      <c r="I23" s="186" t="s">
        <v>560</v>
      </c>
      <c r="J23" s="138">
        <v>19</v>
      </c>
      <c r="K23" s="186">
        <v>4.9000000000000004</v>
      </c>
      <c r="L23" s="186">
        <v>21.3</v>
      </c>
      <c r="M23" s="186" t="s">
        <v>560</v>
      </c>
      <c r="N23" s="186">
        <v>9.1999999999999993</v>
      </c>
      <c r="O23" s="187">
        <v>3.3</v>
      </c>
      <c r="P23" s="186">
        <v>3.8</v>
      </c>
      <c r="Q23" s="186" t="s">
        <v>560</v>
      </c>
      <c r="R23" s="186" t="s">
        <v>560</v>
      </c>
      <c r="S23" s="186" t="s">
        <v>560</v>
      </c>
      <c r="T23" s="186" t="s">
        <v>560</v>
      </c>
      <c r="U23" s="188" t="s">
        <v>560</v>
      </c>
      <c r="V23" s="186" t="s">
        <v>560</v>
      </c>
      <c r="W23" s="186" t="s">
        <v>560</v>
      </c>
      <c r="X23" s="186" t="s">
        <v>560</v>
      </c>
      <c r="Y23" s="186" t="s">
        <v>560</v>
      </c>
      <c r="Z23" s="186" t="s">
        <v>560</v>
      </c>
      <c r="AA23" s="186" t="s">
        <v>560</v>
      </c>
      <c r="AB23" s="186">
        <v>33.1</v>
      </c>
      <c r="AC23" s="186" t="s">
        <v>560</v>
      </c>
      <c r="AD23" s="186" t="s">
        <v>560</v>
      </c>
      <c r="AE23" s="186">
        <v>35.6</v>
      </c>
      <c r="AF23" s="186">
        <v>31.4</v>
      </c>
      <c r="AG23" s="186" t="s">
        <v>560</v>
      </c>
      <c r="AH23" s="186" t="s">
        <v>560</v>
      </c>
      <c r="AI23" s="186" t="s">
        <v>560</v>
      </c>
      <c r="AJ23" s="186" t="s">
        <v>560</v>
      </c>
      <c r="AK23" s="186" t="s">
        <v>560</v>
      </c>
      <c r="AL23" s="186" t="s">
        <v>560</v>
      </c>
      <c r="AM23" s="186">
        <v>248</v>
      </c>
      <c r="AN23" s="186">
        <v>30.4</v>
      </c>
      <c r="AO23" s="186" t="s">
        <v>560</v>
      </c>
      <c r="AP23" s="186" t="s">
        <v>175</v>
      </c>
      <c r="AQ23" s="186" t="s">
        <v>560</v>
      </c>
      <c r="AR23" s="186" t="s">
        <v>560</v>
      </c>
      <c r="AS23" s="186">
        <v>6.5</v>
      </c>
      <c r="AT23" s="186" t="s">
        <v>560</v>
      </c>
      <c r="AU23" s="186" t="s">
        <v>560</v>
      </c>
      <c r="AV23" s="186">
        <v>279</v>
      </c>
      <c r="AW23" s="186" t="s">
        <v>560</v>
      </c>
      <c r="AX23" s="186" t="s">
        <v>175</v>
      </c>
      <c r="AY23" s="186" t="s">
        <v>560</v>
      </c>
      <c r="AZ23" s="186" t="s">
        <v>560</v>
      </c>
      <c r="BA23" s="186" t="s">
        <v>560</v>
      </c>
      <c r="BB23" s="186" t="s">
        <v>560</v>
      </c>
      <c r="BC23" s="186" t="s">
        <v>560</v>
      </c>
      <c r="BD23" s="186" t="s">
        <v>560</v>
      </c>
      <c r="BE23" s="186">
        <v>42.5</v>
      </c>
      <c r="BI23" s="314"/>
      <c r="BJ23" s="23"/>
      <c r="BK23" s="315"/>
      <c r="BL23" s="23"/>
      <c r="BM23" s="23"/>
      <c r="BN23" s="23"/>
      <c r="BO23" s="316"/>
    </row>
    <row r="24" spans="1:67" s="313" customFormat="1" x14ac:dyDescent="0.2">
      <c r="A24" s="146" t="s">
        <v>99</v>
      </c>
      <c r="B24" s="147" t="s">
        <v>100</v>
      </c>
      <c r="C24" s="317">
        <v>43712</v>
      </c>
      <c r="D24" s="318">
        <v>0.47430555555555554</v>
      </c>
      <c r="E24" s="137" t="s">
        <v>48</v>
      </c>
      <c r="F24" s="186">
        <v>98.4</v>
      </c>
      <c r="G24" s="186">
        <v>302</v>
      </c>
      <c r="H24" s="186" t="s">
        <v>175</v>
      </c>
      <c r="I24" s="186" t="s">
        <v>560</v>
      </c>
      <c r="J24" s="186">
        <v>10.1</v>
      </c>
      <c r="K24" s="186">
        <v>4.4000000000000004</v>
      </c>
      <c r="L24" s="138">
        <v>5</v>
      </c>
      <c r="M24" s="186" t="s">
        <v>560</v>
      </c>
      <c r="N24" s="186">
        <v>6.7</v>
      </c>
      <c r="O24" s="187">
        <v>2.4</v>
      </c>
      <c r="P24" s="186" t="s">
        <v>560</v>
      </c>
      <c r="Q24" s="186" t="s">
        <v>560</v>
      </c>
      <c r="R24" s="186" t="s">
        <v>560</v>
      </c>
      <c r="S24" s="186" t="s">
        <v>560</v>
      </c>
      <c r="T24" s="186" t="s">
        <v>560</v>
      </c>
      <c r="U24" s="186" t="s">
        <v>587</v>
      </c>
      <c r="V24" s="186" t="s">
        <v>560</v>
      </c>
      <c r="W24" s="186" t="s">
        <v>560</v>
      </c>
      <c r="X24" s="186" t="s">
        <v>560</v>
      </c>
      <c r="Y24" s="186" t="s">
        <v>560</v>
      </c>
      <c r="Z24" s="186" t="s">
        <v>560</v>
      </c>
      <c r="AA24" s="186" t="s">
        <v>560</v>
      </c>
      <c r="AB24" s="186">
        <v>23.4</v>
      </c>
      <c r="AC24" s="186" t="s">
        <v>560</v>
      </c>
      <c r="AD24" s="186">
        <v>16.600000000000001</v>
      </c>
      <c r="AE24" s="186">
        <v>15.6</v>
      </c>
      <c r="AF24" s="186">
        <v>29.5</v>
      </c>
      <c r="AG24" s="186" t="s">
        <v>560</v>
      </c>
      <c r="AH24" s="186" t="s">
        <v>560</v>
      </c>
      <c r="AI24" s="186" t="s">
        <v>560</v>
      </c>
      <c r="AJ24" s="186" t="s">
        <v>560</v>
      </c>
      <c r="AK24" s="186" t="s">
        <v>560</v>
      </c>
      <c r="AL24" s="186" t="s">
        <v>560</v>
      </c>
      <c r="AM24" s="138">
        <v>51</v>
      </c>
      <c r="AN24" s="186">
        <v>23.8</v>
      </c>
      <c r="AO24" s="186" t="s">
        <v>560</v>
      </c>
      <c r="AP24" s="186" t="s">
        <v>175</v>
      </c>
      <c r="AQ24" s="186" t="s">
        <v>560</v>
      </c>
      <c r="AR24" s="186" t="s">
        <v>560</v>
      </c>
      <c r="AS24" s="186">
        <v>4.3</v>
      </c>
      <c r="AT24" s="186" t="s">
        <v>560</v>
      </c>
      <c r="AU24" s="186" t="s">
        <v>560</v>
      </c>
      <c r="AV24" s="186">
        <v>71.099999999999994</v>
      </c>
      <c r="AW24" s="186" t="s">
        <v>560</v>
      </c>
      <c r="AX24" s="186" t="s">
        <v>175</v>
      </c>
      <c r="AY24" s="186" t="s">
        <v>560</v>
      </c>
      <c r="AZ24" s="186" t="s">
        <v>560</v>
      </c>
      <c r="BA24" s="186" t="s">
        <v>560</v>
      </c>
      <c r="BB24" s="186" t="s">
        <v>560</v>
      </c>
      <c r="BC24" s="186" t="s">
        <v>560</v>
      </c>
      <c r="BD24" s="186" t="s">
        <v>560</v>
      </c>
      <c r="BE24" s="186">
        <v>9.9</v>
      </c>
      <c r="BI24" s="314"/>
      <c r="BJ24" s="23"/>
      <c r="BK24" s="315"/>
      <c r="BL24" s="23"/>
      <c r="BM24" s="23"/>
      <c r="BN24" s="23"/>
      <c r="BO24" s="316"/>
    </row>
    <row r="25" spans="1:67" s="313" customFormat="1" x14ac:dyDescent="0.2">
      <c r="A25" s="146" t="s">
        <v>104</v>
      </c>
      <c r="B25" s="147" t="s">
        <v>105</v>
      </c>
      <c r="C25" s="317">
        <v>43724</v>
      </c>
      <c r="D25" s="318">
        <v>0.40277777777777773</v>
      </c>
      <c r="E25" s="137" t="s">
        <v>48</v>
      </c>
      <c r="F25" s="186">
        <v>70.7</v>
      </c>
      <c r="G25" s="186">
        <v>138</v>
      </c>
      <c r="H25" s="186" t="s">
        <v>175</v>
      </c>
      <c r="I25" s="186" t="s">
        <v>560</v>
      </c>
      <c r="J25" s="186" t="s">
        <v>560</v>
      </c>
      <c r="K25" s="186" t="s">
        <v>560</v>
      </c>
      <c r="L25" s="186" t="s">
        <v>560</v>
      </c>
      <c r="M25" s="186" t="s">
        <v>560</v>
      </c>
      <c r="N25" s="186" t="s">
        <v>560</v>
      </c>
      <c r="O25" s="186" t="s">
        <v>560</v>
      </c>
      <c r="P25" s="186" t="s">
        <v>560</v>
      </c>
      <c r="Q25" s="186" t="s">
        <v>560</v>
      </c>
      <c r="R25" s="186" t="s">
        <v>560</v>
      </c>
      <c r="S25" s="186" t="s">
        <v>560</v>
      </c>
      <c r="T25" s="186" t="s">
        <v>560</v>
      </c>
      <c r="U25" s="186" t="s">
        <v>560</v>
      </c>
      <c r="V25" s="186" t="s">
        <v>560</v>
      </c>
      <c r="W25" s="186" t="s">
        <v>560</v>
      </c>
      <c r="X25" s="186" t="s">
        <v>560</v>
      </c>
      <c r="Y25" s="186" t="s">
        <v>560</v>
      </c>
      <c r="Z25" s="186" t="s">
        <v>560</v>
      </c>
      <c r="AA25" s="186" t="s">
        <v>560</v>
      </c>
      <c r="AB25" s="186">
        <v>17.399999999999999</v>
      </c>
      <c r="AC25" s="186" t="s">
        <v>560</v>
      </c>
      <c r="AD25" s="186" t="s">
        <v>560</v>
      </c>
      <c r="AE25" s="186" t="s">
        <v>560</v>
      </c>
      <c r="AF25" s="186">
        <v>28.1</v>
      </c>
      <c r="AG25" s="186" t="s">
        <v>560</v>
      </c>
      <c r="AH25" s="186" t="s">
        <v>560</v>
      </c>
      <c r="AI25" s="186" t="s">
        <v>560</v>
      </c>
      <c r="AJ25" s="186" t="s">
        <v>560</v>
      </c>
      <c r="AK25" s="186" t="s">
        <v>560</v>
      </c>
      <c r="AL25" s="186" t="s">
        <v>560</v>
      </c>
      <c r="AM25" s="186">
        <v>32.5</v>
      </c>
      <c r="AN25" s="186">
        <v>10.4</v>
      </c>
      <c r="AO25" s="186" t="s">
        <v>560</v>
      </c>
      <c r="AP25" s="186" t="s">
        <v>175</v>
      </c>
      <c r="AQ25" s="186" t="s">
        <v>560</v>
      </c>
      <c r="AR25" s="186" t="s">
        <v>560</v>
      </c>
      <c r="AS25" s="186">
        <v>3.7</v>
      </c>
      <c r="AT25" s="186" t="s">
        <v>560</v>
      </c>
      <c r="AU25" s="186" t="s">
        <v>560</v>
      </c>
      <c r="AV25" s="186">
        <v>22.1</v>
      </c>
      <c r="AW25" s="186" t="s">
        <v>560</v>
      </c>
      <c r="AX25" s="186" t="s">
        <v>175</v>
      </c>
      <c r="AY25" s="186" t="s">
        <v>560</v>
      </c>
      <c r="AZ25" s="186" t="s">
        <v>560</v>
      </c>
      <c r="BA25" s="186" t="s">
        <v>560</v>
      </c>
      <c r="BB25" s="186" t="s">
        <v>560</v>
      </c>
      <c r="BC25" s="186" t="s">
        <v>560</v>
      </c>
      <c r="BD25" s="186" t="s">
        <v>560</v>
      </c>
      <c r="BE25" s="186">
        <v>9.3000000000000007</v>
      </c>
      <c r="BI25" s="314"/>
      <c r="BJ25" s="23"/>
      <c r="BK25" s="315"/>
      <c r="BL25" s="23"/>
      <c r="BM25" s="23"/>
      <c r="BN25" s="23"/>
      <c r="BO25" s="316"/>
    </row>
    <row r="26" spans="1:67" s="313" customFormat="1" x14ac:dyDescent="0.2">
      <c r="A26" s="146" t="s">
        <v>45</v>
      </c>
      <c r="B26" s="147" t="s">
        <v>46</v>
      </c>
      <c r="C26" s="319">
        <v>43725</v>
      </c>
      <c r="D26" s="320">
        <v>0.38680555555555557</v>
      </c>
      <c r="E26" s="137" t="s">
        <v>48</v>
      </c>
      <c r="F26" s="186">
        <v>375</v>
      </c>
      <c r="G26" s="186">
        <v>935</v>
      </c>
      <c r="H26" s="186" t="s">
        <v>175</v>
      </c>
      <c r="I26" s="186">
        <v>12.3</v>
      </c>
      <c r="J26" s="186">
        <v>18.100000000000001</v>
      </c>
      <c r="K26" s="186" t="s">
        <v>560</v>
      </c>
      <c r="L26" s="186">
        <v>17.100000000000001</v>
      </c>
      <c r="M26" s="186" t="s">
        <v>560</v>
      </c>
      <c r="N26" s="186" t="s">
        <v>560</v>
      </c>
      <c r="O26" s="187">
        <v>2.7</v>
      </c>
      <c r="P26" s="186" t="s">
        <v>560</v>
      </c>
      <c r="Q26" s="186">
        <v>15.2</v>
      </c>
      <c r="R26" s="186" t="s">
        <v>560</v>
      </c>
      <c r="S26" s="186" t="s">
        <v>560</v>
      </c>
      <c r="T26" s="186" t="s">
        <v>560</v>
      </c>
      <c r="U26" s="186" t="s">
        <v>560</v>
      </c>
      <c r="V26" s="186" t="s">
        <v>560</v>
      </c>
      <c r="W26" s="186">
        <v>8.1999999999999993</v>
      </c>
      <c r="X26" s="186">
        <v>8.4</v>
      </c>
      <c r="Y26" s="186">
        <v>20.6</v>
      </c>
      <c r="Z26" s="186">
        <v>10.8</v>
      </c>
      <c r="AA26" s="186">
        <v>10.3</v>
      </c>
      <c r="AB26" s="186">
        <v>17.399999999999999</v>
      </c>
      <c r="AC26" s="186" t="s">
        <v>560</v>
      </c>
      <c r="AD26" s="186" t="s">
        <v>560</v>
      </c>
      <c r="AE26" s="186">
        <v>20.5</v>
      </c>
      <c r="AF26" s="186">
        <v>33.1</v>
      </c>
      <c r="AG26" s="186" t="s">
        <v>560</v>
      </c>
      <c r="AH26" s="186" t="s">
        <v>560</v>
      </c>
      <c r="AI26" s="186" t="s">
        <v>560</v>
      </c>
      <c r="AJ26" s="186">
        <v>28.7</v>
      </c>
      <c r="AK26" s="186" t="s">
        <v>560</v>
      </c>
      <c r="AL26" s="186" t="s">
        <v>560</v>
      </c>
      <c r="AM26" s="186">
        <v>159</v>
      </c>
      <c r="AN26" s="186">
        <v>10.9</v>
      </c>
      <c r="AO26" s="186" t="s">
        <v>560</v>
      </c>
      <c r="AP26" s="186" t="s">
        <v>175</v>
      </c>
      <c r="AQ26" s="187">
        <v>6.9</v>
      </c>
      <c r="AR26" s="186" t="s">
        <v>560</v>
      </c>
      <c r="AS26" s="187">
        <v>3.4</v>
      </c>
      <c r="AT26" s="186" t="s">
        <v>560</v>
      </c>
      <c r="AU26" s="186" t="s">
        <v>560</v>
      </c>
      <c r="AV26" s="186">
        <v>206</v>
      </c>
      <c r="AW26" s="186" t="s">
        <v>560</v>
      </c>
      <c r="AX26" s="186" t="s">
        <v>175</v>
      </c>
      <c r="AY26" s="186" t="s">
        <v>560</v>
      </c>
      <c r="AZ26" s="186" t="s">
        <v>560</v>
      </c>
      <c r="BA26" s="186" t="s">
        <v>560</v>
      </c>
      <c r="BB26" s="186" t="s">
        <v>560</v>
      </c>
      <c r="BC26" s="186" t="s">
        <v>560</v>
      </c>
      <c r="BD26" s="186" t="s">
        <v>560</v>
      </c>
      <c r="BE26" s="186">
        <v>33.4</v>
      </c>
      <c r="BI26" s="314"/>
      <c r="BJ26" s="23"/>
      <c r="BK26" s="315"/>
      <c r="BL26" s="23"/>
      <c r="BM26" s="23"/>
      <c r="BN26" s="23"/>
      <c r="BO26" s="316"/>
    </row>
    <row r="27" spans="1:67" s="313" customFormat="1" x14ac:dyDescent="0.2">
      <c r="A27" s="146" t="s">
        <v>97</v>
      </c>
      <c r="B27" s="147" t="s">
        <v>98</v>
      </c>
      <c r="C27" s="319">
        <v>43725</v>
      </c>
      <c r="D27" s="320">
        <v>0.54097222222222219</v>
      </c>
      <c r="E27" s="137" t="s">
        <v>48</v>
      </c>
      <c r="F27" s="186">
        <v>314</v>
      </c>
      <c r="G27" s="186">
        <v>907</v>
      </c>
      <c r="H27" s="186" t="s">
        <v>175</v>
      </c>
      <c r="I27" s="186" t="s">
        <v>560</v>
      </c>
      <c r="J27" s="186">
        <v>15.9</v>
      </c>
      <c r="K27" s="189" t="str">
        <f>"(3.1)"</f>
        <v>(3.1)</v>
      </c>
      <c r="L27" s="186">
        <v>21.8</v>
      </c>
      <c r="M27" s="186" t="s">
        <v>560</v>
      </c>
      <c r="N27" s="186" t="s">
        <v>560</v>
      </c>
      <c r="O27" s="186" t="s">
        <v>587</v>
      </c>
      <c r="P27" s="187">
        <v>2.9</v>
      </c>
      <c r="Q27" s="186">
        <v>37.1</v>
      </c>
      <c r="R27" s="186" t="s">
        <v>560</v>
      </c>
      <c r="S27" s="186" t="s">
        <v>560</v>
      </c>
      <c r="T27" s="186" t="s">
        <v>560</v>
      </c>
      <c r="U27" s="186" t="s">
        <v>560</v>
      </c>
      <c r="V27" s="186" t="s">
        <v>560</v>
      </c>
      <c r="W27" s="186" t="s">
        <v>560</v>
      </c>
      <c r="X27" s="186" t="s">
        <v>560</v>
      </c>
      <c r="Y27" s="186" t="s">
        <v>560</v>
      </c>
      <c r="Z27" s="186" t="s">
        <v>560</v>
      </c>
      <c r="AA27" s="186" t="s">
        <v>560</v>
      </c>
      <c r="AB27" s="186">
        <v>21.7</v>
      </c>
      <c r="AC27" s="186" t="s">
        <v>560</v>
      </c>
      <c r="AD27" s="186" t="s">
        <v>560</v>
      </c>
      <c r="AE27" s="186">
        <v>25.8</v>
      </c>
      <c r="AF27" s="186">
        <v>39.4</v>
      </c>
      <c r="AG27" s="186" t="s">
        <v>560</v>
      </c>
      <c r="AH27" s="186" t="s">
        <v>560</v>
      </c>
      <c r="AI27" s="186" t="s">
        <v>560</v>
      </c>
      <c r="AJ27" s="186">
        <v>28.8</v>
      </c>
      <c r="AK27" s="186" t="s">
        <v>560</v>
      </c>
      <c r="AL27" s="186" t="s">
        <v>560</v>
      </c>
      <c r="AM27" s="186">
        <v>127</v>
      </c>
      <c r="AN27" s="186">
        <v>14.5</v>
      </c>
      <c r="AO27" s="186" t="s">
        <v>560</v>
      </c>
      <c r="AP27" s="186" t="s">
        <v>175</v>
      </c>
      <c r="AQ27" s="186" t="s">
        <v>560</v>
      </c>
      <c r="AR27" s="186" t="s">
        <v>560</v>
      </c>
      <c r="AS27" s="186">
        <v>7.4</v>
      </c>
      <c r="AT27" s="186" t="s">
        <v>560</v>
      </c>
      <c r="AU27" s="186" t="s">
        <v>560</v>
      </c>
      <c r="AV27" s="186">
        <v>185</v>
      </c>
      <c r="AW27" s="186" t="s">
        <v>560</v>
      </c>
      <c r="AX27" s="186" t="s">
        <v>175</v>
      </c>
      <c r="AY27" s="186" t="s">
        <v>560</v>
      </c>
      <c r="AZ27" s="186" t="s">
        <v>560</v>
      </c>
      <c r="BA27" s="186" t="s">
        <v>560</v>
      </c>
      <c r="BB27" s="186" t="s">
        <v>560</v>
      </c>
      <c r="BC27" s="186" t="s">
        <v>560</v>
      </c>
      <c r="BD27" s="186" t="s">
        <v>560</v>
      </c>
      <c r="BE27" s="186">
        <v>40.5</v>
      </c>
      <c r="BI27" s="314"/>
      <c r="BJ27" s="23"/>
      <c r="BK27" s="315"/>
      <c r="BL27" s="23"/>
      <c r="BM27" s="23"/>
      <c r="BN27" s="23"/>
      <c r="BO27" s="316"/>
    </row>
    <row r="28" spans="1:67" s="313" customFormat="1" x14ac:dyDescent="0.2">
      <c r="A28" s="146" t="s">
        <v>107</v>
      </c>
      <c r="B28" s="147" t="s">
        <v>108</v>
      </c>
      <c r="C28" s="319">
        <v>43725</v>
      </c>
      <c r="D28" s="320">
        <v>0.42638888888888887</v>
      </c>
      <c r="E28" s="137" t="s">
        <v>48</v>
      </c>
      <c r="F28" s="186">
        <v>316</v>
      </c>
      <c r="G28" s="186">
        <v>1020</v>
      </c>
      <c r="H28" s="186" t="s">
        <v>175</v>
      </c>
      <c r="I28" s="186" t="s">
        <v>560</v>
      </c>
      <c r="J28" s="186">
        <v>15.3</v>
      </c>
      <c r="K28" s="186">
        <v>5.7</v>
      </c>
      <c r="L28" s="186">
        <v>25.7</v>
      </c>
      <c r="M28" s="186" t="s">
        <v>560</v>
      </c>
      <c r="N28" s="186" t="s">
        <v>560</v>
      </c>
      <c r="O28" s="187">
        <v>3.2</v>
      </c>
      <c r="P28" s="187">
        <v>2.9</v>
      </c>
      <c r="Q28" s="186">
        <v>80.5</v>
      </c>
      <c r="R28" s="186">
        <v>14.9</v>
      </c>
      <c r="S28" s="186" t="s">
        <v>560</v>
      </c>
      <c r="T28" s="186" t="s">
        <v>560</v>
      </c>
      <c r="U28" s="186" t="s">
        <v>560</v>
      </c>
      <c r="V28" s="186" t="s">
        <v>560</v>
      </c>
      <c r="W28" s="186" t="s">
        <v>560</v>
      </c>
      <c r="X28" s="186">
        <v>3.6</v>
      </c>
      <c r="Y28" s="186" t="s">
        <v>560</v>
      </c>
      <c r="Z28" s="186" t="s">
        <v>560</v>
      </c>
      <c r="AA28" s="186" t="s">
        <v>560</v>
      </c>
      <c r="AB28" s="186">
        <v>21.8</v>
      </c>
      <c r="AC28" s="186" t="s">
        <v>560</v>
      </c>
      <c r="AD28" s="186" t="s">
        <v>560</v>
      </c>
      <c r="AE28" s="186">
        <v>22.6</v>
      </c>
      <c r="AF28" s="186">
        <v>36.6</v>
      </c>
      <c r="AG28" s="186" t="s">
        <v>560</v>
      </c>
      <c r="AH28" s="186" t="s">
        <v>560</v>
      </c>
      <c r="AI28" s="186" t="s">
        <v>560</v>
      </c>
      <c r="AJ28" s="186">
        <v>33.1</v>
      </c>
      <c r="AK28" s="186" t="s">
        <v>560</v>
      </c>
      <c r="AL28" s="186" t="s">
        <v>560</v>
      </c>
      <c r="AM28" s="186">
        <v>156</v>
      </c>
      <c r="AN28" s="186">
        <v>18.899999999999999</v>
      </c>
      <c r="AO28" s="186" t="s">
        <v>560</v>
      </c>
      <c r="AP28" s="186" t="s">
        <v>175</v>
      </c>
      <c r="AQ28" s="186" t="s">
        <v>560</v>
      </c>
      <c r="AR28" s="186" t="s">
        <v>560</v>
      </c>
      <c r="AS28" s="186" t="s">
        <v>560</v>
      </c>
      <c r="AT28" s="186" t="s">
        <v>560</v>
      </c>
      <c r="AU28" s="186" t="s">
        <v>560</v>
      </c>
      <c r="AV28" s="186">
        <v>175</v>
      </c>
      <c r="AW28" s="186" t="s">
        <v>560</v>
      </c>
      <c r="AX28" s="186" t="s">
        <v>175</v>
      </c>
      <c r="AY28" s="186" t="s">
        <v>560</v>
      </c>
      <c r="AZ28" s="186" t="s">
        <v>560</v>
      </c>
      <c r="BA28" s="186" t="s">
        <v>560</v>
      </c>
      <c r="BB28" s="186" t="s">
        <v>560</v>
      </c>
      <c r="BC28" s="186" t="s">
        <v>560</v>
      </c>
      <c r="BD28" s="186" t="s">
        <v>560</v>
      </c>
      <c r="BE28" s="186">
        <v>32.1</v>
      </c>
      <c r="BI28" s="314"/>
      <c r="BJ28" s="23"/>
      <c r="BK28" s="315"/>
      <c r="BL28" s="23"/>
      <c r="BM28" s="23"/>
      <c r="BN28" s="23"/>
      <c r="BO28" s="316"/>
    </row>
    <row r="29" spans="1:67" s="313" customFormat="1" x14ac:dyDescent="0.2">
      <c r="A29" s="146" t="s">
        <v>49</v>
      </c>
      <c r="B29" s="147" t="s">
        <v>50</v>
      </c>
      <c r="C29" s="319">
        <v>43726</v>
      </c>
      <c r="D29" s="320">
        <v>0.49930555555555556</v>
      </c>
      <c r="E29" s="137" t="s">
        <v>48</v>
      </c>
      <c r="F29" s="186">
        <v>340</v>
      </c>
      <c r="G29" s="186">
        <v>1020</v>
      </c>
      <c r="H29" s="186" t="s">
        <v>175</v>
      </c>
      <c r="I29" s="186" t="s">
        <v>560</v>
      </c>
      <c r="J29" s="186">
        <v>17.399999999999999</v>
      </c>
      <c r="K29" s="186">
        <v>5.4</v>
      </c>
      <c r="L29" s="186">
        <v>27.3</v>
      </c>
      <c r="M29" s="186" t="s">
        <v>560</v>
      </c>
      <c r="N29" s="186" t="s">
        <v>560</v>
      </c>
      <c r="O29" s="187">
        <v>2.9</v>
      </c>
      <c r="P29" s="187">
        <v>3.2</v>
      </c>
      <c r="Q29" s="186">
        <v>102</v>
      </c>
      <c r="R29" s="186">
        <v>24</v>
      </c>
      <c r="S29" s="186" t="s">
        <v>560</v>
      </c>
      <c r="T29" s="186" t="s">
        <v>560</v>
      </c>
      <c r="U29" s="186" t="s">
        <v>560</v>
      </c>
      <c r="V29" s="186" t="s">
        <v>560</v>
      </c>
      <c r="W29" s="186" t="s">
        <v>560</v>
      </c>
      <c r="X29" s="186">
        <v>3.7</v>
      </c>
      <c r="Y29" s="186" t="s">
        <v>560</v>
      </c>
      <c r="Z29" s="186" t="s">
        <v>560</v>
      </c>
      <c r="AA29" s="186" t="s">
        <v>560</v>
      </c>
      <c r="AB29" s="186">
        <v>26.6</v>
      </c>
      <c r="AC29" s="186" t="s">
        <v>560</v>
      </c>
      <c r="AD29" s="186" t="s">
        <v>560</v>
      </c>
      <c r="AE29" s="186">
        <v>26.5</v>
      </c>
      <c r="AF29" s="186">
        <v>39.1</v>
      </c>
      <c r="AG29" s="186" t="s">
        <v>560</v>
      </c>
      <c r="AH29" s="186" t="s">
        <v>560</v>
      </c>
      <c r="AI29" s="186" t="s">
        <v>560</v>
      </c>
      <c r="AJ29" s="186">
        <v>34.1</v>
      </c>
      <c r="AK29" s="186" t="s">
        <v>560</v>
      </c>
      <c r="AL29" s="186" t="s">
        <v>560</v>
      </c>
      <c r="AM29" s="186">
        <v>157</v>
      </c>
      <c r="AN29" s="186">
        <v>24.5</v>
      </c>
      <c r="AO29" s="186" t="s">
        <v>560</v>
      </c>
      <c r="AP29" s="186" t="s">
        <v>175</v>
      </c>
      <c r="AQ29" s="186" t="s">
        <v>560</v>
      </c>
      <c r="AR29" s="186" t="s">
        <v>560</v>
      </c>
      <c r="AS29" s="186">
        <v>7.5</v>
      </c>
      <c r="AT29" s="186" t="s">
        <v>560</v>
      </c>
      <c r="AU29" s="186" t="s">
        <v>560</v>
      </c>
      <c r="AV29" s="186">
        <v>168</v>
      </c>
      <c r="AW29" s="186" t="s">
        <v>560</v>
      </c>
      <c r="AX29" s="186" t="s">
        <v>175</v>
      </c>
      <c r="AY29" s="186" t="s">
        <v>560</v>
      </c>
      <c r="AZ29" s="186" t="s">
        <v>560</v>
      </c>
      <c r="BA29" s="186">
        <v>38.4</v>
      </c>
      <c r="BB29" s="186" t="s">
        <v>560</v>
      </c>
      <c r="BC29" s="186" t="s">
        <v>560</v>
      </c>
      <c r="BD29" s="186" t="s">
        <v>560</v>
      </c>
      <c r="BE29" s="186">
        <v>32.4</v>
      </c>
      <c r="BI29" s="314"/>
      <c r="BJ29" s="23"/>
      <c r="BK29" s="315"/>
      <c r="BL29" s="23"/>
      <c r="BM29" s="23"/>
      <c r="BN29" s="23"/>
      <c r="BO29" s="316"/>
    </row>
    <row r="30" spans="1:67" s="313" customFormat="1" x14ac:dyDescent="0.2">
      <c r="A30" s="146" t="s">
        <v>99</v>
      </c>
      <c r="B30" s="147" t="s">
        <v>100</v>
      </c>
      <c r="C30" s="319">
        <v>43726</v>
      </c>
      <c r="D30" s="320">
        <v>0.45624999999999999</v>
      </c>
      <c r="E30" s="137" t="s">
        <v>48</v>
      </c>
      <c r="F30" s="186">
        <v>184</v>
      </c>
      <c r="G30" s="186">
        <v>607</v>
      </c>
      <c r="H30" s="186" t="s">
        <v>175</v>
      </c>
      <c r="I30" s="186" t="s">
        <v>560</v>
      </c>
      <c r="J30" s="186">
        <v>10.6</v>
      </c>
      <c r="K30" s="186">
        <v>6.2</v>
      </c>
      <c r="L30" s="186">
        <v>12.7</v>
      </c>
      <c r="M30" s="186" t="s">
        <v>560</v>
      </c>
      <c r="N30" s="186" t="s">
        <v>560</v>
      </c>
      <c r="O30" s="187">
        <v>3.2</v>
      </c>
      <c r="P30" s="187">
        <v>2.1</v>
      </c>
      <c r="Q30" s="186" t="s">
        <v>560</v>
      </c>
      <c r="R30" s="186" t="s">
        <v>560</v>
      </c>
      <c r="S30" s="186" t="s">
        <v>560</v>
      </c>
      <c r="T30" s="186" t="s">
        <v>560</v>
      </c>
      <c r="U30" s="187">
        <v>2.5</v>
      </c>
      <c r="V30" s="186" t="s">
        <v>560</v>
      </c>
      <c r="W30" s="186" t="s">
        <v>560</v>
      </c>
      <c r="X30" s="186">
        <v>3.3</v>
      </c>
      <c r="Y30" s="186" t="s">
        <v>560</v>
      </c>
      <c r="Z30" s="186" t="s">
        <v>560</v>
      </c>
      <c r="AA30" s="186" t="s">
        <v>560</v>
      </c>
      <c r="AB30" s="186">
        <v>16.2</v>
      </c>
      <c r="AC30" s="186" t="s">
        <v>560</v>
      </c>
      <c r="AD30" s="186">
        <v>24.1</v>
      </c>
      <c r="AE30" s="186">
        <v>16.600000000000001</v>
      </c>
      <c r="AF30" s="138">
        <v>37</v>
      </c>
      <c r="AG30" s="186" t="s">
        <v>560</v>
      </c>
      <c r="AH30" s="186" t="s">
        <v>560</v>
      </c>
      <c r="AI30" s="186" t="s">
        <v>560</v>
      </c>
      <c r="AJ30" s="186" t="s">
        <v>560</v>
      </c>
      <c r="AK30" s="186" t="s">
        <v>560</v>
      </c>
      <c r="AL30" s="186" t="s">
        <v>560</v>
      </c>
      <c r="AM30" s="186">
        <v>110</v>
      </c>
      <c r="AN30" s="186">
        <v>22.2</v>
      </c>
      <c r="AO30" s="186" t="s">
        <v>560</v>
      </c>
      <c r="AP30" s="186" t="s">
        <v>175</v>
      </c>
      <c r="AQ30" s="186" t="s">
        <v>560</v>
      </c>
      <c r="AR30" s="186" t="s">
        <v>560</v>
      </c>
      <c r="AS30" s="186">
        <v>7.7</v>
      </c>
      <c r="AT30" s="186" t="s">
        <v>560</v>
      </c>
      <c r="AU30" s="186" t="s">
        <v>560</v>
      </c>
      <c r="AV30" s="186">
        <v>91.3</v>
      </c>
      <c r="AW30" s="186" t="s">
        <v>560</v>
      </c>
      <c r="AX30" s="186" t="s">
        <v>175</v>
      </c>
      <c r="AY30" s="186" t="s">
        <v>560</v>
      </c>
      <c r="AZ30" s="186" t="s">
        <v>560</v>
      </c>
      <c r="BA30" s="186">
        <v>14.7</v>
      </c>
      <c r="BB30" s="186" t="s">
        <v>560</v>
      </c>
      <c r="BC30" s="186" t="s">
        <v>560</v>
      </c>
      <c r="BD30" s="186" t="s">
        <v>560</v>
      </c>
      <c r="BE30" s="186">
        <v>13.1</v>
      </c>
      <c r="BI30" s="314"/>
      <c r="BJ30" s="23"/>
      <c r="BK30" s="315"/>
      <c r="BL30" s="23"/>
      <c r="BM30" s="23"/>
      <c r="BN30" s="23"/>
      <c r="BO30" s="316"/>
    </row>
    <row r="31" spans="1:67" s="313" customFormat="1" x14ac:dyDescent="0.2">
      <c r="A31" s="146" t="s">
        <v>104</v>
      </c>
      <c r="B31" s="147" t="s">
        <v>105</v>
      </c>
      <c r="C31" s="190">
        <v>43738</v>
      </c>
      <c r="D31" s="191">
        <v>0.39097222222222222</v>
      </c>
      <c r="E31" s="137" t="s">
        <v>109</v>
      </c>
      <c r="F31" s="186">
        <v>10.4</v>
      </c>
      <c r="G31" s="186">
        <v>65.5</v>
      </c>
      <c r="H31" s="186" t="s">
        <v>175</v>
      </c>
      <c r="I31" s="186" t="s">
        <v>560</v>
      </c>
      <c r="J31" s="186" t="s">
        <v>560</v>
      </c>
      <c r="K31" s="186" t="s">
        <v>560</v>
      </c>
      <c r="L31" s="186" t="s">
        <v>560</v>
      </c>
      <c r="M31" s="186" t="s">
        <v>560</v>
      </c>
      <c r="N31" s="186" t="s">
        <v>560</v>
      </c>
      <c r="O31" s="186" t="s">
        <v>560</v>
      </c>
      <c r="P31" s="186" t="s">
        <v>560</v>
      </c>
      <c r="Q31" s="186" t="s">
        <v>560</v>
      </c>
      <c r="R31" s="186" t="s">
        <v>560</v>
      </c>
      <c r="S31" s="186" t="s">
        <v>560</v>
      </c>
      <c r="T31" s="186" t="s">
        <v>560</v>
      </c>
      <c r="U31" s="186" t="s">
        <v>560</v>
      </c>
      <c r="V31" s="186" t="s">
        <v>560</v>
      </c>
      <c r="W31" s="186" t="s">
        <v>560</v>
      </c>
      <c r="X31" s="186" t="s">
        <v>560</v>
      </c>
      <c r="Y31" s="186" t="s">
        <v>560</v>
      </c>
      <c r="Z31" s="186" t="s">
        <v>560</v>
      </c>
      <c r="AA31" s="186" t="s">
        <v>560</v>
      </c>
      <c r="AB31" s="186" t="s">
        <v>560</v>
      </c>
      <c r="AC31" s="186" t="s">
        <v>560</v>
      </c>
      <c r="AD31" s="186" t="s">
        <v>560</v>
      </c>
      <c r="AE31" s="186" t="s">
        <v>560</v>
      </c>
      <c r="AF31" s="186">
        <v>32.799999999999997</v>
      </c>
      <c r="AG31" s="186" t="s">
        <v>560</v>
      </c>
      <c r="AH31" s="186" t="s">
        <v>560</v>
      </c>
      <c r="AI31" s="186" t="s">
        <v>560</v>
      </c>
      <c r="AJ31" s="186" t="s">
        <v>560</v>
      </c>
      <c r="AK31" s="186" t="s">
        <v>560</v>
      </c>
      <c r="AL31" s="186" t="s">
        <v>560</v>
      </c>
      <c r="AM31" s="138">
        <v>10</v>
      </c>
      <c r="AN31" s="186">
        <v>5.2</v>
      </c>
      <c r="AO31" s="186" t="s">
        <v>560</v>
      </c>
      <c r="AP31" s="186" t="s">
        <v>175</v>
      </c>
      <c r="AQ31" s="186" t="s">
        <v>560</v>
      </c>
      <c r="AR31" s="186" t="s">
        <v>560</v>
      </c>
      <c r="AS31" s="186" t="s">
        <v>560</v>
      </c>
      <c r="AT31" s="186" t="s">
        <v>560</v>
      </c>
      <c r="AU31" s="186" t="s">
        <v>560</v>
      </c>
      <c r="AV31" s="138">
        <v>24</v>
      </c>
      <c r="AW31" s="186" t="s">
        <v>560</v>
      </c>
      <c r="AX31" s="186" t="s">
        <v>175</v>
      </c>
      <c r="AY31" s="186" t="s">
        <v>560</v>
      </c>
      <c r="AZ31" s="186" t="s">
        <v>560</v>
      </c>
      <c r="BA31" s="186" t="s">
        <v>560</v>
      </c>
      <c r="BB31" s="186" t="s">
        <v>560</v>
      </c>
      <c r="BC31" s="186" t="s">
        <v>560</v>
      </c>
      <c r="BD31" s="186" t="s">
        <v>560</v>
      </c>
      <c r="BE31" s="186" t="s">
        <v>560</v>
      </c>
      <c r="BI31" s="314"/>
      <c r="BJ31" s="23"/>
      <c r="BK31" s="315"/>
      <c r="BL31" s="23"/>
      <c r="BM31" s="23"/>
      <c r="BN31" s="23"/>
      <c r="BO31" s="316"/>
    </row>
    <row r="32" spans="1:67" s="313" customFormat="1" x14ac:dyDescent="0.2">
      <c r="A32" s="146" t="s">
        <v>45</v>
      </c>
      <c r="B32" s="147" t="s">
        <v>46</v>
      </c>
      <c r="C32" s="190">
        <v>43739</v>
      </c>
      <c r="D32" s="191">
        <v>0.37222222222222223</v>
      </c>
      <c r="E32" s="137" t="s">
        <v>109</v>
      </c>
      <c r="F32" s="186">
        <v>313</v>
      </c>
      <c r="G32" s="186">
        <v>982</v>
      </c>
      <c r="H32" s="186" t="s">
        <v>175</v>
      </c>
      <c r="I32" s="186" t="s">
        <v>560</v>
      </c>
      <c r="J32" s="186">
        <v>17.100000000000001</v>
      </c>
      <c r="K32" s="186" t="s">
        <v>560</v>
      </c>
      <c r="L32" s="186">
        <v>79.5</v>
      </c>
      <c r="M32" s="186" t="s">
        <v>560</v>
      </c>
      <c r="N32" s="186" t="s">
        <v>560</v>
      </c>
      <c r="O32" s="186">
        <v>4.3</v>
      </c>
      <c r="P32" s="186">
        <v>4.3</v>
      </c>
      <c r="Q32" s="186">
        <v>16.3</v>
      </c>
      <c r="R32" s="186" t="s">
        <v>560</v>
      </c>
      <c r="S32" s="186" t="s">
        <v>560</v>
      </c>
      <c r="T32" s="186" t="s">
        <v>560</v>
      </c>
      <c r="U32" s="186">
        <v>4.9000000000000004</v>
      </c>
      <c r="V32" s="186" t="s">
        <v>560</v>
      </c>
      <c r="W32" s="186" t="s">
        <v>560</v>
      </c>
      <c r="X32" s="186" t="s">
        <v>560</v>
      </c>
      <c r="Y32" s="186" t="s">
        <v>560</v>
      </c>
      <c r="Z32" s="186" t="s">
        <v>560</v>
      </c>
      <c r="AA32" s="186" t="s">
        <v>560</v>
      </c>
      <c r="AB32" s="186">
        <v>19.5</v>
      </c>
      <c r="AC32" s="186" t="s">
        <v>560</v>
      </c>
      <c r="AD32" s="186" t="s">
        <v>560</v>
      </c>
      <c r="AE32" s="186">
        <v>24.3</v>
      </c>
      <c r="AF32" s="138">
        <v>37</v>
      </c>
      <c r="AG32" s="186" t="s">
        <v>560</v>
      </c>
      <c r="AH32" s="186" t="s">
        <v>560</v>
      </c>
      <c r="AI32" s="186">
        <v>22.9</v>
      </c>
      <c r="AJ32" s="186" t="s">
        <v>560</v>
      </c>
      <c r="AK32" s="186" t="s">
        <v>560</v>
      </c>
      <c r="AL32" s="186" t="s">
        <v>560</v>
      </c>
      <c r="AM32" s="186">
        <v>210</v>
      </c>
      <c r="AN32" s="186">
        <v>13.6</v>
      </c>
      <c r="AO32" s="186" t="s">
        <v>560</v>
      </c>
      <c r="AP32" s="186" t="s">
        <v>175</v>
      </c>
      <c r="AQ32" s="186" t="s">
        <v>560</v>
      </c>
      <c r="AR32" s="186" t="s">
        <v>560</v>
      </c>
      <c r="AS32" s="187">
        <v>2.9</v>
      </c>
      <c r="AT32" s="186" t="s">
        <v>560</v>
      </c>
      <c r="AU32" s="186" t="s">
        <v>560</v>
      </c>
      <c r="AV32" s="186">
        <v>130</v>
      </c>
      <c r="AW32" s="186" t="s">
        <v>560</v>
      </c>
      <c r="AX32" s="186" t="s">
        <v>175</v>
      </c>
      <c r="AY32" s="186" t="s">
        <v>560</v>
      </c>
      <c r="AZ32" s="186" t="s">
        <v>560</v>
      </c>
      <c r="BA32" s="186">
        <v>17.7</v>
      </c>
      <c r="BB32" s="186" t="s">
        <v>560</v>
      </c>
      <c r="BC32" s="186" t="s">
        <v>560</v>
      </c>
      <c r="BD32" s="186" t="s">
        <v>560</v>
      </c>
      <c r="BE32" s="186">
        <v>20.3</v>
      </c>
      <c r="BI32" s="314"/>
      <c r="BJ32" s="23"/>
      <c r="BK32" s="315"/>
      <c r="BL32" s="23"/>
      <c r="BM32" s="23"/>
      <c r="BN32" s="23"/>
      <c r="BO32" s="316"/>
    </row>
    <row r="33" spans="1:67" s="313" customFormat="1" x14ac:dyDescent="0.2">
      <c r="A33" s="146" t="s">
        <v>97</v>
      </c>
      <c r="B33" s="147" t="s">
        <v>98</v>
      </c>
      <c r="C33" s="190">
        <v>43739</v>
      </c>
      <c r="D33" s="191">
        <v>0.52013888888888893</v>
      </c>
      <c r="E33" s="137" t="s">
        <v>109</v>
      </c>
      <c r="F33" s="186">
        <v>128</v>
      </c>
      <c r="G33" s="186">
        <v>839</v>
      </c>
      <c r="H33" s="186" t="s">
        <v>175</v>
      </c>
      <c r="I33" s="186" t="s">
        <v>560</v>
      </c>
      <c r="J33" s="186">
        <v>18.8</v>
      </c>
      <c r="K33" s="186">
        <v>7.6</v>
      </c>
      <c r="L33" s="138">
        <v>25</v>
      </c>
      <c r="M33" s="186" t="s">
        <v>560</v>
      </c>
      <c r="N33" s="186" t="s">
        <v>560</v>
      </c>
      <c r="O33" s="186" t="s">
        <v>560</v>
      </c>
      <c r="P33" s="187">
        <v>2.8</v>
      </c>
      <c r="Q33" s="186">
        <v>21.6</v>
      </c>
      <c r="R33" s="186" t="s">
        <v>560</v>
      </c>
      <c r="S33" s="186" t="s">
        <v>560</v>
      </c>
      <c r="T33" s="186" t="s">
        <v>560</v>
      </c>
      <c r="U33" s="186" t="s">
        <v>560</v>
      </c>
      <c r="V33" s="186" t="s">
        <v>560</v>
      </c>
      <c r="W33" s="186">
        <v>7.5</v>
      </c>
      <c r="X33" s="186">
        <v>7.3</v>
      </c>
      <c r="Y33" s="186" t="s">
        <v>560</v>
      </c>
      <c r="Z33" s="186" t="s">
        <v>560</v>
      </c>
      <c r="AA33" s="186" t="s">
        <v>560</v>
      </c>
      <c r="AB33" s="186">
        <v>21.1</v>
      </c>
      <c r="AC33" s="186" t="s">
        <v>560</v>
      </c>
      <c r="AD33" s="186" t="s">
        <v>560</v>
      </c>
      <c r="AE33" s="186">
        <v>26.6</v>
      </c>
      <c r="AF33" s="186">
        <v>37.9</v>
      </c>
      <c r="AG33" s="186" t="s">
        <v>560</v>
      </c>
      <c r="AH33" s="186" t="s">
        <v>560</v>
      </c>
      <c r="AI33" s="186">
        <v>25.1</v>
      </c>
      <c r="AJ33" s="186" t="s">
        <v>560</v>
      </c>
      <c r="AK33" s="186" t="s">
        <v>560</v>
      </c>
      <c r="AL33" s="186" t="s">
        <v>560</v>
      </c>
      <c r="AM33" s="186">
        <v>168</v>
      </c>
      <c r="AN33" s="186">
        <v>27.9</v>
      </c>
      <c r="AO33" s="186" t="s">
        <v>560</v>
      </c>
      <c r="AP33" s="186" t="s">
        <v>175</v>
      </c>
      <c r="AQ33" s="186" t="s">
        <v>560</v>
      </c>
      <c r="AR33" s="186" t="s">
        <v>560</v>
      </c>
      <c r="AS33" s="186" t="s">
        <v>560</v>
      </c>
      <c r="AT33" s="186" t="s">
        <v>560</v>
      </c>
      <c r="AU33" s="186" t="s">
        <v>560</v>
      </c>
      <c r="AV33" s="186">
        <v>114</v>
      </c>
      <c r="AW33" s="186" t="s">
        <v>560</v>
      </c>
      <c r="AX33" s="186" t="s">
        <v>175</v>
      </c>
      <c r="AY33" s="186" t="s">
        <v>560</v>
      </c>
      <c r="AZ33" s="186" t="s">
        <v>560</v>
      </c>
      <c r="BA33" s="186">
        <v>16.899999999999999</v>
      </c>
      <c r="BB33" s="186" t="s">
        <v>560</v>
      </c>
      <c r="BC33" s="186" t="s">
        <v>560</v>
      </c>
      <c r="BD33" s="186" t="s">
        <v>560</v>
      </c>
      <c r="BE33" s="186">
        <v>17.8</v>
      </c>
      <c r="BI33" s="314"/>
      <c r="BJ33" s="23"/>
      <c r="BK33" s="315"/>
      <c r="BL33" s="23"/>
      <c r="BM33" s="23"/>
      <c r="BN33" s="23"/>
      <c r="BO33" s="316"/>
    </row>
    <row r="34" spans="1:67" s="313" customFormat="1" x14ac:dyDescent="0.2">
      <c r="A34" s="146" t="s">
        <v>107</v>
      </c>
      <c r="B34" s="147" t="s">
        <v>108</v>
      </c>
      <c r="C34" s="190">
        <v>43739</v>
      </c>
      <c r="D34" s="191">
        <v>0.4375</v>
      </c>
      <c r="E34" s="137" t="s">
        <v>109</v>
      </c>
      <c r="F34" s="186">
        <v>119</v>
      </c>
      <c r="G34" s="186">
        <v>921</v>
      </c>
      <c r="H34" s="186" t="s">
        <v>175</v>
      </c>
      <c r="I34" s="186" t="s">
        <v>560</v>
      </c>
      <c r="J34" s="186">
        <v>16.899999999999999</v>
      </c>
      <c r="K34" s="187" t="s">
        <v>574</v>
      </c>
      <c r="L34" s="186">
        <v>29.3</v>
      </c>
      <c r="M34" s="186" t="s">
        <v>560</v>
      </c>
      <c r="N34" s="186" t="s">
        <v>560</v>
      </c>
      <c r="O34" s="186" t="s">
        <v>560</v>
      </c>
      <c r="P34" s="187">
        <v>2.5</v>
      </c>
      <c r="Q34" s="186">
        <v>21.9</v>
      </c>
      <c r="R34" s="186" t="s">
        <v>560</v>
      </c>
      <c r="S34" s="186" t="s">
        <v>560</v>
      </c>
      <c r="T34" s="186" t="s">
        <v>560</v>
      </c>
      <c r="U34" s="186" t="s">
        <v>560</v>
      </c>
      <c r="V34" s="186" t="s">
        <v>560</v>
      </c>
      <c r="W34" s="186" t="s">
        <v>560</v>
      </c>
      <c r="X34" s="186">
        <v>4.5999999999999996</v>
      </c>
      <c r="Y34" s="186" t="s">
        <v>560</v>
      </c>
      <c r="Z34" s="186" t="s">
        <v>560</v>
      </c>
      <c r="AA34" s="186" t="s">
        <v>560</v>
      </c>
      <c r="AB34" s="186">
        <v>21.2</v>
      </c>
      <c r="AC34" s="186" t="s">
        <v>560</v>
      </c>
      <c r="AD34" s="186">
        <v>4.7</v>
      </c>
      <c r="AE34" s="186">
        <v>23.8</v>
      </c>
      <c r="AF34" s="186">
        <v>37.9</v>
      </c>
      <c r="AG34" s="186" t="s">
        <v>560</v>
      </c>
      <c r="AH34" s="186" t="s">
        <v>560</v>
      </c>
      <c r="AI34" s="186">
        <v>25</v>
      </c>
      <c r="AJ34" s="186" t="s">
        <v>560</v>
      </c>
      <c r="AK34" s="186" t="s">
        <v>560</v>
      </c>
      <c r="AL34" s="186" t="s">
        <v>560</v>
      </c>
      <c r="AM34" s="186">
        <v>163</v>
      </c>
      <c r="AN34" s="186">
        <v>30.5</v>
      </c>
      <c r="AO34" s="186" t="s">
        <v>560</v>
      </c>
      <c r="AP34" s="186" t="s">
        <v>175</v>
      </c>
      <c r="AQ34" s="186" t="s">
        <v>560</v>
      </c>
      <c r="AR34" s="186" t="s">
        <v>560</v>
      </c>
      <c r="AS34" s="186" t="s">
        <v>560</v>
      </c>
      <c r="AT34" s="186" t="s">
        <v>560</v>
      </c>
      <c r="AU34" s="186" t="s">
        <v>560</v>
      </c>
      <c r="AV34" s="186">
        <v>90.4</v>
      </c>
      <c r="AW34" s="186" t="s">
        <v>560</v>
      </c>
      <c r="AX34" s="186" t="s">
        <v>175</v>
      </c>
      <c r="AY34" s="186" t="s">
        <v>560</v>
      </c>
      <c r="AZ34" s="186" t="s">
        <v>560</v>
      </c>
      <c r="BA34" s="186" t="s">
        <v>560</v>
      </c>
      <c r="BB34" s="186" t="s">
        <v>560</v>
      </c>
      <c r="BC34" s="186" t="s">
        <v>560</v>
      </c>
      <c r="BD34" s="186" t="s">
        <v>560</v>
      </c>
      <c r="BE34" s="186">
        <v>11.6</v>
      </c>
      <c r="BI34" s="314"/>
      <c r="BJ34" s="23"/>
      <c r="BK34" s="315"/>
      <c r="BL34" s="23"/>
      <c r="BM34" s="23"/>
      <c r="BN34" s="23"/>
      <c r="BO34" s="316"/>
    </row>
    <row r="35" spans="1:67" s="313" customFormat="1" x14ac:dyDescent="0.2">
      <c r="A35" s="146" t="s">
        <v>49</v>
      </c>
      <c r="B35" s="147" t="s">
        <v>50</v>
      </c>
      <c r="C35" s="190">
        <v>43740</v>
      </c>
      <c r="D35" s="191">
        <v>0.46736111111111112</v>
      </c>
      <c r="E35" s="137" t="s">
        <v>109</v>
      </c>
      <c r="F35" s="186">
        <v>49.8</v>
      </c>
      <c r="G35" s="186">
        <v>420</v>
      </c>
      <c r="H35" s="186" t="s">
        <v>175</v>
      </c>
      <c r="I35" s="186" t="s">
        <v>560</v>
      </c>
      <c r="J35" s="186">
        <v>9.9</v>
      </c>
      <c r="K35" s="186" t="s">
        <v>560</v>
      </c>
      <c r="L35" s="186">
        <v>9.4</v>
      </c>
      <c r="M35" s="186" t="s">
        <v>560</v>
      </c>
      <c r="N35" s="186" t="s">
        <v>560</v>
      </c>
      <c r="O35" s="186" t="s">
        <v>560</v>
      </c>
      <c r="P35" s="186" t="s">
        <v>560</v>
      </c>
      <c r="Q35" s="186">
        <v>17.399999999999999</v>
      </c>
      <c r="R35" s="186" t="s">
        <v>560</v>
      </c>
      <c r="S35" s="186" t="s">
        <v>560</v>
      </c>
      <c r="T35" s="186" t="s">
        <v>560</v>
      </c>
      <c r="U35" s="186" t="s">
        <v>560</v>
      </c>
      <c r="V35" s="186" t="s">
        <v>560</v>
      </c>
      <c r="W35" s="186" t="s">
        <v>560</v>
      </c>
      <c r="X35" s="186" t="s">
        <v>560</v>
      </c>
      <c r="Y35" s="186" t="s">
        <v>560</v>
      </c>
      <c r="Z35" s="186" t="s">
        <v>560</v>
      </c>
      <c r="AA35" s="186" t="s">
        <v>560</v>
      </c>
      <c r="AB35" s="186">
        <v>15.9</v>
      </c>
      <c r="AC35" s="186" t="s">
        <v>560</v>
      </c>
      <c r="AD35" s="186">
        <v>16.899999999999999</v>
      </c>
      <c r="AE35" s="186">
        <v>15.6</v>
      </c>
      <c r="AF35" s="186">
        <v>36.6</v>
      </c>
      <c r="AG35" s="186" t="s">
        <v>560</v>
      </c>
      <c r="AH35" s="186" t="s">
        <v>560</v>
      </c>
      <c r="AI35" s="186">
        <v>21.5</v>
      </c>
      <c r="AJ35" s="186" t="s">
        <v>560</v>
      </c>
      <c r="AK35" s="186" t="s">
        <v>560</v>
      </c>
      <c r="AL35" s="186" t="s">
        <v>560</v>
      </c>
      <c r="AM35" s="186">
        <v>71.599999999999994</v>
      </c>
      <c r="AN35" s="186">
        <v>16.100000000000001</v>
      </c>
      <c r="AO35" s="186" t="s">
        <v>560</v>
      </c>
      <c r="AP35" s="186" t="s">
        <v>175</v>
      </c>
      <c r="AQ35" s="186" t="s">
        <v>560</v>
      </c>
      <c r="AR35" s="186" t="s">
        <v>560</v>
      </c>
      <c r="AS35" s="186" t="s">
        <v>560</v>
      </c>
      <c r="AT35" s="186" t="s">
        <v>560</v>
      </c>
      <c r="AU35" s="186" t="s">
        <v>560</v>
      </c>
      <c r="AV35" s="186">
        <v>66.2</v>
      </c>
      <c r="AW35" s="186" t="s">
        <v>560</v>
      </c>
      <c r="AX35" s="186" t="s">
        <v>175</v>
      </c>
      <c r="AY35" s="186" t="s">
        <v>560</v>
      </c>
      <c r="AZ35" s="186" t="s">
        <v>560</v>
      </c>
      <c r="BA35" s="186" t="s">
        <v>560</v>
      </c>
      <c r="BB35" s="186" t="s">
        <v>560</v>
      </c>
      <c r="BC35" s="186" t="s">
        <v>560</v>
      </c>
      <c r="BD35" s="186" t="s">
        <v>560</v>
      </c>
      <c r="BE35" s="186" t="s">
        <v>560</v>
      </c>
      <c r="BI35" s="314"/>
      <c r="BJ35" s="23"/>
      <c r="BK35" s="315"/>
      <c r="BL35" s="23"/>
      <c r="BM35" s="23"/>
      <c r="BN35" s="23"/>
      <c r="BO35" s="316"/>
    </row>
    <row r="36" spans="1:67" s="313" customFormat="1" x14ac:dyDescent="0.2">
      <c r="A36" s="146" t="s">
        <v>99</v>
      </c>
      <c r="B36" s="147" t="s">
        <v>100</v>
      </c>
      <c r="C36" s="190">
        <v>43740</v>
      </c>
      <c r="D36" s="191">
        <v>0.4513888888888889</v>
      </c>
      <c r="E36" s="137" t="s">
        <v>109</v>
      </c>
      <c r="F36" s="186">
        <v>22</v>
      </c>
      <c r="G36" s="186">
        <v>152</v>
      </c>
      <c r="H36" s="186" t="s">
        <v>175</v>
      </c>
      <c r="I36" s="186" t="s">
        <v>560</v>
      </c>
      <c r="J36" s="186">
        <v>4.7</v>
      </c>
      <c r="K36" s="186" t="s">
        <v>560</v>
      </c>
      <c r="L36" s="187">
        <v>3.3</v>
      </c>
      <c r="M36" s="186" t="s">
        <v>560</v>
      </c>
      <c r="N36" s="186" t="s">
        <v>560</v>
      </c>
      <c r="O36" s="186" t="s">
        <v>560</v>
      </c>
      <c r="P36" s="186" t="s">
        <v>560</v>
      </c>
      <c r="Q36" s="186" t="s">
        <v>560</v>
      </c>
      <c r="R36" s="186" t="s">
        <v>560</v>
      </c>
      <c r="S36" s="186" t="s">
        <v>560</v>
      </c>
      <c r="T36" s="186" t="s">
        <v>560</v>
      </c>
      <c r="U36" s="186" t="s">
        <v>560</v>
      </c>
      <c r="V36" s="186" t="s">
        <v>560</v>
      </c>
      <c r="W36" s="138">
        <v>6</v>
      </c>
      <c r="X36" s="186" t="s">
        <v>560</v>
      </c>
      <c r="Y36" s="186" t="s">
        <v>560</v>
      </c>
      <c r="Z36" s="186" t="s">
        <v>560</v>
      </c>
      <c r="AA36" s="186" t="s">
        <v>560</v>
      </c>
      <c r="AB36" s="186">
        <v>7.8</v>
      </c>
      <c r="AC36" s="186" t="s">
        <v>560</v>
      </c>
      <c r="AD36" s="186">
        <v>18.5</v>
      </c>
      <c r="AE36" s="186">
        <v>6.2</v>
      </c>
      <c r="AF36" s="186">
        <v>33.5</v>
      </c>
      <c r="AG36" s="186" t="s">
        <v>560</v>
      </c>
      <c r="AH36" s="186" t="s">
        <v>560</v>
      </c>
      <c r="AI36" s="186">
        <v>17.100000000000001</v>
      </c>
      <c r="AJ36" s="186" t="s">
        <v>560</v>
      </c>
      <c r="AK36" s="186" t="s">
        <v>560</v>
      </c>
      <c r="AL36" s="186" t="s">
        <v>560</v>
      </c>
      <c r="AM36" s="138">
        <v>26</v>
      </c>
      <c r="AN36" s="186">
        <v>12.5</v>
      </c>
      <c r="AO36" s="186" t="s">
        <v>560</v>
      </c>
      <c r="AP36" s="186" t="s">
        <v>175</v>
      </c>
      <c r="AQ36" s="186" t="s">
        <v>560</v>
      </c>
      <c r="AR36" s="186" t="s">
        <v>560</v>
      </c>
      <c r="AS36" s="186" t="s">
        <v>560</v>
      </c>
      <c r="AT36" s="186" t="s">
        <v>560</v>
      </c>
      <c r="AU36" s="186" t="s">
        <v>560</v>
      </c>
      <c r="AV36" s="186">
        <v>38.1</v>
      </c>
      <c r="AW36" s="186" t="s">
        <v>560</v>
      </c>
      <c r="AX36" s="186" t="s">
        <v>175</v>
      </c>
      <c r="AY36" s="186" t="s">
        <v>560</v>
      </c>
      <c r="AZ36" s="186" t="s">
        <v>560</v>
      </c>
      <c r="BA36" s="186" t="s">
        <v>560</v>
      </c>
      <c r="BB36" s="186" t="s">
        <v>560</v>
      </c>
      <c r="BC36" s="186" t="s">
        <v>560</v>
      </c>
      <c r="BD36" s="186" t="s">
        <v>560</v>
      </c>
      <c r="BE36" s="186" t="s">
        <v>560</v>
      </c>
      <c r="BI36" s="314"/>
      <c r="BJ36" s="23"/>
      <c r="BK36" s="315"/>
      <c r="BL36" s="23"/>
      <c r="BM36" s="23"/>
      <c r="BN36" s="23"/>
      <c r="BO36" s="316"/>
    </row>
    <row r="37" spans="1:67" s="313" customFormat="1" x14ac:dyDescent="0.2">
      <c r="A37" s="146" t="s">
        <v>104</v>
      </c>
      <c r="B37" s="147" t="s">
        <v>105</v>
      </c>
      <c r="C37" s="190">
        <v>43752</v>
      </c>
      <c r="D37" s="191">
        <v>0.41458333333333336</v>
      </c>
      <c r="E37" s="137" t="s">
        <v>109</v>
      </c>
      <c r="F37" s="186" t="s">
        <v>575</v>
      </c>
      <c r="G37" s="138">
        <v>25</v>
      </c>
      <c r="H37" s="186" t="s">
        <v>175</v>
      </c>
      <c r="I37" s="186" t="s">
        <v>560</v>
      </c>
      <c r="J37" s="186" t="s">
        <v>560</v>
      </c>
      <c r="K37" s="186" t="s">
        <v>560</v>
      </c>
      <c r="L37" s="186" t="s">
        <v>560</v>
      </c>
      <c r="M37" s="186" t="s">
        <v>560</v>
      </c>
      <c r="N37" s="186" t="s">
        <v>560</v>
      </c>
      <c r="O37" s="186" t="s">
        <v>560</v>
      </c>
      <c r="P37" s="186" t="s">
        <v>560</v>
      </c>
      <c r="Q37" s="186" t="s">
        <v>560</v>
      </c>
      <c r="R37" s="186" t="s">
        <v>560</v>
      </c>
      <c r="S37" s="186" t="s">
        <v>560</v>
      </c>
      <c r="T37" s="186" t="s">
        <v>560</v>
      </c>
      <c r="U37" s="186" t="s">
        <v>560</v>
      </c>
      <c r="V37" s="186" t="s">
        <v>560</v>
      </c>
      <c r="W37" s="186" t="s">
        <v>560</v>
      </c>
      <c r="X37" s="186" t="s">
        <v>560</v>
      </c>
      <c r="Y37" s="186" t="s">
        <v>560</v>
      </c>
      <c r="Z37" s="186" t="s">
        <v>560</v>
      </c>
      <c r="AA37" s="186" t="s">
        <v>560</v>
      </c>
      <c r="AB37" s="186" t="s">
        <v>560</v>
      </c>
      <c r="AC37" s="186" t="s">
        <v>560</v>
      </c>
      <c r="AD37" s="186" t="s">
        <v>560</v>
      </c>
      <c r="AE37" s="186" t="s">
        <v>560</v>
      </c>
      <c r="AF37" s="186">
        <v>33.6</v>
      </c>
      <c r="AG37" s="186" t="s">
        <v>560</v>
      </c>
      <c r="AH37" s="186" t="s">
        <v>560</v>
      </c>
      <c r="AI37" s="186" t="s">
        <v>560</v>
      </c>
      <c r="AJ37" s="186" t="s">
        <v>560</v>
      </c>
      <c r="AK37" s="186" t="s">
        <v>560</v>
      </c>
      <c r="AL37" s="186" t="s">
        <v>560</v>
      </c>
      <c r="AM37" s="186">
        <v>3.4</v>
      </c>
      <c r="AN37" s="186">
        <v>5.8</v>
      </c>
      <c r="AO37" s="186" t="s">
        <v>560</v>
      </c>
      <c r="AP37" s="186" t="s">
        <v>175</v>
      </c>
      <c r="AQ37" s="186" t="s">
        <v>560</v>
      </c>
      <c r="AR37" s="186" t="s">
        <v>560</v>
      </c>
      <c r="AS37" s="186" t="s">
        <v>560</v>
      </c>
      <c r="AT37" s="186" t="s">
        <v>560</v>
      </c>
      <c r="AU37" s="186" t="s">
        <v>560</v>
      </c>
      <c r="AV37" s="186" t="s">
        <v>560</v>
      </c>
      <c r="AW37" s="186" t="s">
        <v>560</v>
      </c>
      <c r="AX37" s="186" t="s">
        <v>175</v>
      </c>
      <c r="AY37" s="186" t="s">
        <v>560</v>
      </c>
      <c r="AZ37" s="186" t="s">
        <v>560</v>
      </c>
      <c r="BA37" s="186" t="s">
        <v>560</v>
      </c>
      <c r="BB37" s="186" t="s">
        <v>560</v>
      </c>
      <c r="BC37" s="186" t="s">
        <v>560</v>
      </c>
      <c r="BD37" s="186" t="s">
        <v>560</v>
      </c>
      <c r="BE37" s="186" t="s">
        <v>560</v>
      </c>
      <c r="BI37" s="314"/>
      <c r="BJ37" s="23"/>
      <c r="BK37" s="315"/>
      <c r="BL37" s="23"/>
      <c r="BM37" s="23"/>
      <c r="BN37" s="23"/>
      <c r="BO37" s="316"/>
    </row>
    <row r="38" spans="1:67" s="313" customFormat="1" x14ac:dyDescent="0.2">
      <c r="A38" s="146" t="s">
        <v>45</v>
      </c>
      <c r="B38" s="147" t="s">
        <v>46</v>
      </c>
      <c r="C38" s="190">
        <v>43753</v>
      </c>
      <c r="D38" s="191">
        <v>0.3888888888888889</v>
      </c>
      <c r="E38" s="137" t="s">
        <v>109</v>
      </c>
      <c r="F38" s="186">
        <v>125</v>
      </c>
      <c r="G38" s="186">
        <v>337</v>
      </c>
      <c r="H38" s="186" t="s">
        <v>175</v>
      </c>
      <c r="I38" s="186" t="s">
        <v>560</v>
      </c>
      <c r="J38" s="186">
        <v>13.8</v>
      </c>
      <c r="K38" s="186" t="s">
        <v>560</v>
      </c>
      <c r="L38" s="186">
        <v>12.1</v>
      </c>
      <c r="M38" s="186" t="s">
        <v>560</v>
      </c>
      <c r="N38" s="186" t="s">
        <v>560</v>
      </c>
      <c r="O38" s="186" t="s">
        <v>560</v>
      </c>
      <c r="P38" s="186" t="s">
        <v>560</v>
      </c>
      <c r="Q38" s="186">
        <v>3.9</v>
      </c>
      <c r="R38" s="186">
        <v>17</v>
      </c>
      <c r="S38" s="186" t="s">
        <v>560</v>
      </c>
      <c r="T38" s="186" t="s">
        <v>560</v>
      </c>
      <c r="U38" s="187">
        <v>2.9</v>
      </c>
      <c r="V38" s="186" t="s">
        <v>560</v>
      </c>
      <c r="W38" s="186" t="s">
        <v>560</v>
      </c>
      <c r="X38" s="186" t="s">
        <v>560</v>
      </c>
      <c r="Y38" s="186" t="s">
        <v>560</v>
      </c>
      <c r="Z38" s="186" t="s">
        <v>560</v>
      </c>
      <c r="AA38" s="186" t="s">
        <v>560</v>
      </c>
      <c r="AB38" s="186">
        <v>20.399999999999999</v>
      </c>
      <c r="AC38" s="186" t="s">
        <v>560</v>
      </c>
      <c r="AD38" s="186" t="s">
        <v>560</v>
      </c>
      <c r="AE38" s="138">
        <v>24</v>
      </c>
      <c r="AF38" s="186">
        <v>33.799999999999997</v>
      </c>
      <c r="AG38" s="186" t="s">
        <v>560</v>
      </c>
      <c r="AH38" s="186" t="s">
        <v>560</v>
      </c>
      <c r="AI38" s="186">
        <v>23.2</v>
      </c>
      <c r="AJ38" s="138">
        <v>22</v>
      </c>
      <c r="AK38" s="186" t="s">
        <v>560</v>
      </c>
      <c r="AL38" s="186" t="s">
        <v>560</v>
      </c>
      <c r="AM38" s="186">
        <v>47.9</v>
      </c>
      <c r="AN38" s="186">
        <v>19.399999999999999</v>
      </c>
      <c r="AO38" s="186" t="s">
        <v>560</v>
      </c>
      <c r="AP38" s="186" t="s">
        <v>175</v>
      </c>
      <c r="AQ38" s="186" t="s">
        <v>560</v>
      </c>
      <c r="AR38" s="186" t="s">
        <v>560</v>
      </c>
      <c r="AS38" s="186" t="s">
        <v>560</v>
      </c>
      <c r="AT38" s="186" t="s">
        <v>560</v>
      </c>
      <c r="AU38" s="186" t="s">
        <v>560</v>
      </c>
      <c r="AV38" s="186">
        <v>83.2</v>
      </c>
      <c r="AW38" s="186" t="s">
        <v>560</v>
      </c>
      <c r="AX38" s="186" t="s">
        <v>175</v>
      </c>
      <c r="AY38" s="186" t="s">
        <v>560</v>
      </c>
      <c r="AZ38" s="186" t="s">
        <v>560</v>
      </c>
      <c r="BA38" s="186">
        <v>9</v>
      </c>
      <c r="BB38" s="186" t="s">
        <v>560</v>
      </c>
      <c r="BC38" s="186" t="s">
        <v>560</v>
      </c>
      <c r="BD38" s="186" t="s">
        <v>560</v>
      </c>
      <c r="BE38" s="186">
        <v>16.3</v>
      </c>
      <c r="BI38" s="314"/>
      <c r="BJ38" s="23"/>
      <c r="BK38" s="315"/>
      <c r="BL38" s="23"/>
      <c r="BM38" s="23"/>
      <c r="BN38" s="23"/>
      <c r="BO38" s="316"/>
    </row>
    <row r="39" spans="1:67" s="313" customFormat="1" x14ac:dyDescent="0.2">
      <c r="A39" s="146" t="s">
        <v>97</v>
      </c>
      <c r="B39" s="147" t="s">
        <v>98</v>
      </c>
      <c r="C39" s="190">
        <v>43753</v>
      </c>
      <c r="D39" s="191">
        <v>0.53749999999999998</v>
      </c>
      <c r="E39" s="137" t="s">
        <v>109</v>
      </c>
      <c r="F39" s="186">
        <v>65.8</v>
      </c>
      <c r="G39" s="186">
        <v>369</v>
      </c>
      <c r="H39" s="186" t="s">
        <v>175</v>
      </c>
      <c r="I39" s="186" t="s">
        <v>560</v>
      </c>
      <c r="J39" s="186">
        <v>26.7</v>
      </c>
      <c r="K39" s="186" t="s">
        <v>560</v>
      </c>
      <c r="L39" s="186">
        <v>18.8</v>
      </c>
      <c r="M39" s="186" t="s">
        <v>560</v>
      </c>
      <c r="N39" s="186" t="s">
        <v>560</v>
      </c>
      <c r="O39" s="186" t="s">
        <v>560</v>
      </c>
      <c r="P39" s="186" t="s">
        <v>560</v>
      </c>
      <c r="Q39" s="186" t="s">
        <v>560</v>
      </c>
      <c r="R39" s="186" t="s">
        <v>560</v>
      </c>
      <c r="S39" s="186" t="s">
        <v>560</v>
      </c>
      <c r="T39" s="186" t="s">
        <v>560</v>
      </c>
      <c r="U39" s="186">
        <v>14.5</v>
      </c>
      <c r="V39" s="186" t="s">
        <v>560</v>
      </c>
      <c r="W39" s="186">
        <v>19.899999999999999</v>
      </c>
      <c r="X39" s="186">
        <v>20.5</v>
      </c>
      <c r="Y39" s="186" t="s">
        <v>560</v>
      </c>
      <c r="Z39" s="186">
        <v>5.8</v>
      </c>
      <c r="AA39" s="186">
        <v>8.6999999999999993</v>
      </c>
      <c r="AB39" s="186">
        <v>16.7</v>
      </c>
      <c r="AC39" s="186" t="s">
        <v>560</v>
      </c>
      <c r="AD39" s="186" t="s">
        <v>560</v>
      </c>
      <c r="AE39" s="186">
        <v>18.600000000000001</v>
      </c>
      <c r="AF39" s="186">
        <v>29.8</v>
      </c>
      <c r="AG39" s="186" t="s">
        <v>560</v>
      </c>
      <c r="AH39" s="186" t="s">
        <v>560</v>
      </c>
      <c r="AI39" s="186">
        <v>37.4</v>
      </c>
      <c r="AJ39" s="186" t="s">
        <v>560</v>
      </c>
      <c r="AK39" s="186" t="s">
        <v>560</v>
      </c>
      <c r="AL39" s="186" t="s">
        <v>560</v>
      </c>
      <c r="AM39" s="186">
        <v>63.1</v>
      </c>
      <c r="AN39" s="186">
        <v>25.1</v>
      </c>
      <c r="AO39" s="186" t="s">
        <v>560</v>
      </c>
      <c r="AP39" s="186" t="s">
        <v>175</v>
      </c>
      <c r="AQ39" s="186" t="s">
        <v>560</v>
      </c>
      <c r="AR39" s="186" t="s">
        <v>560</v>
      </c>
      <c r="AS39" s="186" t="s">
        <v>560</v>
      </c>
      <c r="AT39" s="186" t="s">
        <v>560</v>
      </c>
      <c r="AU39" s="186" t="s">
        <v>560</v>
      </c>
      <c r="AV39" s="186">
        <v>59.6</v>
      </c>
      <c r="AW39" s="186" t="s">
        <v>560</v>
      </c>
      <c r="AX39" s="186" t="s">
        <v>175</v>
      </c>
      <c r="AY39" s="186" t="s">
        <v>560</v>
      </c>
      <c r="AZ39" s="186" t="s">
        <v>560</v>
      </c>
      <c r="BA39" s="186" t="s">
        <v>560</v>
      </c>
      <c r="BB39" s="186" t="s">
        <v>560</v>
      </c>
      <c r="BC39" s="186" t="s">
        <v>560</v>
      </c>
      <c r="BD39" s="186" t="s">
        <v>560</v>
      </c>
      <c r="BE39" s="186">
        <v>11.7</v>
      </c>
      <c r="BI39" s="314"/>
      <c r="BJ39" s="23"/>
      <c r="BK39" s="315"/>
      <c r="BL39" s="23"/>
      <c r="BM39" s="23"/>
      <c r="BN39" s="23"/>
      <c r="BO39" s="316"/>
    </row>
    <row r="40" spans="1:67" s="313" customFormat="1" x14ac:dyDescent="0.2">
      <c r="A40" s="146" t="s">
        <v>107</v>
      </c>
      <c r="B40" s="147" t="s">
        <v>108</v>
      </c>
      <c r="C40" s="190">
        <v>43753</v>
      </c>
      <c r="D40" s="191">
        <v>0.53263888888888888</v>
      </c>
      <c r="E40" s="137" t="s">
        <v>109</v>
      </c>
      <c r="F40" s="186">
        <v>42.3</v>
      </c>
      <c r="G40" s="186">
        <v>309</v>
      </c>
      <c r="H40" s="186" t="s">
        <v>175</v>
      </c>
      <c r="I40" s="186" t="s">
        <v>560</v>
      </c>
      <c r="J40" s="186">
        <v>10.3</v>
      </c>
      <c r="K40" s="186" t="s">
        <v>560</v>
      </c>
      <c r="L40" s="186">
        <v>6.7</v>
      </c>
      <c r="M40" s="186" t="s">
        <v>560</v>
      </c>
      <c r="N40" s="186" t="s">
        <v>560</v>
      </c>
      <c r="O40" s="186" t="s">
        <v>560</v>
      </c>
      <c r="P40" s="186" t="s">
        <v>560</v>
      </c>
      <c r="Q40" s="186" t="s">
        <v>560</v>
      </c>
      <c r="R40" s="186" t="s">
        <v>560</v>
      </c>
      <c r="S40" s="186" t="s">
        <v>560</v>
      </c>
      <c r="T40" s="186" t="s">
        <v>560</v>
      </c>
      <c r="U40" s="186" t="s">
        <v>560</v>
      </c>
      <c r="V40" s="186" t="s">
        <v>560</v>
      </c>
      <c r="W40" s="186" t="s">
        <v>560</v>
      </c>
      <c r="X40" s="186" t="s">
        <v>560</v>
      </c>
      <c r="Y40" s="186" t="s">
        <v>560</v>
      </c>
      <c r="Z40" s="186" t="s">
        <v>560</v>
      </c>
      <c r="AA40" s="186" t="s">
        <v>560</v>
      </c>
      <c r="AB40" s="186">
        <v>14.8</v>
      </c>
      <c r="AC40" s="186" t="s">
        <v>560</v>
      </c>
      <c r="AD40" s="186">
        <v>16.2</v>
      </c>
      <c r="AE40" s="186">
        <v>13.5</v>
      </c>
      <c r="AF40" s="186">
        <v>35.5</v>
      </c>
      <c r="AG40" s="186" t="s">
        <v>560</v>
      </c>
      <c r="AH40" s="186" t="s">
        <v>560</v>
      </c>
      <c r="AI40" s="186">
        <v>19.5</v>
      </c>
      <c r="AJ40" s="186" t="s">
        <v>560</v>
      </c>
      <c r="AK40" s="186" t="s">
        <v>560</v>
      </c>
      <c r="AL40" s="186" t="s">
        <v>560</v>
      </c>
      <c r="AM40" s="186">
        <v>50.5</v>
      </c>
      <c r="AN40" s="186">
        <v>13.2</v>
      </c>
      <c r="AO40" s="186" t="s">
        <v>560</v>
      </c>
      <c r="AP40" s="186" t="s">
        <v>175</v>
      </c>
      <c r="AQ40" s="186" t="s">
        <v>560</v>
      </c>
      <c r="AR40" s="186" t="s">
        <v>560</v>
      </c>
      <c r="AS40" s="186" t="s">
        <v>560</v>
      </c>
      <c r="AT40" s="186" t="s">
        <v>560</v>
      </c>
      <c r="AU40" s="186" t="s">
        <v>560</v>
      </c>
      <c r="AV40" s="186">
        <v>34.5</v>
      </c>
      <c r="AW40" s="186" t="s">
        <v>560</v>
      </c>
      <c r="AX40" s="186" t="s">
        <v>175</v>
      </c>
      <c r="AY40" s="186" t="s">
        <v>560</v>
      </c>
      <c r="AZ40" s="186" t="s">
        <v>560</v>
      </c>
      <c r="BA40" s="186" t="s">
        <v>560</v>
      </c>
      <c r="BB40" s="186" t="s">
        <v>560</v>
      </c>
      <c r="BC40" s="186" t="s">
        <v>560</v>
      </c>
      <c r="BD40" s="186" t="s">
        <v>560</v>
      </c>
      <c r="BE40" s="186">
        <v>8.5</v>
      </c>
      <c r="BI40" s="314"/>
      <c r="BJ40" s="23"/>
      <c r="BK40" s="315"/>
      <c r="BL40" s="23"/>
      <c r="BM40" s="23"/>
      <c r="BN40" s="23"/>
      <c r="BO40" s="316"/>
    </row>
    <row r="41" spans="1:67" s="313" customFormat="1" x14ac:dyDescent="0.2">
      <c r="A41" s="146" t="s">
        <v>49</v>
      </c>
      <c r="B41" s="147" t="s">
        <v>50</v>
      </c>
      <c r="C41" s="190">
        <v>43754</v>
      </c>
      <c r="D41" s="191">
        <v>0.50208333333333333</v>
      </c>
      <c r="E41" s="137" t="s">
        <v>109</v>
      </c>
      <c r="F41" s="186">
        <v>18.899999999999999</v>
      </c>
      <c r="G41" s="186">
        <v>154</v>
      </c>
      <c r="H41" s="186" t="s">
        <v>175</v>
      </c>
      <c r="I41" s="186" t="s">
        <v>560</v>
      </c>
      <c r="J41" s="186">
        <v>7.3</v>
      </c>
      <c r="K41" s="186" t="s">
        <v>560</v>
      </c>
      <c r="L41" s="186">
        <v>4.9000000000000004</v>
      </c>
      <c r="M41" s="186" t="s">
        <v>560</v>
      </c>
      <c r="N41" s="186" t="s">
        <v>560</v>
      </c>
      <c r="O41" s="186" t="s">
        <v>560</v>
      </c>
      <c r="P41" s="186" t="s">
        <v>560</v>
      </c>
      <c r="Q41" s="186">
        <v>4.2</v>
      </c>
      <c r="R41" s="186" t="s">
        <v>560</v>
      </c>
      <c r="S41" s="186" t="s">
        <v>560</v>
      </c>
      <c r="T41" s="186" t="s">
        <v>560</v>
      </c>
      <c r="U41" s="186" t="s">
        <v>560</v>
      </c>
      <c r="V41" s="186" t="s">
        <v>560</v>
      </c>
      <c r="W41" s="186" t="s">
        <v>560</v>
      </c>
      <c r="X41" s="186" t="s">
        <v>560</v>
      </c>
      <c r="Y41" s="186" t="s">
        <v>560</v>
      </c>
      <c r="Z41" s="186" t="s">
        <v>560</v>
      </c>
      <c r="AA41" s="186" t="s">
        <v>560</v>
      </c>
      <c r="AB41" s="186">
        <v>11.8</v>
      </c>
      <c r="AC41" s="186" t="s">
        <v>560</v>
      </c>
      <c r="AD41" s="186">
        <v>16.2</v>
      </c>
      <c r="AE41" s="186">
        <v>12.4</v>
      </c>
      <c r="AF41" s="186">
        <v>34.5</v>
      </c>
      <c r="AG41" s="186" t="s">
        <v>560</v>
      </c>
      <c r="AH41" s="186" t="s">
        <v>560</v>
      </c>
      <c r="AI41" s="186">
        <v>17.100000000000001</v>
      </c>
      <c r="AJ41" s="186" t="s">
        <v>560</v>
      </c>
      <c r="AK41" s="186" t="s">
        <v>560</v>
      </c>
      <c r="AL41" s="186" t="s">
        <v>560</v>
      </c>
      <c r="AM41" s="186">
        <v>30.2</v>
      </c>
      <c r="AN41" s="186">
        <v>12.4</v>
      </c>
      <c r="AO41" s="186" t="s">
        <v>560</v>
      </c>
      <c r="AP41" s="186" t="s">
        <v>175</v>
      </c>
      <c r="AQ41" s="186" t="s">
        <v>560</v>
      </c>
      <c r="AR41" s="186" t="s">
        <v>560</v>
      </c>
      <c r="AS41" s="186" t="s">
        <v>560</v>
      </c>
      <c r="AT41" s="186" t="s">
        <v>560</v>
      </c>
      <c r="AU41" s="186" t="s">
        <v>560</v>
      </c>
      <c r="AV41" s="186">
        <v>23.1</v>
      </c>
      <c r="AW41" s="186" t="s">
        <v>560</v>
      </c>
      <c r="AX41" s="186" t="s">
        <v>175</v>
      </c>
      <c r="AY41" s="186" t="s">
        <v>560</v>
      </c>
      <c r="AZ41" s="186" t="s">
        <v>560</v>
      </c>
      <c r="BA41" s="186" t="s">
        <v>560</v>
      </c>
      <c r="BB41" s="186" t="s">
        <v>560</v>
      </c>
      <c r="BC41" s="186" t="s">
        <v>560</v>
      </c>
      <c r="BD41" s="186" t="s">
        <v>560</v>
      </c>
      <c r="BE41" s="186" t="s">
        <v>560</v>
      </c>
      <c r="BI41" s="314"/>
      <c r="BJ41" s="23"/>
      <c r="BK41" s="315"/>
      <c r="BL41" s="23"/>
      <c r="BM41" s="23"/>
      <c r="BN41" s="23"/>
      <c r="BO41" s="316"/>
    </row>
    <row r="42" spans="1:67" s="313" customFormat="1" x14ac:dyDescent="0.2">
      <c r="A42" s="146" t="s">
        <v>99</v>
      </c>
      <c r="B42" s="147" t="s">
        <v>100</v>
      </c>
      <c r="C42" s="190">
        <v>43754</v>
      </c>
      <c r="D42" s="191">
        <v>0.47083333333333333</v>
      </c>
      <c r="E42" s="137" t="s">
        <v>109</v>
      </c>
      <c r="F42" s="186">
        <v>11.2</v>
      </c>
      <c r="G42" s="186">
        <v>78.599999999999994</v>
      </c>
      <c r="H42" s="186" t="s">
        <v>175</v>
      </c>
      <c r="I42" s="186" t="s">
        <v>560</v>
      </c>
      <c r="J42" s="186">
        <v>5.6</v>
      </c>
      <c r="K42" s="186" t="s">
        <v>560</v>
      </c>
      <c r="L42" s="187">
        <v>3.2</v>
      </c>
      <c r="M42" s="186" t="s">
        <v>560</v>
      </c>
      <c r="N42" s="186" t="s">
        <v>560</v>
      </c>
      <c r="O42" s="186" t="s">
        <v>560</v>
      </c>
      <c r="P42" s="186" t="s">
        <v>560</v>
      </c>
      <c r="Q42" s="186">
        <v>17.100000000000001</v>
      </c>
      <c r="R42" s="186" t="s">
        <v>560</v>
      </c>
      <c r="S42" s="186" t="s">
        <v>560</v>
      </c>
      <c r="T42" s="186" t="s">
        <v>560</v>
      </c>
      <c r="U42" s="187">
        <v>2.1</v>
      </c>
      <c r="V42" s="186" t="s">
        <v>560</v>
      </c>
      <c r="W42" s="186" t="s">
        <v>560</v>
      </c>
      <c r="X42" s="186" t="s">
        <v>560</v>
      </c>
      <c r="Y42" s="186" t="s">
        <v>560</v>
      </c>
      <c r="Z42" s="186" t="s">
        <v>560</v>
      </c>
      <c r="AA42" s="186" t="s">
        <v>560</v>
      </c>
      <c r="AB42" s="186">
        <v>6.8</v>
      </c>
      <c r="AC42" s="186" t="s">
        <v>560</v>
      </c>
      <c r="AD42" s="186">
        <v>17.3</v>
      </c>
      <c r="AE42" s="186">
        <v>6.4</v>
      </c>
      <c r="AF42" s="186">
        <v>34.1</v>
      </c>
      <c r="AG42" s="186" t="s">
        <v>560</v>
      </c>
      <c r="AH42" s="186" t="s">
        <v>560</v>
      </c>
      <c r="AI42" s="186" t="s">
        <v>560</v>
      </c>
      <c r="AJ42" s="186" t="s">
        <v>560</v>
      </c>
      <c r="AK42" s="186" t="s">
        <v>560</v>
      </c>
      <c r="AL42" s="186" t="s">
        <v>560</v>
      </c>
      <c r="AM42" s="186">
        <v>19.100000000000001</v>
      </c>
      <c r="AN42" s="186">
        <v>10.7</v>
      </c>
      <c r="AO42" s="186" t="s">
        <v>560</v>
      </c>
      <c r="AP42" s="186" t="s">
        <v>175</v>
      </c>
      <c r="AQ42" s="186" t="s">
        <v>560</v>
      </c>
      <c r="AR42" s="186" t="s">
        <v>560</v>
      </c>
      <c r="AS42" s="186" t="s">
        <v>560</v>
      </c>
      <c r="AT42" s="186">
        <v>18.600000000000001</v>
      </c>
      <c r="AU42" s="186" t="s">
        <v>560</v>
      </c>
      <c r="AV42" s="186">
        <v>14.5</v>
      </c>
      <c r="AW42" s="187">
        <v>4.5999999999999996</v>
      </c>
      <c r="AX42" s="186" t="s">
        <v>175</v>
      </c>
      <c r="AY42" s="186" t="s">
        <v>560</v>
      </c>
      <c r="AZ42" s="186" t="s">
        <v>560</v>
      </c>
      <c r="BA42" s="186" t="s">
        <v>560</v>
      </c>
      <c r="BB42" s="186" t="s">
        <v>560</v>
      </c>
      <c r="BC42" s="186" t="s">
        <v>560</v>
      </c>
      <c r="BD42" s="186" t="s">
        <v>560</v>
      </c>
      <c r="BE42" s="186" t="s">
        <v>560</v>
      </c>
      <c r="BI42" s="314"/>
      <c r="BJ42" s="23"/>
      <c r="BK42" s="315"/>
      <c r="BL42" s="23"/>
      <c r="BM42" s="23"/>
      <c r="BN42" s="23"/>
      <c r="BO42" s="316"/>
    </row>
    <row r="43" spans="1:67" s="323" customFormat="1" x14ac:dyDescent="0.2">
      <c r="A43" s="321"/>
      <c r="B43" s="321"/>
      <c r="C43" s="321"/>
      <c r="D43" s="321"/>
      <c r="E43" s="321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I43" s="314"/>
      <c r="BJ43" s="23"/>
      <c r="BK43" s="315"/>
      <c r="BL43" s="23"/>
      <c r="BM43" s="23"/>
      <c r="BN43" s="23"/>
      <c r="BO43" s="23"/>
    </row>
    <row r="44" spans="1:67" s="323" customFormat="1" x14ac:dyDescent="0.2">
      <c r="A44" s="146" t="s">
        <v>45</v>
      </c>
      <c r="B44" s="147" t="s">
        <v>46</v>
      </c>
      <c r="C44" s="148">
        <v>44054</v>
      </c>
      <c r="D44" s="191">
        <v>0.31527777777777777</v>
      </c>
      <c r="E44" s="138" t="s">
        <v>96</v>
      </c>
      <c r="F44" s="186">
        <v>437</v>
      </c>
      <c r="G44" s="186">
        <v>3610</v>
      </c>
      <c r="H44" s="186" t="s">
        <v>175</v>
      </c>
      <c r="I44" s="186" t="s">
        <v>560</v>
      </c>
      <c r="J44" s="186">
        <v>9.6999999999999993</v>
      </c>
      <c r="K44" s="187">
        <v>2.6</v>
      </c>
      <c r="L44" s="186">
        <v>16.899999999999999</v>
      </c>
      <c r="M44" s="186" t="s">
        <v>560</v>
      </c>
      <c r="N44" s="186">
        <v>18.3</v>
      </c>
      <c r="O44" s="186" t="s">
        <v>560</v>
      </c>
      <c r="P44" s="186">
        <v>4.5999999999999996</v>
      </c>
      <c r="Q44" s="186" t="s">
        <v>560</v>
      </c>
      <c r="R44" s="186" t="s">
        <v>560</v>
      </c>
      <c r="S44" s="186" t="s">
        <v>560</v>
      </c>
      <c r="T44" s="186" t="s">
        <v>560</v>
      </c>
      <c r="U44" s="186">
        <v>3.2</v>
      </c>
      <c r="V44" s="186" t="s">
        <v>560</v>
      </c>
      <c r="W44" s="186" t="s">
        <v>560</v>
      </c>
      <c r="X44" s="186" t="s">
        <v>560</v>
      </c>
      <c r="Y44" s="186" t="s">
        <v>560</v>
      </c>
      <c r="Z44" s="186" t="s">
        <v>560</v>
      </c>
      <c r="AA44" s="186" t="s">
        <v>560</v>
      </c>
      <c r="AB44" s="138">
        <v>19</v>
      </c>
      <c r="AC44" s="186" t="s">
        <v>560</v>
      </c>
      <c r="AD44" s="186" t="s">
        <v>560</v>
      </c>
      <c r="AE44" s="186">
        <v>18.100000000000001</v>
      </c>
      <c r="AF44" s="186">
        <v>25.9</v>
      </c>
      <c r="AG44" s="186" t="s">
        <v>560</v>
      </c>
      <c r="AH44" s="186" t="s">
        <v>560</v>
      </c>
      <c r="AI44" s="186" t="s">
        <v>560</v>
      </c>
      <c r="AJ44" s="186" t="s">
        <v>560</v>
      </c>
      <c r="AK44" s="186" t="s">
        <v>560</v>
      </c>
      <c r="AL44" s="186" t="s">
        <v>560</v>
      </c>
      <c r="AM44" s="186">
        <v>207</v>
      </c>
      <c r="AN44" s="186">
        <v>2.9</v>
      </c>
      <c r="AO44" s="186" t="s">
        <v>560</v>
      </c>
      <c r="AP44" s="186" t="s">
        <v>175</v>
      </c>
      <c r="AQ44" s="186" t="s">
        <v>560</v>
      </c>
      <c r="AR44" s="186" t="s">
        <v>560</v>
      </c>
      <c r="AS44" s="186">
        <v>4.0999999999999996</v>
      </c>
      <c r="AT44" s="186" t="s">
        <v>560</v>
      </c>
      <c r="AU44" s="186" t="s">
        <v>560</v>
      </c>
      <c r="AV44" s="186">
        <v>744</v>
      </c>
      <c r="AW44" s="186" t="s">
        <v>560</v>
      </c>
      <c r="AX44" s="186" t="s">
        <v>175</v>
      </c>
      <c r="AY44" s="186" t="s">
        <v>560</v>
      </c>
      <c r="AZ44" s="186" t="s">
        <v>560</v>
      </c>
      <c r="BA44" s="187">
        <v>3.5</v>
      </c>
      <c r="BB44" s="186" t="s">
        <v>560</v>
      </c>
      <c r="BC44" s="186" t="s">
        <v>560</v>
      </c>
      <c r="BD44" s="186" t="s">
        <v>560</v>
      </c>
      <c r="BE44" s="186">
        <v>45.9</v>
      </c>
      <c r="BI44" s="314"/>
      <c r="BJ44" s="23"/>
      <c r="BK44" s="315"/>
      <c r="BL44" s="23"/>
      <c r="BM44" s="23"/>
      <c r="BN44" s="23"/>
      <c r="BO44" s="23"/>
    </row>
    <row r="45" spans="1:67" s="307" customFormat="1" x14ac:dyDescent="0.2">
      <c r="A45" s="146" t="s">
        <v>97</v>
      </c>
      <c r="B45" s="147" t="s">
        <v>98</v>
      </c>
      <c r="C45" s="148">
        <v>44054</v>
      </c>
      <c r="D45" s="191">
        <v>0.42499999999999999</v>
      </c>
      <c r="E45" s="138" t="s">
        <v>96</v>
      </c>
      <c r="F45" s="186">
        <v>162</v>
      </c>
      <c r="G45" s="186">
        <v>969</v>
      </c>
      <c r="H45" s="186" t="s">
        <v>175</v>
      </c>
      <c r="I45" s="186" t="s">
        <v>560</v>
      </c>
      <c r="J45" s="186">
        <v>22.4</v>
      </c>
      <c r="K45" s="186">
        <v>33.200000000000003</v>
      </c>
      <c r="L45" s="138">
        <v>14</v>
      </c>
      <c r="M45" s="186" t="s">
        <v>560</v>
      </c>
      <c r="N45" s="186">
        <v>18.8</v>
      </c>
      <c r="O45" s="186" t="s">
        <v>560</v>
      </c>
      <c r="P45" s="186">
        <v>6.7</v>
      </c>
      <c r="Q45" s="186" t="s">
        <v>560</v>
      </c>
      <c r="R45" s="186" t="s">
        <v>560</v>
      </c>
      <c r="S45" s="186" t="s">
        <v>560</v>
      </c>
      <c r="T45" s="186" t="s">
        <v>560</v>
      </c>
      <c r="U45" s="186">
        <v>12.8</v>
      </c>
      <c r="V45" s="186" t="s">
        <v>560</v>
      </c>
      <c r="W45" s="186">
        <v>11.2</v>
      </c>
      <c r="X45" s="186">
        <v>8.4</v>
      </c>
      <c r="Y45" s="186" t="s">
        <v>560</v>
      </c>
      <c r="Z45" s="186" t="s">
        <v>560</v>
      </c>
      <c r="AA45" s="186" t="s">
        <v>560</v>
      </c>
      <c r="AB45" s="186">
        <v>36.1</v>
      </c>
      <c r="AC45" s="186">
        <v>20.100000000000001</v>
      </c>
      <c r="AD45" s="186" t="s">
        <v>560</v>
      </c>
      <c r="AE45" s="186">
        <v>19.3</v>
      </c>
      <c r="AF45" s="186">
        <v>21.2</v>
      </c>
      <c r="AG45" s="186" t="s">
        <v>560</v>
      </c>
      <c r="AH45" s="186" t="s">
        <v>560</v>
      </c>
      <c r="AI45" s="186" t="s">
        <v>560</v>
      </c>
      <c r="AJ45" s="186" t="s">
        <v>560</v>
      </c>
      <c r="AK45" s="186" t="s">
        <v>560</v>
      </c>
      <c r="AL45" s="186" t="s">
        <v>560</v>
      </c>
      <c r="AM45" s="186">
        <v>201</v>
      </c>
      <c r="AN45" s="186">
        <v>13.6</v>
      </c>
      <c r="AO45" s="186" t="s">
        <v>560</v>
      </c>
      <c r="AP45" s="186" t="s">
        <v>175</v>
      </c>
      <c r="AQ45" s="186" t="s">
        <v>560</v>
      </c>
      <c r="AR45" s="186" t="s">
        <v>560</v>
      </c>
      <c r="AS45" s="186">
        <v>9.5</v>
      </c>
      <c r="AT45" s="186" t="s">
        <v>560</v>
      </c>
      <c r="AU45" s="186" t="s">
        <v>560</v>
      </c>
      <c r="AV45" s="186">
        <v>146</v>
      </c>
      <c r="AW45" s="186" t="s">
        <v>560</v>
      </c>
      <c r="AX45" s="186" t="s">
        <v>175</v>
      </c>
      <c r="AY45" s="186" t="s">
        <v>560</v>
      </c>
      <c r="AZ45" s="186" t="s">
        <v>560</v>
      </c>
      <c r="BA45" s="186">
        <v>19.899999999999999</v>
      </c>
      <c r="BB45" s="186" t="s">
        <v>560</v>
      </c>
      <c r="BC45" s="186">
        <v>13.9</v>
      </c>
      <c r="BD45" s="186" t="s">
        <v>560</v>
      </c>
      <c r="BE45" s="186">
        <v>34.4</v>
      </c>
    </row>
    <row r="46" spans="1:67" s="307" customFormat="1" x14ac:dyDescent="0.2">
      <c r="A46" s="146" t="s">
        <v>107</v>
      </c>
      <c r="B46" s="147" t="s">
        <v>108</v>
      </c>
      <c r="C46" s="148">
        <v>44054</v>
      </c>
      <c r="D46" s="191">
        <v>0.43333333333333335</v>
      </c>
      <c r="E46" s="138" t="s">
        <v>96</v>
      </c>
      <c r="F46" s="186">
        <v>94.8</v>
      </c>
      <c r="G46" s="186">
        <v>113</v>
      </c>
      <c r="H46" s="186" t="s">
        <v>175</v>
      </c>
      <c r="I46" s="186" t="s">
        <v>560</v>
      </c>
      <c r="J46" s="186">
        <v>6.5</v>
      </c>
      <c r="K46" s="186" t="s">
        <v>560</v>
      </c>
      <c r="L46" s="186">
        <v>6.6</v>
      </c>
      <c r="M46" s="186" t="s">
        <v>560</v>
      </c>
      <c r="N46" s="186">
        <v>18.3</v>
      </c>
      <c r="O46" s="186" t="s">
        <v>560</v>
      </c>
      <c r="P46" s="186" t="s">
        <v>560</v>
      </c>
      <c r="Q46" s="186">
        <v>1.5</v>
      </c>
      <c r="R46" s="186" t="s">
        <v>560</v>
      </c>
      <c r="S46" s="186" t="s">
        <v>560</v>
      </c>
      <c r="T46" s="186" t="s">
        <v>560</v>
      </c>
      <c r="U46" s="186">
        <v>3.5</v>
      </c>
      <c r="V46" s="186" t="s">
        <v>560</v>
      </c>
      <c r="W46" s="186" t="s">
        <v>560</v>
      </c>
      <c r="X46" s="186" t="s">
        <v>560</v>
      </c>
      <c r="Y46" s="186" t="s">
        <v>560</v>
      </c>
      <c r="Z46" s="186" t="s">
        <v>560</v>
      </c>
      <c r="AA46" s="186" t="s">
        <v>560</v>
      </c>
      <c r="AB46" s="138">
        <v>12</v>
      </c>
      <c r="AC46" s="186" t="s">
        <v>560</v>
      </c>
      <c r="AD46" s="186">
        <v>435</v>
      </c>
      <c r="AE46" s="186">
        <v>7.9</v>
      </c>
      <c r="AF46" s="186">
        <v>22.2</v>
      </c>
      <c r="AG46" s="186" t="s">
        <v>560</v>
      </c>
      <c r="AH46" s="186" t="s">
        <v>560</v>
      </c>
      <c r="AI46" s="186" t="s">
        <v>560</v>
      </c>
      <c r="AJ46" s="186" t="s">
        <v>560</v>
      </c>
      <c r="AK46" s="186" t="s">
        <v>560</v>
      </c>
      <c r="AL46" s="186" t="s">
        <v>560</v>
      </c>
      <c r="AM46" s="186">
        <v>45.4</v>
      </c>
      <c r="AN46" s="186">
        <v>11.2</v>
      </c>
      <c r="AO46" s="186" t="s">
        <v>560</v>
      </c>
      <c r="AP46" s="186" t="s">
        <v>175</v>
      </c>
      <c r="AQ46" s="186" t="s">
        <v>560</v>
      </c>
      <c r="AR46" s="186" t="s">
        <v>560</v>
      </c>
      <c r="AS46" s="186" t="s">
        <v>560</v>
      </c>
      <c r="AT46" s="186" t="s">
        <v>560</v>
      </c>
      <c r="AU46" s="186" t="s">
        <v>560</v>
      </c>
      <c r="AV46" s="186">
        <v>6.4</v>
      </c>
      <c r="AW46" s="186" t="s">
        <v>560</v>
      </c>
      <c r="AX46" s="186" t="s">
        <v>175</v>
      </c>
      <c r="AY46" s="186" t="s">
        <v>560</v>
      </c>
      <c r="AZ46" s="186" t="s">
        <v>560</v>
      </c>
      <c r="BA46" s="186" t="s">
        <v>560</v>
      </c>
      <c r="BB46" s="186" t="s">
        <v>560</v>
      </c>
      <c r="BC46" s="186" t="s">
        <v>560</v>
      </c>
      <c r="BD46" s="186" t="s">
        <v>560</v>
      </c>
      <c r="BE46" s="186">
        <v>33.6</v>
      </c>
    </row>
    <row r="47" spans="1:67" s="307" customFormat="1" x14ac:dyDescent="0.2">
      <c r="A47" s="146" t="s">
        <v>99</v>
      </c>
      <c r="B47" s="147" t="s">
        <v>100</v>
      </c>
      <c r="C47" s="148">
        <v>44053</v>
      </c>
      <c r="D47" s="191">
        <v>0.43194444444444446</v>
      </c>
      <c r="E47" s="138" t="s">
        <v>96</v>
      </c>
      <c r="F47" s="186">
        <v>58.9</v>
      </c>
      <c r="G47" s="186">
        <v>212</v>
      </c>
      <c r="H47" s="186" t="s">
        <v>175</v>
      </c>
      <c r="I47" s="186" t="s">
        <v>560</v>
      </c>
      <c r="J47" s="186">
        <v>5.8</v>
      </c>
      <c r="K47" s="186" t="s">
        <v>560</v>
      </c>
      <c r="L47" s="186">
        <v>4.2</v>
      </c>
      <c r="M47" s="186" t="s">
        <v>560</v>
      </c>
      <c r="N47" s="186">
        <v>14.5</v>
      </c>
      <c r="O47" s="186" t="s">
        <v>560</v>
      </c>
      <c r="P47" s="186" t="s">
        <v>560</v>
      </c>
      <c r="Q47" s="186" t="s">
        <v>560</v>
      </c>
      <c r="R47" s="186" t="s">
        <v>560</v>
      </c>
      <c r="S47" s="186" t="s">
        <v>560</v>
      </c>
      <c r="T47" s="186" t="s">
        <v>560</v>
      </c>
      <c r="U47" s="186">
        <v>5.3</v>
      </c>
      <c r="V47" s="186" t="s">
        <v>560</v>
      </c>
      <c r="W47" s="186">
        <v>7.5</v>
      </c>
      <c r="X47" s="186" t="s">
        <v>560</v>
      </c>
      <c r="Y47" s="186" t="s">
        <v>560</v>
      </c>
      <c r="Z47" s="186" t="s">
        <v>560</v>
      </c>
      <c r="AA47" s="186" t="s">
        <v>560</v>
      </c>
      <c r="AB47" s="186">
        <v>10.8</v>
      </c>
      <c r="AC47" s="186" t="s">
        <v>560</v>
      </c>
      <c r="AD47" s="186">
        <v>147</v>
      </c>
      <c r="AE47" s="186">
        <v>5.2</v>
      </c>
      <c r="AF47" s="186">
        <v>22.3</v>
      </c>
      <c r="AG47" s="186" t="s">
        <v>560</v>
      </c>
      <c r="AH47" s="186" t="s">
        <v>560</v>
      </c>
      <c r="AI47" s="186" t="s">
        <v>560</v>
      </c>
      <c r="AJ47" s="186" t="s">
        <v>560</v>
      </c>
      <c r="AK47" s="186" t="s">
        <v>560</v>
      </c>
      <c r="AL47" s="186" t="s">
        <v>560</v>
      </c>
      <c r="AM47" s="186">
        <v>86.8</v>
      </c>
      <c r="AN47" s="186">
        <v>4.5</v>
      </c>
      <c r="AO47" s="186" t="s">
        <v>560</v>
      </c>
      <c r="AP47" s="186" t="s">
        <v>175</v>
      </c>
      <c r="AQ47" s="186" t="s">
        <v>560</v>
      </c>
      <c r="AR47" s="186" t="s">
        <v>560</v>
      </c>
      <c r="AS47" s="186" t="s">
        <v>560</v>
      </c>
      <c r="AT47" s="186" t="s">
        <v>560</v>
      </c>
      <c r="AU47" s="186" t="s">
        <v>560</v>
      </c>
      <c r="AV47" s="186">
        <v>27.5</v>
      </c>
      <c r="AW47" s="186" t="s">
        <v>560</v>
      </c>
      <c r="AX47" s="186" t="s">
        <v>175</v>
      </c>
      <c r="AY47" s="186" t="s">
        <v>560</v>
      </c>
      <c r="AZ47" s="186" t="s">
        <v>560</v>
      </c>
      <c r="BA47" s="186" t="s">
        <v>560</v>
      </c>
      <c r="BB47" s="186" t="s">
        <v>560</v>
      </c>
      <c r="BC47" s="186" t="s">
        <v>560</v>
      </c>
      <c r="BD47" s="186" t="s">
        <v>560</v>
      </c>
      <c r="BE47" s="186">
        <v>15.9</v>
      </c>
    </row>
    <row r="48" spans="1:67" s="307" customFormat="1" x14ac:dyDescent="0.2">
      <c r="A48" s="151" t="s">
        <v>104</v>
      </c>
      <c r="B48" s="151" t="s">
        <v>105</v>
      </c>
      <c r="C48" s="148">
        <v>44053</v>
      </c>
      <c r="D48" s="191">
        <v>0.45624999999999999</v>
      </c>
      <c r="E48" s="138" t="s">
        <v>96</v>
      </c>
      <c r="F48" s="186">
        <v>69.599999999999994</v>
      </c>
      <c r="G48" s="186">
        <v>447</v>
      </c>
      <c r="H48" s="186" t="s">
        <v>175</v>
      </c>
      <c r="I48" s="186" t="s">
        <v>560</v>
      </c>
      <c r="J48" s="186">
        <v>4.2</v>
      </c>
      <c r="K48" s="186" t="s">
        <v>560</v>
      </c>
      <c r="L48" s="186" t="s">
        <v>560</v>
      </c>
      <c r="M48" s="186" t="s">
        <v>560</v>
      </c>
      <c r="N48" s="186">
        <v>14.9</v>
      </c>
      <c r="O48" s="186" t="s">
        <v>560</v>
      </c>
      <c r="P48" s="186" t="s">
        <v>560</v>
      </c>
      <c r="Q48" s="186" t="s">
        <v>560</v>
      </c>
      <c r="R48" s="186" t="s">
        <v>560</v>
      </c>
      <c r="S48" s="186" t="s">
        <v>560</v>
      </c>
      <c r="T48" s="186" t="s">
        <v>560</v>
      </c>
      <c r="U48" s="186" t="s">
        <v>560</v>
      </c>
      <c r="V48" s="186" t="s">
        <v>560</v>
      </c>
      <c r="W48" s="186" t="s">
        <v>560</v>
      </c>
      <c r="X48" s="186" t="s">
        <v>560</v>
      </c>
      <c r="Y48" s="186" t="s">
        <v>560</v>
      </c>
      <c r="Z48" s="186" t="s">
        <v>560</v>
      </c>
      <c r="AA48" s="186" t="s">
        <v>560</v>
      </c>
      <c r="AB48" s="186">
        <v>8.1999999999999993</v>
      </c>
      <c r="AC48" s="186" t="s">
        <v>560</v>
      </c>
      <c r="AD48" s="186" t="s">
        <v>560</v>
      </c>
      <c r="AE48" s="187">
        <v>3.6</v>
      </c>
      <c r="AF48" s="186">
        <v>22.8</v>
      </c>
      <c r="AG48" s="186" t="s">
        <v>560</v>
      </c>
      <c r="AH48" s="186" t="s">
        <v>560</v>
      </c>
      <c r="AI48" s="186" t="s">
        <v>560</v>
      </c>
      <c r="AJ48" s="186" t="s">
        <v>560</v>
      </c>
      <c r="AK48" s="186" t="s">
        <v>560</v>
      </c>
      <c r="AL48" s="186" t="s">
        <v>560</v>
      </c>
      <c r="AM48" s="186">
        <v>89.3</v>
      </c>
      <c r="AN48" s="186">
        <v>4.2</v>
      </c>
      <c r="AO48" s="186" t="s">
        <v>560</v>
      </c>
      <c r="AP48" s="186" t="s">
        <v>175</v>
      </c>
      <c r="AQ48" s="186" t="s">
        <v>560</v>
      </c>
      <c r="AR48" s="186" t="s">
        <v>560</v>
      </c>
      <c r="AS48" s="186" t="s">
        <v>560</v>
      </c>
      <c r="AT48" s="186" t="s">
        <v>560</v>
      </c>
      <c r="AU48" s="186" t="s">
        <v>560</v>
      </c>
      <c r="AV48" s="186">
        <v>63.8</v>
      </c>
      <c r="AW48" s="186" t="s">
        <v>560</v>
      </c>
      <c r="AX48" s="186" t="s">
        <v>175</v>
      </c>
      <c r="AY48" s="186" t="s">
        <v>560</v>
      </c>
      <c r="AZ48" s="186" t="s">
        <v>560</v>
      </c>
      <c r="BA48" s="186" t="s">
        <v>560</v>
      </c>
      <c r="BB48" s="186" t="s">
        <v>560</v>
      </c>
      <c r="BC48" s="186" t="s">
        <v>560</v>
      </c>
      <c r="BD48" s="186" t="s">
        <v>560</v>
      </c>
      <c r="BE48" s="186">
        <v>17.7</v>
      </c>
    </row>
    <row r="49" spans="1:57" s="323" customFormat="1" x14ac:dyDescent="0.2">
      <c r="A49" s="321"/>
      <c r="B49" s="321"/>
      <c r="C49" s="321"/>
      <c r="D49" s="321"/>
      <c r="E49" s="321"/>
      <c r="F49" s="192"/>
      <c r="G49" s="299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</row>
    <row r="50" spans="1:57" s="323" customFormat="1" x14ac:dyDescent="0.2">
      <c r="A50" s="324" t="s">
        <v>45</v>
      </c>
      <c r="B50" s="147" t="s">
        <v>46</v>
      </c>
      <c r="C50" s="148">
        <v>44410</v>
      </c>
      <c r="D50" s="191">
        <v>0.34236111111111112</v>
      </c>
      <c r="E50" s="325" t="s">
        <v>96</v>
      </c>
      <c r="F50" s="186">
        <v>133</v>
      </c>
      <c r="G50" s="186">
        <v>441</v>
      </c>
      <c r="H50" s="186">
        <v>132</v>
      </c>
      <c r="I50" s="186" t="s">
        <v>560</v>
      </c>
      <c r="J50" s="187">
        <v>1.1000000000000001</v>
      </c>
      <c r="K50" s="186" t="s">
        <v>560</v>
      </c>
      <c r="L50" s="186">
        <v>1.9</v>
      </c>
      <c r="M50" s="186" t="s">
        <v>560</v>
      </c>
      <c r="N50" s="187">
        <v>1.6</v>
      </c>
      <c r="O50" s="187">
        <v>1.6</v>
      </c>
      <c r="P50" s="186" t="s">
        <v>560</v>
      </c>
      <c r="Q50" s="186" t="s">
        <v>560</v>
      </c>
      <c r="R50" s="186" t="s">
        <v>560</v>
      </c>
      <c r="S50" s="186" t="s">
        <v>560</v>
      </c>
      <c r="T50" s="186">
        <v>3.4</v>
      </c>
      <c r="U50" s="186">
        <v>3.5</v>
      </c>
      <c r="V50" s="186" t="s">
        <v>560</v>
      </c>
      <c r="W50" s="186" t="s">
        <v>560</v>
      </c>
      <c r="X50" s="186" t="s">
        <v>560</v>
      </c>
      <c r="Y50" s="186" t="s">
        <v>560</v>
      </c>
      <c r="Z50" s="186" t="s">
        <v>560</v>
      </c>
      <c r="AA50" s="186" t="s">
        <v>560</v>
      </c>
      <c r="AB50" s="186" t="s">
        <v>579</v>
      </c>
      <c r="AC50" s="186" t="s">
        <v>560</v>
      </c>
      <c r="AD50" s="186" t="s">
        <v>560</v>
      </c>
      <c r="AE50" s="186" t="s">
        <v>560</v>
      </c>
      <c r="AF50" s="186">
        <v>1.2</v>
      </c>
      <c r="AG50" s="186" t="s">
        <v>560</v>
      </c>
      <c r="AH50" s="186" t="s">
        <v>560</v>
      </c>
      <c r="AI50" s="186" t="s">
        <v>560</v>
      </c>
      <c r="AJ50" s="186" t="s">
        <v>560</v>
      </c>
      <c r="AK50" s="186" t="s">
        <v>560</v>
      </c>
      <c r="AL50" s="186" t="s">
        <v>560</v>
      </c>
      <c r="AM50" s="138">
        <v>6</v>
      </c>
      <c r="AN50" s="187">
        <v>2.9</v>
      </c>
      <c r="AO50" s="186" t="s">
        <v>560</v>
      </c>
      <c r="AP50" s="186" t="s">
        <v>560</v>
      </c>
      <c r="AQ50" s="186" t="s">
        <v>560</v>
      </c>
      <c r="AR50" s="186" t="s">
        <v>560</v>
      </c>
      <c r="AS50" s="186" t="s">
        <v>175</v>
      </c>
      <c r="AT50" s="186" t="s">
        <v>560</v>
      </c>
      <c r="AU50" s="186" t="s">
        <v>560</v>
      </c>
      <c r="AV50" s="186">
        <v>30.6</v>
      </c>
      <c r="AW50" s="186" t="s">
        <v>560</v>
      </c>
      <c r="AX50" s="186" t="s">
        <v>560</v>
      </c>
      <c r="AY50" s="186" t="s">
        <v>560</v>
      </c>
      <c r="AZ50" s="186" t="s">
        <v>560</v>
      </c>
      <c r="BA50" s="186">
        <v>1.4</v>
      </c>
      <c r="BB50" s="186" t="s">
        <v>560</v>
      </c>
      <c r="BC50" s="186" t="s">
        <v>560</v>
      </c>
      <c r="BD50" s="186">
        <v>9.1</v>
      </c>
      <c r="BE50" s="186">
        <v>17.899999999999999</v>
      </c>
    </row>
    <row r="51" spans="1:57" s="307" customFormat="1" x14ac:dyDescent="0.2">
      <c r="A51" s="324" t="s">
        <v>97</v>
      </c>
      <c r="B51" s="147" t="s">
        <v>98</v>
      </c>
      <c r="C51" s="148">
        <v>44410</v>
      </c>
      <c r="D51" s="191">
        <v>0.46319444444444446</v>
      </c>
      <c r="E51" s="325" t="s">
        <v>96</v>
      </c>
      <c r="F51" s="138">
        <v>14</v>
      </c>
      <c r="G51" s="186">
        <v>11.1</v>
      </c>
      <c r="H51" s="138">
        <v>5</v>
      </c>
      <c r="I51" s="186" t="s">
        <v>560</v>
      </c>
      <c r="J51" s="186">
        <v>3.1</v>
      </c>
      <c r="K51" s="186">
        <v>44.3</v>
      </c>
      <c r="L51" s="186" t="s">
        <v>560</v>
      </c>
      <c r="M51" s="186" t="s">
        <v>560</v>
      </c>
      <c r="N51" s="186" t="s">
        <v>560</v>
      </c>
      <c r="O51" s="186" t="s">
        <v>560</v>
      </c>
      <c r="P51" s="187">
        <v>1.3</v>
      </c>
      <c r="Q51" s="186" t="s">
        <v>560</v>
      </c>
      <c r="R51" s="186" t="s">
        <v>560</v>
      </c>
      <c r="S51" s="186" t="s">
        <v>560</v>
      </c>
      <c r="T51" s="186" t="s">
        <v>560</v>
      </c>
      <c r="U51" s="186">
        <v>2.7</v>
      </c>
      <c r="V51" s="186" t="s">
        <v>560</v>
      </c>
      <c r="W51" s="186">
        <v>1.8</v>
      </c>
      <c r="X51" s="186">
        <v>5.9</v>
      </c>
      <c r="Y51" s="186" t="s">
        <v>560</v>
      </c>
      <c r="Z51" s="186" t="s">
        <v>560</v>
      </c>
      <c r="AA51" s="187">
        <v>1.2</v>
      </c>
      <c r="AB51" s="186" t="s">
        <v>560</v>
      </c>
      <c r="AC51" s="186" t="s">
        <v>560</v>
      </c>
      <c r="AD51" s="186" t="s">
        <v>560</v>
      </c>
      <c r="AE51" s="186" t="s">
        <v>560</v>
      </c>
      <c r="AF51" s="186">
        <v>2.7</v>
      </c>
      <c r="AG51" s="186">
        <v>10.8</v>
      </c>
      <c r="AH51" s="186">
        <v>4.7</v>
      </c>
      <c r="AI51" s="186" t="s">
        <v>560</v>
      </c>
      <c r="AJ51" s="186" t="s">
        <v>560</v>
      </c>
      <c r="AK51" s="186" t="s">
        <v>560</v>
      </c>
      <c r="AL51" s="186">
        <v>2.2000000000000002</v>
      </c>
      <c r="AM51" s="186">
        <v>120</v>
      </c>
      <c r="AN51" s="187">
        <v>2.5</v>
      </c>
      <c r="AO51" s="186" t="s">
        <v>560</v>
      </c>
      <c r="AP51" s="186" t="s">
        <v>560</v>
      </c>
      <c r="AQ51" s="186" t="s">
        <v>560</v>
      </c>
      <c r="AR51" s="186" t="s">
        <v>560</v>
      </c>
      <c r="AS51" s="186" t="s">
        <v>175</v>
      </c>
      <c r="AT51" s="186" t="s">
        <v>560</v>
      </c>
      <c r="AU51" s="186" t="s">
        <v>560</v>
      </c>
      <c r="AV51" s="186">
        <v>2.8</v>
      </c>
      <c r="AW51" s="186" t="s">
        <v>560</v>
      </c>
      <c r="AX51" s="186" t="s">
        <v>560</v>
      </c>
      <c r="AY51" s="186" t="s">
        <v>560</v>
      </c>
      <c r="AZ51" s="186" t="s">
        <v>560</v>
      </c>
      <c r="BA51" s="186">
        <v>7.5</v>
      </c>
      <c r="BB51" s="186" t="s">
        <v>560</v>
      </c>
      <c r="BC51" s="186">
        <v>12.2</v>
      </c>
      <c r="BD51" s="186" t="s">
        <v>560</v>
      </c>
      <c r="BE51" s="186" t="s">
        <v>560</v>
      </c>
    </row>
    <row r="52" spans="1:57" s="307" customFormat="1" x14ac:dyDescent="0.2">
      <c r="A52" s="324" t="s">
        <v>49</v>
      </c>
      <c r="B52" s="326" t="s">
        <v>50</v>
      </c>
      <c r="C52" s="148">
        <v>44411</v>
      </c>
      <c r="D52" s="191">
        <v>0.4548611111111111</v>
      </c>
      <c r="E52" s="325" t="s">
        <v>96</v>
      </c>
      <c r="F52" s="186">
        <v>4.9000000000000004</v>
      </c>
      <c r="G52" s="186">
        <v>6.8</v>
      </c>
      <c r="H52" s="186" t="s">
        <v>560</v>
      </c>
      <c r="I52" s="186" t="s">
        <v>560</v>
      </c>
      <c r="J52" s="186" t="s">
        <v>560</v>
      </c>
      <c r="K52" s="186" t="s">
        <v>560</v>
      </c>
      <c r="L52" s="187">
        <v>1</v>
      </c>
      <c r="M52" s="186" t="s">
        <v>560</v>
      </c>
      <c r="N52" s="186" t="s">
        <v>560</v>
      </c>
      <c r="O52" s="186" t="s">
        <v>560</v>
      </c>
      <c r="P52" s="186" t="s">
        <v>560</v>
      </c>
      <c r="Q52" s="186" t="s">
        <v>560</v>
      </c>
      <c r="R52" s="186" t="s">
        <v>560</v>
      </c>
      <c r="S52" s="186" t="s">
        <v>560</v>
      </c>
      <c r="T52" s="186" t="s">
        <v>560</v>
      </c>
      <c r="U52" s="186" t="s">
        <v>560</v>
      </c>
      <c r="V52" s="186" t="s">
        <v>560</v>
      </c>
      <c r="W52" s="186" t="s">
        <v>560</v>
      </c>
      <c r="X52" s="186" t="s">
        <v>560</v>
      </c>
      <c r="Y52" s="186" t="s">
        <v>560</v>
      </c>
      <c r="Z52" s="186" t="s">
        <v>560</v>
      </c>
      <c r="AA52" s="186" t="s">
        <v>560</v>
      </c>
      <c r="AB52" s="186" t="s">
        <v>560</v>
      </c>
      <c r="AC52" s="186" t="s">
        <v>560</v>
      </c>
      <c r="AD52" s="186">
        <v>638</v>
      </c>
      <c r="AE52" s="186" t="s">
        <v>560</v>
      </c>
      <c r="AF52" s="186" t="s">
        <v>560</v>
      </c>
      <c r="AG52" s="186" t="s">
        <v>560</v>
      </c>
      <c r="AH52" s="186" t="s">
        <v>560</v>
      </c>
      <c r="AI52" s="186" t="s">
        <v>560</v>
      </c>
      <c r="AJ52" s="186" t="s">
        <v>560</v>
      </c>
      <c r="AK52" s="186" t="s">
        <v>560</v>
      </c>
      <c r="AL52" s="186" t="s">
        <v>560</v>
      </c>
      <c r="AM52" s="186">
        <v>2.8</v>
      </c>
      <c r="AN52" s="187">
        <v>2.2999999999999998</v>
      </c>
      <c r="AO52" s="186" t="s">
        <v>560</v>
      </c>
      <c r="AP52" s="186" t="s">
        <v>560</v>
      </c>
      <c r="AQ52" s="186" t="s">
        <v>560</v>
      </c>
      <c r="AR52" s="186" t="s">
        <v>560</v>
      </c>
      <c r="AS52" s="186" t="s">
        <v>175</v>
      </c>
      <c r="AT52" s="186" t="s">
        <v>560</v>
      </c>
      <c r="AU52" s="186" t="s">
        <v>560</v>
      </c>
      <c r="AV52" s="186" t="s">
        <v>560</v>
      </c>
      <c r="AW52" s="186" t="s">
        <v>560</v>
      </c>
      <c r="AX52" s="186" t="s">
        <v>560</v>
      </c>
      <c r="AY52" s="186" t="s">
        <v>560</v>
      </c>
      <c r="AZ52" s="186" t="s">
        <v>560</v>
      </c>
      <c r="BA52" s="186" t="s">
        <v>560</v>
      </c>
      <c r="BB52" s="186" t="s">
        <v>560</v>
      </c>
      <c r="BC52" s="186" t="s">
        <v>560</v>
      </c>
      <c r="BD52" s="186" t="s">
        <v>560</v>
      </c>
      <c r="BE52" s="186" t="s">
        <v>560</v>
      </c>
    </row>
    <row r="53" spans="1:57" s="307" customFormat="1" x14ac:dyDescent="0.2">
      <c r="A53" s="324" t="s">
        <v>99</v>
      </c>
      <c r="B53" s="147" t="s">
        <v>100</v>
      </c>
      <c r="C53" s="148">
        <v>44411</v>
      </c>
      <c r="D53" s="191">
        <v>0.40347222222222223</v>
      </c>
      <c r="E53" s="325" t="s">
        <v>96</v>
      </c>
      <c r="F53" s="186">
        <v>4.8</v>
      </c>
      <c r="G53" s="186">
        <v>6.2</v>
      </c>
      <c r="H53" s="186" t="s">
        <v>560</v>
      </c>
      <c r="I53" s="186" t="s">
        <v>560</v>
      </c>
      <c r="J53" s="186" t="s">
        <v>560</v>
      </c>
      <c r="K53" s="186" t="s">
        <v>560</v>
      </c>
      <c r="L53" s="186" t="s">
        <v>560</v>
      </c>
      <c r="M53" s="186" t="s">
        <v>560</v>
      </c>
      <c r="N53" s="186" t="s">
        <v>560</v>
      </c>
      <c r="O53" s="186" t="s">
        <v>560</v>
      </c>
      <c r="P53" s="186" t="s">
        <v>560</v>
      </c>
      <c r="Q53" s="186" t="s">
        <v>560</v>
      </c>
      <c r="R53" s="186" t="s">
        <v>560</v>
      </c>
      <c r="S53" s="186" t="s">
        <v>560</v>
      </c>
      <c r="T53" s="186" t="s">
        <v>560</v>
      </c>
      <c r="U53" s="186" t="s">
        <v>560</v>
      </c>
      <c r="V53" s="186" t="s">
        <v>560</v>
      </c>
      <c r="W53" s="186" t="s">
        <v>560</v>
      </c>
      <c r="X53" s="186" t="s">
        <v>560</v>
      </c>
      <c r="Y53" s="186" t="s">
        <v>560</v>
      </c>
      <c r="Z53" s="186" t="s">
        <v>560</v>
      </c>
      <c r="AA53" s="186" t="s">
        <v>560</v>
      </c>
      <c r="AB53" s="186" t="s">
        <v>560</v>
      </c>
      <c r="AC53" s="186" t="s">
        <v>560</v>
      </c>
      <c r="AD53" s="186">
        <v>121</v>
      </c>
      <c r="AE53" s="186" t="s">
        <v>560</v>
      </c>
      <c r="AF53" s="186" t="s">
        <v>560</v>
      </c>
      <c r="AG53" s="186" t="s">
        <v>560</v>
      </c>
      <c r="AH53" s="186" t="s">
        <v>560</v>
      </c>
      <c r="AI53" s="186" t="s">
        <v>560</v>
      </c>
      <c r="AJ53" s="186" t="s">
        <v>560</v>
      </c>
      <c r="AK53" s="186" t="s">
        <v>560</v>
      </c>
      <c r="AL53" s="186" t="s">
        <v>560</v>
      </c>
      <c r="AM53" s="186">
        <v>2.4</v>
      </c>
      <c r="AN53" s="187">
        <v>2.1</v>
      </c>
      <c r="AO53" s="186" t="s">
        <v>560</v>
      </c>
      <c r="AP53" s="186" t="s">
        <v>560</v>
      </c>
      <c r="AQ53" s="186" t="s">
        <v>560</v>
      </c>
      <c r="AR53" s="186" t="s">
        <v>560</v>
      </c>
      <c r="AS53" s="186" t="s">
        <v>175</v>
      </c>
      <c r="AT53" s="186" t="s">
        <v>560</v>
      </c>
      <c r="AU53" s="186" t="s">
        <v>560</v>
      </c>
      <c r="AV53" s="186" t="s">
        <v>579</v>
      </c>
      <c r="AW53" s="186" t="s">
        <v>560</v>
      </c>
      <c r="AX53" s="186" t="s">
        <v>560</v>
      </c>
      <c r="AY53" s="186" t="s">
        <v>560</v>
      </c>
      <c r="AZ53" s="186" t="s">
        <v>560</v>
      </c>
      <c r="BA53" s="186" t="s">
        <v>560</v>
      </c>
      <c r="BB53" s="186" t="s">
        <v>560</v>
      </c>
      <c r="BC53" s="186" t="s">
        <v>560</v>
      </c>
      <c r="BD53" s="187">
        <v>5.0999999999999996</v>
      </c>
      <c r="BE53" s="186" t="s">
        <v>560</v>
      </c>
    </row>
    <row r="54" spans="1:57" s="307" customFormat="1" x14ac:dyDescent="0.2">
      <c r="A54" s="324" t="s">
        <v>104</v>
      </c>
      <c r="B54" s="151" t="s">
        <v>105</v>
      </c>
      <c r="C54" s="148">
        <v>44411</v>
      </c>
      <c r="D54" s="191">
        <v>0.36805555555555558</v>
      </c>
      <c r="E54" s="325" t="s">
        <v>96</v>
      </c>
      <c r="F54" s="186">
        <v>8.1999999999999993</v>
      </c>
      <c r="G54" s="186">
        <v>60.3</v>
      </c>
      <c r="H54" s="186" t="s">
        <v>560</v>
      </c>
      <c r="I54" s="186" t="s">
        <v>560</v>
      </c>
      <c r="J54" s="186" t="s">
        <v>560</v>
      </c>
      <c r="K54" s="186" t="s">
        <v>560</v>
      </c>
      <c r="L54" s="186" t="s">
        <v>560</v>
      </c>
      <c r="M54" s="186" t="s">
        <v>560</v>
      </c>
      <c r="N54" s="186" t="s">
        <v>560</v>
      </c>
      <c r="O54" s="186" t="s">
        <v>560</v>
      </c>
      <c r="P54" s="186" t="s">
        <v>560</v>
      </c>
      <c r="Q54" s="186" t="s">
        <v>560</v>
      </c>
      <c r="R54" s="186" t="s">
        <v>560</v>
      </c>
      <c r="S54" s="186" t="s">
        <v>560</v>
      </c>
      <c r="T54" s="186" t="s">
        <v>560</v>
      </c>
      <c r="U54" s="186" t="s">
        <v>560</v>
      </c>
      <c r="V54" s="186" t="s">
        <v>560</v>
      </c>
      <c r="W54" s="186" t="s">
        <v>560</v>
      </c>
      <c r="X54" s="186" t="s">
        <v>560</v>
      </c>
      <c r="Y54" s="186" t="s">
        <v>560</v>
      </c>
      <c r="Z54" s="186" t="s">
        <v>560</v>
      </c>
      <c r="AA54" s="186" t="s">
        <v>560</v>
      </c>
      <c r="AB54" s="186" t="s">
        <v>560</v>
      </c>
      <c r="AC54" s="186" t="s">
        <v>560</v>
      </c>
      <c r="AD54" s="186" t="s">
        <v>560</v>
      </c>
      <c r="AE54" s="186" t="s">
        <v>560</v>
      </c>
      <c r="AF54" s="186" t="s">
        <v>560</v>
      </c>
      <c r="AG54" s="186" t="s">
        <v>560</v>
      </c>
      <c r="AH54" s="186" t="s">
        <v>560</v>
      </c>
      <c r="AI54" s="186" t="s">
        <v>560</v>
      </c>
      <c r="AJ54" s="186" t="s">
        <v>560</v>
      </c>
      <c r="AK54" s="186" t="s">
        <v>560</v>
      </c>
      <c r="AL54" s="186" t="s">
        <v>560</v>
      </c>
      <c r="AM54" s="186">
        <v>7.5</v>
      </c>
      <c r="AN54" s="186" t="s">
        <v>560</v>
      </c>
      <c r="AO54" s="186" t="s">
        <v>560</v>
      </c>
      <c r="AP54" s="186" t="s">
        <v>560</v>
      </c>
      <c r="AQ54" s="186" t="s">
        <v>560</v>
      </c>
      <c r="AR54" s="186" t="s">
        <v>560</v>
      </c>
      <c r="AS54" s="186" t="s">
        <v>175</v>
      </c>
      <c r="AT54" s="186" t="s">
        <v>560</v>
      </c>
      <c r="AU54" s="186" t="s">
        <v>560</v>
      </c>
      <c r="AV54" s="187">
        <v>1.3</v>
      </c>
      <c r="AW54" s="186" t="s">
        <v>560</v>
      </c>
      <c r="AX54" s="186" t="s">
        <v>560</v>
      </c>
      <c r="AY54" s="186" t="s">
        <v>560</v>
      </c>
      <c r="AZ54" s="186" t="s">
        <v>560</v>
      </c>
      <c r="BA54" s="186" t="s">
        <v>560</v>
      </c>
      <c r="BB54" s="186" t="s">
        <v>560</v>
      </c>
      <c r="BC54" s="186" t="s">
        <v>560</v>
      </c>
      <c r="BD54" s="186" t="s">
        <v>560</v>
      </c>
      <c r="BE54" s="186" t="s">
        <v>560</v>
      </c>
    </row>
    <row r="55" spans="1:57" s="307" customFormat="1" x14ac:dyDescent="0.2">
      <c r="A55" s="324" t="s">
        <v>45</v>
      </c>
      <c r="B55" s="147" t="s">
        <v>46</v>
      </c>
      <c r="C55" s="148">
        <v>44418</v>
      </c>
      <c r="D55" s="191">
        <v>0.73958333333333337</v>
      </c>
      <c r="E55" s="325" t="s">
        <v>113</v>
      </c>
      <c r="F55" s="186">
        <v>216</v>
      </c>
      <c r="G55" s="186">
        <v>409</v>
      </c>
      <c r="H55" s="138">
        <v>35</v>
      </c>
      <c r="I55" s="186" t="s">
        <v>560</v>
      </c>
      <c r="J55" s="186">
        <v>4.5</v>
      </c>
      <c r="K55" s="186" t="s">
        <v>560</v>
      </c>
      <c r="L55" s="186">
        <v>7.9</v>
      </c>
      <c r="M55" s="186" t="s">
        <v>560</v>
      </c>
      <c r="N55" s="186">
        <v>4.3</v>
      </c>
      <c r="O55" s="186">
        <v>4.9000000000000004</v>
      </c>
      <c r="P55" s="186">
        <v>2.4</v>
      </c>
      <c r="Q55" s="186" t="s">
        <v>560</v>
      </c>
      <c r="R55" s="186" t="s">
        <v>560</v>
      </c>
      <c r="S55" s="186">
        <v>37.1</v>
      </c>
      <c r="T55" s="186" t="s">
        <v>560</v>
      </c>
      <c r="U55" s="186">
        <v>8.4</v>
      </c>
      <c r="V55" s="186" t="s">
        <v>560</v>
      </c>
      <c r="W55" s="186" t="s">
        <v>560</v>
      </c>
      <c r="X55" s="186" t="s">
        <v>560</v>
      </c>
      <c r="Y55" s="186" t="s">
        <v>560</v>
      </c>
      <c r="Z55" s="186" t="s">
        <v>560</v>
      </c>
      <c r="AA55" s="186" t="s">
        <v>560</v>
      </c>
      <c r="AB55" s="186">
        <v>4.8</v>
      </c>
      <c r="AC55" s="186">
        <v>8.5</v>
      </c>
      <c r="AD55" s="186" t="s">
        <v>560</v>
      </c>
      <c r="AE55" s="186">
        <v>3.3</v>
      </c>
      <c r="AF55" s="186">
        <v>1.2</v>
      </c>
      <c r="AG55" s="186" t="s">
        <v>560</v>
      </c>
      <c r="AH55" s="186" t="s">
        <v>560</v>
      </c>
      <c r="AI55" s="186" t="s">
        <v>560</v>
      </c>
      <c r="AJ55" s="186" t="s">
        <v>560</v>
      </c>
      <c r="AK55" s="186" t="s">
        <v>560</v>
      </c>
      <c r="AL55" s="186" t="s">
        <v>560</v>
      </c>
      <c r="AM55" s="186">
        <v>48.2</v>
      </c>
      <c r="AN55" s="186">
        <v>3.2</v>
      </c>
      <c r="AO55" s="186" t="s">
        <v>560</v>
      </c>
      <c r="AP55" s="186" t="s">
        <v>560</v>
      </c>
      <c r="AQ55" s="186" t="s">
        <v>560</v>
      </c>
      <c r="AR55" s="186" t="s">
        <v>560</v>
      </c>
      <c r="AS55" s="186" t="s">
        <v>175</v>
      </c>
      <c r="AT55" s="186">
        <v>41.1</v>
      </c>
      <c r="AU55" s="186">
        <v>17.399999999999999</v>
      </c>
      <c r="AV55" s="138">
        <v>26</v>
      </c>
      <c r="AW55" s="186" t="s">
        <v>560</v>
      </c>
      <c r="AX55" s="186" t="s">
        <v>560</v>
      </c>
      <c r="AY55" s="186" t="s">
        <v>560</v>
      </c>
      <c r="AZ55" s="186" t="s">
        <v>560</v>
      </c>
      <c r="BA55" s="186">
        <v>1.8</v>
      </c>
      <c r="BB55" s="186" t="s">
        <v>560</v>
      </c>
      <c r="BC55" s="186" t="s">
        <v>560</v>
      </c>
      <c r="BD55" s="186">
        <v>11.3</v>
      </c>
      <c r="BE55" s="138">
        <v>9</v>
      </c>
    </row>
    <row r="56" spans="1:57" s="307" customFormat="1" x14ac:dyDescent="0.2">
      <c r="A56" s="324" t="s">
        <v>45</v>
      </c>
      <c r="B56" s="147" t="s">
        <v>46</v>
      </c>
      <c r="C56" s="148">
        <v>44424</v>
      </c>
      <c r="D56" s="191">
        <v>0.43125000000000002</v>
      </c>
      <c r="E56" s="325" t="s">
        <v>96</v>
      </c>
      <c r="F56" s="186">
        <v>167</v>
      </c>
      <c r="G56" s="186">
        <v>1360</v>
      </c>
      <c r="H56" s="186">
        <v>28.1</v>
      </c>
      <c r="I56" s="186" t="s">
        <v>560</v>
      </c>
      <c r="J56" s="186" t="s">
        <v>560</v>
      </c>
      <c r="K56" s="186" t="s">
        <v>560</v>
      </c>
      <c r="L56" s="186">
        <v>6.7</v>
      </c>
      <c r="M56" s="186" t="s">
        <v>560</v>
      </c>
      <c r="N56" s="187">
        <v>2.1</v>
      </c>
      <c r="O56" s="186" t="s">
        <v>560</v>
      </c>
      <c r="P56" s="186">
        <v>2.9</v>
      </c>
      <c r="Q56" s="186" t="s">
        <v>560</v>
      </c>
      <c r="R56" s="186" t="s">
        <v>560</v>
      </c>
      <c r="S56" s="186">
        <v>7.8</v>
      </c>
      <c r="T56" s="186" t="s">
        <v>560</v>
      </c>
      <c r="U56" s="186" t="s">
        <v>560</v>
      </c>
      <c r="V56" s="186" t="s">
        <v>560</v>
      </c>
      <c r="W56" s="186" t="s">
        <v>560</v>
      </c>
      <c r="X56" s="186" t="s">
        <v>560</v>
      </c>
      <c r="Y56" s="186" t="s">
        <v>560</v>
      </c>
      <c r="Z56" s="186" t="s">
        <v>560</v>
      </c>
      <c r="AA56" s="186" t="s">
        <v>560</v>
      </c>
      <c r="AB56" s="186">
        <v>1.7</v>
      </c>
      <c r="AC56" s="186">
        <v>4.4000000000000004</v>
      </c>
      <c r="AD56" s="186" t="s">
        <v>560</v>
      </c>
      <c r="AE56" s="186">
        <v>0.9</v>
      </c>
      <c r="AF56" s="186" t="s">
        <v>560</v>
      </c>
      <c r="AG56" s="186" t="s">
        <v>560</v>
      </c>
      <c r="AH56" s="186" t="s">
        <v>560</v>
      </c>
      <c r="AI56" s="186" t="s">
        <v>560</v>
      </c>
      <c r="AJ56" s="186" t="s">
        <v>560</v>
      </c>
      <c r="AK56" s="186" t="s">
        <v>560</v>
      </c>
      <c r="AL56" s="186" t="s">
        <v>560</v>
      </c>
      <c r="AM56" s="186">
        <v>44.8</v>
      </c>
      <c r="AN56" s="187">
        <v>2.5</v>
      </c>
      <c r="AO56" s="186" t="s">
        <v>560</v>
      </c>
      <c r="AP56" s="186" t="s">
        <v>560</v>
      </c>
      <c r="AQ56" s="186" t="s">
        <v>560</v>
      </c>
      <c r="AR56" s="186" t="s">
        <v>560</v>
      </c>
      <c r="AS56" s="186" t="s">
        <v>175</v>
      </c>
      <c r="AT56" s="186">
        <v>325</v>
      </c>
      <c r="AU56" s="186">
        <v>3.1</v>
      </c>
      <c r="AV56" s="186">
        <v>270</v>
      </c>
      <c r="AW56" s="186" t="s">
        <v>560</v>
      </c>
      <c r="AX56" s="187">
        <v>1.4</v>
      </c>
      <c r="AY56" s="186" t="s">
        <v>560</v>
      </c>
      <c r="AZ56" s="187">
        <v>2.2000000000000002</v>
      </c>
      <c r="BA56" s="186" t="s">
        <v>579</v>
      </c>
      <c r="BB56" s="186" t="s">
        <v>560</v>
      </c>
      <c r="BC56" s="186" t="s">
        <v>560</v>
      </c>
      <c r="BD56" s="186">
        <v>8.6</v>
      </c>
      <c r="BE56" s="186">
        <v>18.5</v>
      </c>
    </row>
    <row r="57" spans="1:57" s="307" customFormat="1" x14ac:dyDescent="0.2">
      <c r="A57" s="324" t="s">
        <v>97</v>
      </c>
      <c r="B57" s="147" t="s">
        <v>98</v>
      </c>
      <c r="C57" s="148">
        <v>44424</v>
      </c>
      <c r="D57" s="191">
        <v>0.31736111111111109</v>
      </c>
      <c r="E57" s="325" t="s">
        <v>96</v>
      </c>
      <c r="F57" s="138">
        <v>11</v>
      </c>
      <c r="G57" s="138">
        <v>6</v>
      </c>
      <c r="H57" s="187">
        <v>1.5</v>
      </c>
      <c r="I57" s="186" t="s">
        <v>560</v>
      </c>
      <c r="J57" s="186">
        <v>4.3</v>
      </c>
      <c r="K57" s="186">
        <v>63.9</v>
      </c>
      <c r="L57" s="186" t="s">
        <v>560</v>
      </c>
      <c r="M57" s="186" t="s">
        <v>560</v>
      </c>
      <c r="N57" s="186" t="s">
        <v>560</v>
      </c>
      <c r="O57" s="187">
        <v>1.5</v>
      </c>
      <c r="P57" s="187">
        <v>1.1000000000000001</v>
      </c>
      <c r="Q57" s="186" t="s">
        <v>560</v>
      </c>
      <c r="R57" s="186" t="s">
        <v>560</v>
      </c>
      <c r="S57" s="186">
        <v>2.6</v>
      </c>
      <c r="T57" s="186" t="s">
        <v>560</v>
      </c>
      <c r="U57" s="186">
        <v>4.2</v>
      </c>
      <c r="V57" s="186" t="s">
        <v>560</v>
      </c>
      <c r="W57" s="138">
        <v>4</v>
      </c>
      <c r="X57" s="186">
        <v>9.4</v>
      </c>
      <c r="Y57" s="186" t="s">
        <v>560</v>
      </c>
      <c r="Z57" s="187">
        <v>1.1000000000000001</v>
      </c>
      <c r="AA57" s="138">
        <v>2</v>
      </c>
      <c r="AB57" s="186" t="s">
        <v>560</v>
      </c>
      <c r="AC57" s="186" t="s">
        <v>560</v>
      </c>
      <c r="AD57" s="186" t="s">
        <v>560</v>
      </c>
      <c r="AE57" s="186" t="s">
        <v>560</v>
      </c>
      <c r="AF57" s="186">
        <v>1.4</v>
      </c>
      <c r="AG57" s="186">
        <v>7.2</v>
      </c>
      <c r="AH57" s="186">
        <v>13.5</v>
      </c>
      <c r="AI57" s="186" t="s">
        <v>560</v>
      </c>
      <c r="AJ57" s="186" t="s">
        <v>560</v>
      </c>
      <c r="AK57" s="186" t="s">
        <v>560</v>
      </c>
      <c r="AL57" s="186" t="s">
        <v>560</v>
      </c>
      <c r="AM57" s="186">
        <v>169</v>
      </c>
      <c r="AN57" s="187">
        <v>1.6</v>
      </c>
      <c r="AO57" s="186">
        <v>2</v>
      </c>
      <c r="AP57" s="186" t="s">
        <v>560</v>
      </c>
      <c r="AQ57" s="186" t="s">
        <v>560</v>
      </c>
      <c r="AR57" s="186" t="s">
        <v>560</v>
      </c>
      <c r="AS57" s="186" t="s">
        <v>175</v>
      </c>
      <c r="AT57" s="186" t="s">
        <v>560</v>
      </c>
      <c r="AU57" s="186" t="s">
        <v>560</v>
      </c>
      <c r="AV57" s="186">
        <v>4.0999999999999996</v>
      </c>
      <c r="AW57" s="186" t="s">
        <v>560</v>
      </c>
      <c r="AX57" s="186" t="s">
        <v>560</v>
      </c>
      <c r="AY57" s="187">
        <v>1.3</v>
      </c>
      <c r="AZ57" s="186" t="s">
        <v>560</v>
      </c>
      <c r="BA57" s="186">
        <v>9.8000000000000007</v>
      </c>
      <c r="BB57" s="186" t="s">
        <v>560</v>
      </c>
      <c r="BC57" s="138">
        <v>14</v>
      </c>
      <c r="BD57" s="186" t="s">
        <v>560</v>
      </c>
      <c r="BE57" s="186" t="s">
        <v>560</v>
      </c>
    </row>
    <row r="58" spans="1:57" s="307" customFormat="1" x14ac:dyDescent="0.2">
      <c r="A58" s="324" t="s">
        <v>49</v>
      </c>
      <c r="B58" s="326" t="s">
        <v>50</v>
      </c>
      <c r="C58" s="148">
        <v>44425</v>
      </c>
      <c r="D58" s="191">
        <v>0.44930555555555557</v>
      </c>
      <c r="E58" s="325" t="s">
        <v>96</v>
      </c>
      <c r="F58" s="186">
        <v>4.8</v>
      </c>
      <c r="G58" s="186">
        <v>11.6</v>
      </c>
      <c r="H58" s="186" t="s">
        <v>560</v>
      </c>
      <c r="I58" s="186" t="s">
        <v>560</v>
      </c>
      <c r="J58" s="186" t="s">
        <v>560</v>
      </c>
      <c r="K58" s="186" t="s">
        <v>560</v>
      </c>
      <c r="L58" s="187">
        <v>1.1000000000000001</v>
      </c>
      <c r="M58" s="186" t="s">
        <v>560</v>
      </c>
      <c r="N58" s="186">
        <v>2.5</v>
      </c>
      <c r="O58" s="186" t="s">
        <v>560</v>
      </c>
      <c r="P58" s="186" t="s">
        <v>560</v>
      </c>
      <c r="Q58" s="186" t="s">
        <v>560</v>
      </c>
      <c r="R58" s="186" t="s">
        <v>560</v>
      </c>
      <c r="S58" s="186" t="s">
        <v>560</v>
      </c>
      <c r="T58" s="186" t="s">
        <v>560</v>
      </c>
      <c r="U58" s="186" t="s">
        <v>560</v>
      </c>
      <c r="V58" s="186" t="s">
        <v>560</v>
      </c>
      <c r="W58" s="186" t="s">
        <v>560</v>
      </c>
      <c r="X58" s="186" t="s">
        <v>560</v>
      </c>
      <c r="Y58" s="186" t="s">
        <v>560</v>
      </c>
      <c r="Z58" s="186" t="s">
        <v>560</v>
      </c>
      <c r="AA58" s="186" t="s">
        <v>560</v>
      </c>
      <c r="AB58" s="186" t="s">
        <v>560</v>
      </c>
      <c r="AC58" s="186" t="s">
        <v>560</v>
      </c>
      <c r="AD58" s="186">
        <v>466</v>
      </c>
      <c r="AE58" s="186" t="s">
        <v>560</v>
      </c>
      <c r="AF58" s="186" t="s">
        <v>560</v>
      </c>
      <c r="AG58" s="186" t="s">
        <v>560</v>
      </c>
      <c r="AH58" s="186" t="s">
        <v>560</v>
      </c>
      <c r="AI58" s="186" t="s">
        <v>560</v>
      </c>
      <c r="AJ58" s="186" t="s">
        <v>560</v>
      </c>
      <c r="AK58" s="186" t="s">
        <v>560</v>
      </c>
      <c r="AL58" s="186" t="s">
        <v>560</v>
      </c>
      <c r="AM58" s="186">
        <v>3.3</v>
      </c>
      <c r="AN58" s="186" t="s">
        <v>560</v>
      </c>
      <c r="AO58" s="186" t="s">
        <v>560</v>
      </c>
      <c r="AP58" s="186" t="s">
        <v>560</v>
      </c>
      <c r="AQ58" s="186" t="s">
        <v>560</v>
      </c>
      <c r="AR58" s="186" t="s">
        <v>560</v>
      </c>
      <c r="AS58" s="186" t="s">
        <v>175</v>
      </c>
      <c r="AT58" s="186" t="s">
        <v>560</v>
      </c>
      <c r="AU58" s="186" t="s">
        <v>560</v>
      </c>
      <c r="AV58" s="187">
        <v>1.2</v>
      </c>
      <c r="AW58" s="186" t="s">
        <v>560</v>
      </c>
      <c r="AX58" s="186" t="s">
        <v>560</v>
      </c>
      <c r="AY58" s="188" t="s">
        <v>560</v>
      </c>
      <c r="AZ58" s="186" t="s">
        <v>560</v>
      </c>
      <c r="BA58" s="186" t="s">
        <v>560</v>
      </c>
      <c r="BB58" s="186" t="s">
        <v>560</v>
      </c>
      <c r="BC58" s="186" t="s">
        <v>560</v>
      </c>
      <c r="BD58" s="186" t="s">
        <v>560</v>
      </c>
      <c r="BE58" s="186" t="s">
        <v>560</v>
      </c>
    </row>
    <row r="59" spans="1:57" s="307" customFormat="1" x14ac:dyDescent="0.2">
      <c r="A59" s="324" t="s">
        <v>99</v>
      </c>
      <c r="B59" s="147" t="s">
        <v>100</v>
      </c>
      <c r="C59" s="148">
        <v>44425</v>
      </c>
      <c r="D59" s="191">
        <v>0.42291666666666666</v>
      </c>
      <c r="E59" s="325" t="s">
        <v>96</v>
      </c>
      <c r="F59" s="186">
        <v>3.6</v>
      </c>
      <c r="G59" s="186">
        <v>17.2</v>
      </c>
      <c r="H59" s="186" t="s">
        <v>560</v>
      </c>
      <c r="I59" s="186" t="s">
        <v>560</v>
      </c>
      <c r="J59" s="186" t="s">
        <v>560</v>
      </c>
      <c r="K59" s="186" t="s">
        <v>560</v>
      </c>
      <c r="L59" s="187">
        <v>0.9</v>
      </c>
      <c r="M59" s="186" t="s">
        <v>560</v>
      </c>
      <c r="N59" s="186" t="s">
        <v>560</v>
      </c>
      <c r="O59" s="186" t="s">
        <v>560</v>
      </c>
      <c r="P59" s="186" t="s">
        <v>560</v>
      </c>
      <c r="Q59" s="186" t="s">
        <v>560</v>
      </c>
      <c r="R59" s="186" t="s">
        <v>560</v>
      </c>
      <c r="S59" s="186" t="s">
        <v>560</v>
      </c>
      <c r="T59" s="186" t="s">
        <v>560</v>
      </c>
      <c r="U59" s="186" t="s">
        <v>560</v>
      </c>
      <c r="V59" s="186" t="s">
        <v>560</v>
      </c>
      <c r="W59" s="186" t="s">
        <v>560</v>
      </c>
      <c r="X59" s="186" t="s">
        <v>560</v>
      </c>
      <c r="Y59" s="186" t="s">
        <v>560</v>
      </c>
      <c r="Z59" s="186" t="s">
        <v>560</v>
      </c>
      <c r="AA59" s="186" t="s">
        <v>560</v>
      </c>
      <c r="AB59" s="186" t="s">
        <v>560</v>
      </c>
      <c r="AC59" s="186" t="s">
        <v>560</v>
      </c>
      <c r="AD59" s="186">
        <v>84.9</v>
      </c>
      <c r="AE59" s="186" t="s">
        <v>560</v>
      </c>
      <c r="AF59" s="186" t="s">
        <v>560</v>
      </c>
      <c r="AG59" s="186" t="s">
        <v>560</v>
      </c>
      <c r="AH59" s="186" t="s">
        <v>560</v>
      </c>
      <c r="AI59" s="186" t="s">
        <v>560</v>
      </c>
      <c r="AJ59" s="186" t="s">
        <v>560</v>
      </c>
      <c r="AK59" s="186" t="s">
        <v>560</v>
      </c>
      <c r="AL59" s="186" t="s">
        <v>560</v>
      </c>
      <c r="AM59" s="186">
        <v>3.8</v>
      </c>
      <c r="AN59" s="186" t="s">
        <v>560</v>
      </c>
      <c r="AO59" s="186" t="s">
        <v>560</v>
      </c>
      <c r="AP59" s="186" t="s">
        <v>560</v>
      </c>
      <c r="AQ59" s="186" t="s">
        <v>560</v>
      </c>
      <c r="AR59" s="186" t="s">
        <v>560</v>
      </c>
      <c r="AS59" s="186" t="s">
        <v>175</v>
      </c>
      <c r="AT59" s="186" t="s">
        <v>560</v>
      </c>
      <c r="AU59" s="186" t="s">
        <v>560</v>
      </c>
      <c r="AV59" s="186" t="s">
        <v>579</v>
      </c>
      <c r="AW59" s="186" t="s">
        <v>560</v>
      </c>
      <c r="AX59" s="186" t="s">
        <v>560</v>
      </c>
      <c r="AY59" s="187">
        <v>2.1</v>
      </c>
      <c r="AZ59" s="186" t="s">
        <v>560</v>
      </c>
      <c r="BA59" s="186" t="s">
        <v>560</v>
      </c>
      <c r="BB59" s="186" t="s">
        <v>560</v>
      </c>
      <c r="BC59" s="186" t="s">
        <v>560</v>
      </c>
      <c r="BD59" s="187">
        <v>3.8</v>
      </c>
      <c r="BE59" s="186" t="s">
        <v>560</v>
      </c>
    </row>
    <row r="60" spans="1:57" s="307" customFormat="1" x14ac:dyDescent="0.2">
      <c r="A60" s="324" t="s">
        <v>104</v>
      </c>
      <c r="B60" s="151" t="s">
        <v>105</v>
      </c>
      <c r="C60" s="148">
        <v>44425</v>
      </c>
      <c r="D60" s="191">
        <v>0.3298611111111111</v>
      </c>
      <c r="E60" s="325" t="s">
        <v>96</v>
      </c>
      <c r="F60" s="186">
        <v>8.6</v>
      </c>
      <c r="G60" s="186">
        <v>70.8</v>
      </c>
      <c r="H60" s="186" t="s">
        <v>560</v>
      </c>
      <c r="I60" s="186" t="s">
        <v>560</v>
      </c>
      <c r="J60" s="186" t="s">
        <v>560</v>
      </c>
      <c r="K60" s="186" t="s">
        <v>560</v>
      </c>
      <c r="L60" s="186" t="s">
        <v>560</v>
      </c>
      <c r="M60" s="186" t="s">
        <v>560</v>
      </c>
      <c r="N60" s="186" t="s">
        <v>560</v>
      </c>
      <c r="O60" s="186" t="s">
        <v>560</v>
      </c>
      <c r="P60" s="186" t="s">
        <v>560</v>
      </c>
      <c r="Q60" s="186" t="s">
        <v>560</v>
      </c>
      <c r="R60" s="186" t="s">
        <v>560</v>
      </c>
      <c r="S60" s="186" t="s">
        <v>560</v>
      </c>
      <c r="T60" s="186" t="s">
        <v>560</v>
      </c>
      <c r="U60" s="186">
        <v>1.5</v>
      </c>
      <c r="V60" s="186" t="s">
        <v>560</v>
      </c>
      <c r="W60" s="186" t="s">
        <v>560</v>
      </c>
      <c r="X60" s="186" t="s">
        <v>560</v>
      </c>
      <c r="Y60" s="186" t="s">
        <v>560</v>
      </c>
      <c r="Z60" s="186" t="s">
        <v>560</v>
      </c>
      <c r="AA60" s="186" t="s">
        <v>560</v>
      </c>
      <c r="AB60" s="186" t="s">
        <v>560</v>
      </c>
      <c r="AC60" s="186" t="s">
        <v>560</v>
      </c>
      <c r="AD60" s="186" t="s">
        <v>560</v>
      </c>
      <c r="AE60" s="186" t="s">
        <v>560</v>
      </c>
      <c r="AF60" s="186" t="s">
        <v>560</v>
      </c>
      <c r="AG60" s="186" t="s">
        <v>560</v>
      </c>
      <c r="AH60" s="186" t="s">
        <v>560</v>
      </c>
      <c r="AI60" s="186" t="s">
        <v>560</v>
      </c>
      <c r="AJ60" s="186" t="s">
        <v>560</v>
      </c>
      <c r="AK60" s="186" t="s">
        <v>560</v>
      </c>
      <c r="AL60" s="186" t="s">
        <v>560</v>
      </c>
      <c r="AM60" s="186">
        <v>8.4</v>
      </c>
      <c r="AN60" s="186" t="s">
        <v>560</v>
      </c>
      <c r="AO60" s="186" t="s">
        <v>560</v>
      </c>
      <c r="AP60" s="186" t="s">
        <v>560</v>
      </c>
      <c r="AQ60" s="186" t="s">
        <v>560</v>
      </c>
      <c r="AR60" s="186" t="s">
        <v>560</v>
      </c>
      <c r="AS60" s="186" t="s">
        <v>175</v>
      </c>
      <c r="AT60" s="186" t="s">
        <v>560</v>
      </c>
      <c r="AU60" s="186" t="s">
        <v>560</v>
      </c>
      <c r="AV60" s="186">
        <v>3.8</v>
      </c>
      <c r="AW60" s="186" t="s">
        <v>560</v>
      </c>
      <c r="AX60" s="186" t="s">
        <v>560</v>
      </c>
      <c r="AY60" s="186" t="s">
        <v>560</v>
      </c>
      <c r="AZ60" s="186" t="s">
        <v>560</v>
      </c>
      <c r="BA60" s="186" t="s">
        <v>560</v>
      </c>
      <c r="BB60" s="186" t="s">
        <v>560</v>
      </c>
      <c r="BC60" s="186" t="s">
        <v>560</v>
      </c>
      <c r="BD60" s="186" t="s">
        <v>585</v>
      </c>
      <c r="BE60" s="186" t="s">
        <v>560</v>
      </c>
    </row>
    <row r="61" spans="1:57" s="307" customFormat="1" x14ac:dyDescent="0.2">
      <c r="A61" s="324" t="s">
        <v>45</v>
      </c>
      <c r="B61" s="147" t="s">
        <v>46</v>
      </c>
      <c r="C61" s="148">
        <v>44438</v>
      </c>
      <c r="D61" s="191">
        <v>0.40902777777777777</v>
      </c>
      <c r="E61" s="325" t="s">
        <v>96</v>
      </c>
      <c r="F61" s="186">
        <v>148</v>
      </c>
      <c r="G61" s="186">
        <v>879</v>
      </c>
      <c r="H61" s="186">
        <v>125</v>
      </c>
      <c r="I61" s="186" t="s">
        <v>560</v>
      </c>
      <c r="J61" s="186" t="s">
        <v>560</v>
      </c>
      <c r="K61" s="186" t="s">
        <v>560</v>
      </c>
      <c r="L61" s="186">
        <v>5.6</v>
      </c>
      <c r="M61" s="186" t="s">
        <v>560</v>
      </c>
      <c r="N61" s="186" t="s">
        <v>560</v>
      </c>
      <c r="O61" s="186" t="s">
        <v>560</v>
      </c>
      <c r="P61" s="186" t="s">
        <v>560</v>
      </c>
      <c r="Q61" s="186" t="s">
        <v>560</v>
      </c>
      <c r="R61" s="186" t="s">
        <v>560</v>
      </c>
      <c r="S61" s="186" t="s">
        <v>560</v>
      </c>
      <c r="T61" s="186" t="s">
        <v>560</v>
      </c>
      <c r="U61" s="186" t="s">
        <v>560</v>
      </c>
      <c r="V61" s="186" t="s">
        <v>560</v>
      </c>
      <c r="W61" s="186" t="s">
        <v>560</v>
      </c>
      <c r="X61" s="186" t="s">
        <v>560</v>
      </c>
      <c r="Y61" s="186" t="s">
        <v>560</v>
      </c>
      <c r="Z61" s="186" t="s">
        <v>560</v>
      </c>
      <c r="AA61" s="186" t="s">
        <v>560</v>
      </c>
      <c r="AB61" s="186" t="s">
        <v>560</v>
      </c>
      <c r="AC61" s="186">
        <v>2.2999999999999998</v>
      </c>
      <c r="AD61" s="186" t="s">
        <v>560</v>
      </c>
      <c r="AE61" s="186" t="s">
        <v>560</v>
      </c>
      <c r="AF61" s="186" t="s">
        <v>560</v>
      </c>
      <c r="AG61" s="186" t="s">
        <v>560</v>
      </c>
      <c r="AH61" s="186" t="s">
        <v>560</v>
      </c>
      <c r="AI61" s="186" t="s">
        <v>560</v>
      </c>
      <c r="AJ61" s="186" t="s">
        <v>560</v>
      </c>
      <c r="AK61" s="186" t="s">
        <v>560</v>
      </c>
      <c r="AL61" s="186" t="s">
        <v>560</v>
      </c>
      <c r="AM61" s="186">
        <v>26.2</v>
      </c>
      <c r="AN61" s="186" t="s">
        <v>560</v>
      </c>
      <c r="AO61" s="186" t="s">
        <v>560</v>
      </c>
      <c r="AP61" s="186" t="s">
        <v>560</v>
      </c>
      <c r="AQ61" s="186" t="s">
        <v>560</v>
      </c>
      <c r="AR61" s="186" t="s">
        <v>560</v>
      </c>
      <c r="AS61" s="186" t="s">
        <v>175</v>
      </c>
      <c r="AT61" s="186" t="s">
        <v>560</v>
      </c>
      <c r="AU61" s="187">
        <v>2.2999999999999998</v>
      </c>
      <c r="AV61" s="186">
        <v>137</v>
      </c>
      <c r="AW61" s="186" t="s">
        <v>560</v>
      </c>
      <c r="AX61" s="186" t="s">
        <v>560</v>
      </c>
      <c r="AY61" s="186" t="s">
        <v>560</v>
      </c>
      <c r="AZ61" s="187">
        <v>2.2000000000000002</v>
      </c>
      <c r="BA61" s="187">
        <v>0.8</v>
      </c>
      <c r="BB61" s="186" t="s">
        <v>560</v>
      </c>
      <c r="BC61" s="186" t="s">
        <v>560</v>
      </c>
      <c r="BD61" s="186" t="s">
        <v>560</v>
      </c>
      <c r="BE61" s="138">
        <v>9</v>
      </c>
    </row>
    <row r="62" spans="1:57" s="307" customFormat="1" x14ac:dyDescent="0.2">
      <c r="A62" s="324" t="s">
        <v>97</v>
      </c>
      <c r="B62" s="147" t="s">
        <v>98</v>
      </c>
      <c r="C62" s="148">
        <v>44438</v>
      </c>
      <c r="D62" s="191">
        <v>0.2986111111111111</v>
      </c>
      <c r="E62" s="325" t="s">
        <v>96</v>
      </c>
      <c r="F62" s="186">
        <v>8.1</v>
      </c>
      <c r="G62" s="186">
        <v>33.5</v>
      </c>
      <c r="H62" s="186">
        <v>17.5</v>
      </c>
      <c r="I62" s="186" t="s">
        <v>560</v>
      </c>
      <c r="J62" s="187">
        <v>1.7</v>
      </c>
      <c r="K62" s="186">
        <v>10.5</v>
      </c>
      <c r="L62" s="187">
        <v>0.8</v>
      </c>
      <c r="M62" s="186" t="s">
        <v>560</v>
      </c>
      <c r="N62" s="186" t="s">
        <v>560</v>
      </c>
      <c r="O62" s="186" t="s">
        <v>560</v>
      </c>
      <c r="P62" s="186" t="s">
        <v>560</v>
      </c>
      <c r="Q62" s="186" t="s">
        <v>560</v>
      </c>
      <c r="R62" s="186" t="s">
        <v>560</v>
      </c>
      <c r="S62" s="186" t="s">
        <v>560</v>
      </c>
      <c r="T62" s="186" t="s">
        <v>560</v>
      </c>
      <c r="U62" s="186" t="s">
        <v>560</v>
      </c>
      <c r="V62" s="186" t="s">
        <v>560</v>
      </c>
      <c r="W62" s="186">
        <v>3.1</v>
      </c>
      <c r="X62" s="186">
        <v>6.4</v>
      </c>
      <c r="Y62" s="186" t="s">
        <v>560</v>
      </c>
      <c r="Z62" s="187">
        <v>1.2</v>
      </c>
      <c r="AA62" s="186">
        <v>1.8</v>
      </c>
      <c r="AB62" s="186" t="s">
        <v>560</v>
      </c>
      <c r="AC62" s="186">
        <v>1.7</v>
      </c>
      <c r="AD62" s="186">
        <v>0.8</v>
      </c>
      <c r="AE62" s="186" t="s">
        <v>560</v>
      </c>
      <c r="AF62" s="187">
        <v>1.1000000000000001</v>
      </c>
      <c r="AG62" s="186">
        <v>13.1</v>
      </c>
      <c r="AH62" s="186">
        <v>3.6</v>
      </c>
      <c r="AI62" s="186" t="s">
        <v>560</v>
      </c>
      <c r="AJ62" s="186" t="s">
        <v>560</v>
      </c>
      <c r="AK62" s="186" t="s">
        <v>560</v>
      </c>
      <c r="AL62" s="186" t="s">
        <v>560</v>
      </c>
      <c r="AM62" s="186">
        <v>188</v>
      </c>
      <c r="AN62" s="186" t="s">
        <v>560</v>
      </c>
      <c r="AO62" s="186" t="s">
        <v>560</v>
      </c>
      <c r="AP62" s="186" t="s">
        <v>560</v>
      </c>
      <c r="AQ62" s="186" t="s">
        <v>560</v>
      </c>
      <c r="AR62" s="186" t="s">
        <v>560</v>
      </c>
      <c r="AS62" s="186" t="s">
        <v>175</v>
      </c>
      <c r="AT62" s="186" t="s">
        <v>560</v>
      </c>
      <c r="AU62" s="186" t="s">
        <v>560</v>
      </c>
      <c r="AV62" s="186">
        <v>12.4</v>
      </c>
      <c r="AW62" s="186" t="s">
        <v>560</v>
      </c>
      <c r="AX62" s="186" t="s">
        <v>560</v>
      </c>
      <c r="AY62" s="187">
        <v>1.4</v>
      </c>
      <c r="AZ62" s="186" t="s">
        <v>560</v>
      </c>
      <c r="BA62" s="186">
        <v>4.2</v>
      </c>
      <c r="BB62" s="186" t="s">
        <v>560</v>
      </c>
      <c r="BC62" s="186">
        <v>8.1</v>
      </c>
      <c r="BD62" s="186" t="s">
        <v>560</v>
      </c>
      <c r="BE62" s="186" t="s">
        <v>560</v>
      </c>
    </row>
    <row r="63" spans="1:57" s="307" customFormat="1" x14ac:dyDescent="0.2">
      <c r="A63" s="324" t="s">
        <v>49</v>
      </c>
      <c r="B63" s="326" t="s">
        <v>50</v>
      </c>
      <c r="C63" s="148">
        <v>44439</v>
      </c>
      <c r="D63" s="191">
        <v>0.46250000000000002</v>
      </c>
      <c r="E63" s="325" t="s">
        <v>96</v>
      </c>
      <c r="F63" s="186">
        <v>5.0999999999999996</v>
      </c>
      <c r="G63" s="186">
        <v>31.6</v>
      </c>
      <c r="H63" s="186" t="s">
        <v>560</v>
      </c>
      <c r="I63" s="186" t="s">
        <v>560</v>
      </c>
      <c r="J63" s="186" t="s">
        <v>560</v>
      </c>
      <c r="K63" s="186" t="s">
        <v>560</v>
      </c>
      <c r="L63" s="187">
        <v>1.4</v>
      </c>
      <c r="M63" s="186" t="s">
        <v>560</v>
      </c>
      <c r="N63" s="186" t="s">
        <v>560</v>
      </c>
      <c r="O63" s="186" t="s">
        <v>560</v>
      </c>
      <c r="P63" s="186" t="s">
        <v>560</v>
      </c>
      <c r="Q63" s="186" t="s">
        <v>560</v>
      </c>
      <c r="R63" s="186" t="s">
        <v>560</v>
      </c>
      <c r="S63" s="186" t="s">
        <v>560</v>
      </c>
      <c r="T63" s="186" t="s">
        <v>560</v>
      </c>
      <c r="U63" s="186" t="s">
        <v>560</v>
      </c>
      <c r="V63" s="186" t="s">
        <v>560</v>
      </c>
      <c r="W63" s="186" t="s">
        <v>560</v>
      </c>
      <c r="X63" s="186" t="s">
        <v>560</v>
      </c>
      <c r="Y63" s="186" t="s">
        <v>560</v>
      </c>
      <c r="Z63" s="186" t="s">
        <v>560</v>
      </c>
      <c r="AA63" s="186" t="s">
        <v>560</v>
      </c>
      <c r="AB63" s="186" t="s">
        <v>560</v>
      </c>
      <c r="AC63" s="186" t="s">
        <v>560</v>
      </c>
      <c r="AD63" s="186">
        <v>294</v>
      </c>
      <c r="AE63" s="186" t="s">
        <v>560</v>
      </c>
      <c r="AF63" s="186" t="s">
        <v>560</v>
      </c>
      <c r="AG63" s="186" t="s">
        <v>560</v>
      </c>
      <c r="AH63" s="186" t="s">
        <v>560</v>
      </c>
      <c r="AI63" s="186" t="s">
        <v>560</v>
      </c>
      <c r="AJ63" s="186" t="s">
        <v>560</v>
      </c>
      <c r="AK63" s="186" t="s">
        <v>560</v>
      </c>
      <c r="AL63" s="186" t="s">
        <v>560</v>
      </c>
      <c r="AM63" s="186">
        <v>5.8</v>
      </c>
      <c r="AN63" s="186" t="s">
        <v>560</v>
      </c>
      <c r="AO63" s="186" t="s">
        <v>560</v>
      </c>
      <c r="AP63" s="186" t="s">
        <v>560</v>
      </c>
      <c r="AQ63" s="186" t="s">
        <v>560</v>
      </c>
      <c r="AR63" s="186" t="s">
        <v>560</v>
      </c>
      <c r="AS63" s="186" t="s">
        <v>175</v>
      </c>
      <c r="AT63" s="186" t="s">
        <v>560</v>
      </c>
      <c r="AU63" s="186" t="s">
        <v>560</v>
      </c>
      <c r="AV63" s="138">
        <v>2</v>
      </c>
      <c r="AW63" s="186" t="s">
        <v>560</v>
      </c>
      <c r="AX63" s="186" t="s">
        <v>560</v>
      </c>
      <c r="AY63" s="138">
        <v>3</v>
      </c>
      <c r="AZ63" s="186" t="s">
        <v>560</v>
      </c>
      <c r="BA63" s="186" t="s">
        <v>560</v>
      </c>
      <c r="BB63" s="186" t="s">
        <v>560</v>
      </c>
      <c r="BC63" s="186" t="s">
        <v>560</v>
      </c>
      <c r="BD63" s="186" t="s">
        <v>585</v>
      </c>
      <c r="BE63" s="186" t="s">
        <v>560</v>
      </c>
    </row>
    <row r="64" spans="1:57" s="307" customFormat="1" x14ac:dyDescent="0.2">
      <c r="A64" s="324" t="s">
        <v>99</v>
      </c>
      <c r="B64" s="147" t="s">
        <v>100</v>
      </c>
      <c r="C64" s="148">
        <v>44439</v>
      </c>
      <c r="D64" s="191">
        <v>0.42777777777777776</v>
      </c>
      <c r="E64" s="325" t="s">
        <v>96</v>
      </c>
      <c r="F64" s="186">
        <v>6.3</v>
      </c>
      <c r="G64" s="186">
        <v>51.6</v>
      </c>
      <c r="H64" s="187">
        <v>1.4</v>
      </c>
      <c r="I64" s="186" t="s">
        <v>560</v>
      </c>
      <c r="J64" s="186" t="s">
        <v>560</v>
      </c>
      <c r="K64" s="186" t="s">
        <v>560</v>
      </c>
      <c r="L64" s="187">
        <v>1.3</v>
      </c>
      <c r="M64" s="186" t="s">
        <v>560</v>
      </c>
      <c r="N64" s="186" t="s">
        <v>560</v>
      </c>
      <c r="O64" s="186" t="s">
        <v>560</v>
      </c>
      <c r="P64" s="186" t="s">
        <v>560</v>
      </c>
      <c r="Q64" s="186" t="s">
        <v>560</v>
      </c>
      <c r="R64" s="186" t="s">
        <v>560</v>
      </c>
      <c r="S64" s="186" t="s">
        <v>560</v>
      </c>
      <c r="T64" s="186" t="s">
        <v>560</v>
      </c>
      <c r="U64" s="186" t="s">
        <v>560</v>
      </c>
      <c r="V64" s="186" t="s">
        <v>560</v>
      </c>
      <c r="W64" s="186" t="s">
        <v>560</v>
      </c>
      <c r="X64" s="186" t="s">
        <v>560</v>
      </c>
      <c r="Y64" s="186" t="s">
        <v>560</v>
      </c>
      <c r="Z64" s="186" t="s">
        <v>560</v>
      </c>
      <c r="AA64" s="186" t="s">
        <v>560</v>
      </c>
      <c r="AB64" s="186" t="s">
        <v>560</v>
      </c>
      <c r="AC64" s="186" t="s">
        <v>560</v>
      </c>
      <c r="AD64" s="186">
        <v>77.2</v>
      </c>
      <c r="AE64" s="186" t="s">
        <v>560</v>
      </c>
      <c r="AF64" s="186" t="s">
        <v>560</v>
      </c>
      <c r="AG64" s="186" t="s">
        <v>560</v>
      </c>
      <c r="AH64" s="186" t="s">
        <v>560</v>
      </c>
      <c r="AI64" s="186" t="s">
        <v>560</v>
      </c>
      <c r="AJ64" s="186" t="s">
        <v>560</v>
      </c>
      <c r="AK64" s="186" t="s">
        <v>560</v>
      </c>
      <c r="AL64" s="186" t="s">
        <v>560</v>
      </c>
      <c r="AM64" s="186">
        <v>5.8</v>
      </c>
      <c r="AN64" s="186" t="s">
        <v>560</v>
      </c>
      <c r="AO64" s="186" t="s">
        <v>560</v>
      </c>
      <c r="AP64" s="186" t="s">
        <v>560</v>
      </c>
      <c r="AQ64" s="186" t="s">
        <v>560</v>
      </c>
      <c r="AR64" s="186" t="s">
        <v>560</v>
      </c>
      <c r="AS64" s="186" t="s">
        <v>175</v>
      </c>
      <c r="AT64" s="186" t="s">
        <v>560</v>
      </c>
      <c r="AU64" s="186" t="s">
        <v>560</v>
      </c>
      <c r="AV64" s="186">
        <v>3.6</v>
      </c>
      <c r="AW64" s="186" t="s">
        <v>560</v>
      </c>
      <c r="AX64" s="186" t="s">
        <v>560</v>
      </c>
      <c r="AY64" s="186">
        <v>3.1</v>
      </c>
      <c r="AZ64" s="186" t="s">
        <v>560</v>
      </c>
      <c r="BA64" s="186" t="s">
        <v>560</v>
      </c>
      <c r="BB64" s="186" t="s">
        <v>560</v>
      </c>
      <c r="BC64" s="186" t="s">
        <v>560</v>
      </c>
      <c r="BD64" s="187">
        <v>3.2</v>
      </c>
      <c r="BE64" s="186" t="s">
        <v>560</v>
      </c>
    </row>
    <row r="65" spans="1:57" s="307" customFormat="1" x14ac:dyDescent="0.2">
      <c r="A65" s="324" t="s">
        <v>104</v>
      </c>
      <c r="B65" s="151" t="s">
        <v>105</v>
      </c>
      <c r="C65" s="148">
        <v>44439</v>
      </c>
      <c r="D65" s="191">
        <v>0.33750000000000002</v>
      </c>
      <c r="E65" s="325" t="s">
        <v>96</v>
      </c>
      <c r="F65" s="186">
        <v>21.8</v>
      </c>
      <c r="G65" s="186">
        <v>160</v>
      </c>
      <c r="H65" s="186">
        <v>4.9000000000000004</v>
      </c>
      <c r="I65" s="186" t="s">
        <v>560</v>
      </c>
      <c r="J65" s="186" t="s">
        <v>560</v>
      </c>
      <c r="K65" s="186" t="s">
        <v>560</v>
      </c>
      <c r="L65" s="187">
        <v>1.4</v>
      </c>
      <c r="M65" s="186" t="s">
        <v>560</v>
      </c>
      <c r="N65" s="186" t="s">
        <v>560</v>
      </c>
      <c r="O65" s="186" t="s">
        <v>560</v>
      </c>
      <c r="P65" s="186" t="s">
        <v>560</v>
      </c>
      <c r="Q65" s="186" t="s">
        <v>560</v>
      </c>
      <c r="R65" s="186" t="s">
        <v>560</v>
      </c>
      <c r="S65" s="186" t="s">
        <v>560</v>
      </c>
      <c r="T65" s="186" t="s">
        <v>560</v>
      </c>
      <c r="U65" s="186" t="s">
        <v>560</v>
      </c>
      <c r="V65" s="186" t="s">
        <v>560</v>
      </c>
      <c r="W65" s="186" t="s">
        <v>560</v>
      </c>
      <c r="X65" s="186" t="s">
        <v>560</v>
      </c>
      <c r="Y65" s="186" t="s">
        <v>560</v>
      </c>
      <c r="Z65" s="186" t="s">
        <v>560</v>
      </c>
      <c r="AA65" s="186" t="s">
        <v>560</v>
      </c>
      <c r="AB65" s="186" t="s">
        <v>560</v>
      </c>
      <c r="AC65" s="186" t="s">
        <v>560</v>
      </c>
      <c r="AD65" s="186" t="s">
        <v>560</v>
      </c>
      <c r="AE65" s="186" t="s">
        <v>560</v>
      </c>
      <c r="AF65" s="186" t="s">
        <v>560</v>
      </c>
      <c r="AG65" s="186" t="s">
        <v>560</v>
      </c>
      <c r="AH65" s="186" t="s">
        <v>560</v>
      </c>
      <c r="AI65" s="186" t="s">
        <v>560</v>
      </c>
      <c r="AJ65" s="186" t="s">
        <v>560</v>
      </c>
      <c r="AK65" s="186" t="s">
        <v>560</v>
      </c>
      <c r="AL65" s="186" t="s">
        <v>560</v>
      </c>
      <c r="AM65" s="186">
        <v>10.7</v>
      </c>
      <c r="AN65" s="186" t="s">
        <v>560</v>
      </c>
      <c r="AO65" s="186" t="s">
        <v>560</v>
      </c>
      <c r="AP65" s="186" t="s">
        <v>560</v>
      </c>
      <c r="AQ65" s="186" t="s">
        <v>560</v>
      </c>
      <c r="AR65" s="186" t="s">
        <v>560</v>
      </c>
      <c r="AS65" s="186" t="s">
        <v>175</v>
      </c>
      <c r="AT65" s="186" t="s">
        <v>560</v>
      </c>
      <c r="AU65" s="186" t="s">
        <v>560</v>
      </c>
      <c r="AV65" s="186">
        <v>12.5</v>
      </c>
      <c r="AW65" s="186" t="s">
        <v>560</v>
      </c>
      <c r="AX65" s="186" t="s">
        <v>560</v>
      </c>
      <c r="AY65" s="186" t="s">
        <v>560</v>
      </c>
      <c r="AZ65" s="186" t="s">
        <v>560</v>
      </c>
      <c r="BA65" s="186" t="s">
        <v>560</v>
      </c>
      <c r="BB65" s="186" t="s">
        <v>560</v>
      </c>
      <c r="BC65" s="186" t="s">
        <v>560</v>
      </c>
      <c r="BD65" s="186" t="s">
        <v>560</v>
      </c>
      <c r="BE65" s="186" t="s">
        <v>560</v>
      </c>
    </row>
    <row r="66" spans="1:57" s="307" customFormat="1" x14ac:dyDescent="0.2">
      <c r="A66" s="324" t="s">
        <v>45</v>
      </c>
      <c r="B66" s="147" t="s">
        <v>46</v>
      </c>
      <c r="C66" s="148">
        <v>44439</v>
      </c>
      <c r="D66" s="191">
        <v>0.375</v>
      </c>
      <c r="E66" s="325" t="s">
        <v>96</v>
      </c>
      <c r="F66" s="186">
        <v>168</v>
      </c>
      <c r="G66" s="186">
        <v>999</v>
      </c>
      <c r="H66" s="186">
        <v>74.400000000000006</v>
      </c>
      <c r="I66" s="186" t="s">
        <v>560</v>
      </c>
      <c r="J66" s="186" t="s">
        <v>560</v>
      </c>
      <c r="K66" s="186" t="s">
        <v>560</v>
      </c>
      <c r="L66" s="186">
        <v>5.3</v>
      </c>
      <c r="M66" s="186" t="s">
        <v>560</v>
      </c>
      <c r="N66" s="186" t="s">
        <v>560</v>
      </c>
      <c r="O66" s="187">
        <v>1.5</v>
      </c>
      <c r="P66" s="186" t="s">
        <v>560</v>
      </c>
      <c r="Q66" s="186" t="s">
        <v>560</v>
      </c>
      <c r="R66" s="186" t="s">
        <v>560</v>
      </c>
      <c r="S66" s="186">
        <v>89.3</v>
      </c>
      <c r="T66" s="186" t="s">
        <v>560</v>
      </c>
      <c r="U66" s="186" t="s">
        <v>560</v>
      </c>
      <c r="V66" s="186" t="s">
        <v>560</v>
      </c>
      <c r="W66" s="186" t="s">
        <v>560</v>
      </c>
      <c r="X66" s="186" t="s">
        <v>560</v>
      </c>
      <c r="Y66" s="186" t="s">
        <v>560</v>
      </c>
      <c r="Z66" s="186" t="s">
        <v>560</v>
      </c>
      <c r="AA66" s="186" t="s">
        <v>560</v>
      </c>
      <c r="AB66" s="186" t="s">
        <v>560</v>
      </c>
      <c r="AC66" s="186">
        <v>2.5</v>
      </c>
      <c r="AD66" s="186" t="s">
        <v>560</v>
      </c>
      <c r="AE66" s="186" t="s">
        <v>560</v>
      </c>
      <c r="AF66" s="186" t="s">
        <v>560</v>
      </c>
      <c r="AG66" s="186" t="s">
        <v>560</v>
      </c>
      <c r="AH66" s="186" t="s">
        <v>560</v>
      </c>
      <c r="AI66" s="186" t="s">
        <v>560</v>
      </c>
      <c r="AJ66" s="186" t="s">
        <v>560</v>
      </c>
      <c r="AK66" s="186" t="s">
        <v>560</v>
      </c>
      <c r="AL66" s="186" t="s">
        <v>560</v>
      </c>
      <c r="AM66" s="186">
        <v>32.4</v>
      </c>
      <c r="AN66" s="186" t="s">
        <v>560</v>
      </c>
      <c r="AO66" s="186" t="s">
        <v>560</v>
      </c>
      <c r="AP66" s="186">
        <v>77.900000000000006</v>
      </c>
      <c r="AQ66" s="186" t="s">
        <v>560</v>
      </c>
      <c r="AR66" s="186" t="s">
        <v>560</v>
      </c>
      <c r="AS66" s="186" t="s">
        <v>175</v>
      </c>
      <c r="AT66" s="186">
        <v>2.6</v>
      </c>
      <c r="AU66" s="186">
        <v>5.4</v>
      </c>
      <c r="AV66" s="186">
        <v>145</v>
      </c>
      <c r="AW66" s="186" t="s">
        <v>560</v>
      </c>
      <c r="AX66" s="186" t="s">
        <v>560</v>
      </c>
      <c r="AY66" s="186" t="s">
        <v>560</v>
      </c>
      <c r="AZ66" s="186" t="s">
        <v>560</v>
      </c>
      <c r="BA66" s="186" t="s">
        <v>560</v>
      </c>
      <c r="BB66" s="186" t="s">
        <v>560</v>
      </c>
      <c r="BC66" s="186" t="s">
        <v>560</v>
      </c>
      <c r="BD66" s="186" t="s">
        <v>560</v>
      </c>
      <c r="BE66" s="186">
        <v>11.2</v>
      </c>
    </row>
    <row r="67" spans="1:57" s="307" customFormat="1" x14ac:dyDescent="0.2">
      <c r="A67" s="324" t="s">
        <v>45</v>
      </c>
      <c r="B67" s="147" t="s">
        <v>46</v>
      </c>
      <c r="C67" s="148">
        <v>44452</v>
      </c>
      <c r="D67" s="191">
        <v>0.4201388888888889</v>
      </c>
      <c r="E67" s="325" t="s">
        <v>96</v>
      </c>
      <c r="F67" s="186">
        <v>176</v>
      </c>
      <c r="G67" s="186">
        <v>974</v>
      </c>
      <c r="H67" s="186">
        <v>27.2</v>
      </c>
      <c r="I67" s="186" t="s">
        <v>560</v>
      </c>
      <c r="J67" s="186">
        <v>2.2999999999999998</v>
      </c>
      <c r="K67" s="187">
        <v>1.7</v>
      </c>
      <c r="L67" s="186">
        <v>9.6999999999999993</v>
      </c>
      <c r="M67" s="186" t="s">
        <v>560</v>
      </c>
      <c r="N67" s="186" t="s">
        <v>560</v>
      </c>
      <c r="O67" s="186" t="s">
        <v>560</v>
      </c>
      <c r="P67" s="186" t="s">
        <v>560</v>
      </c>
      <c r="Q67" s="186" t="s">
        <v>560</v>
      </c>
      <c r="R67" s="186" t="s">
        <v>560</v>
      </c>
      <c r="S67" s="186">
        <v>85.3</v>
      </c>
      <c r="T67" s="186" t="s">
        <v>560</v>
      </c>
      <c r="U67" s="186">
        <v>2.1</v>
      </c>
      <c r="V67" s="186" t="s">
        <v>560</v>
      </c>
      <c r="W67" s="186" t="s">
        <v>560</v>
      </c>
      <c r="X67" s="186" t="s">
        <v>560</v>
      </c>
      <c r="Y67" s="186" t="s">
        <v>560</v>
      </c>
      <c r="Z67" s="186" t="s">
        <v>560</v>
      </c>
      <c r="AA67" s="186" t="s">
        <v>560</v>
      </c>
      <c r="AB67" s="186">
        <v>1.7</v>
      </c>
      <c r="AC67" s="186">
        <v>1.8</v>
      </c>
      <c r="AD67" s="186" t="s">
        <v>560</v>
      </c>
      <c r="AE67" s="186">
        <v>2.6</v>
      </c>
      <c r="AF67" s="186">
        <v>1.3</v>
      </c>
      <c r="AG67" s="186" t="s">
        <v>560</v>
      </c>
      <c r="AH67" s="186" t="s">
        <v>560</v>
      </c>
      <c r="AI67" s="186" t="s">
        <v>560</v>
      </c>
      <c r="AJ67" s="186" t="s">
        <v>560</v>
      </c>
      <c r="AK67" s="186">
        <v>3.5</v>
      </c>
      <c r="AL67" s="186" t="s">
        <v>560</v>
      </c>
      <c r="AM67" s="186">
        <v>40.700000000000003</v>
      </c>
      <c r="AN67" s="187">
        <v>1.8</v>
      </c>
      <c r="AO67" s="186" t="s">
        <v>560</v>
      </c>
      <c r="AP67" s="186">
        <v>50.9</v>
      </c>
      <c r="AQ67" s="186" t="s">
        <v>560</v>
      </c>
      <c r="AR67" s="186" t="s">
        <v>560</v>
      </c>
      <c r="AS67" s="186" t="s">
        <v>175</v>
      </c>
      <c r="AT67" s="186" t="s">
        <v>587</v>
      </c>
      <c r="AU67" s="187">
        <v>1.4</v>
      </c>
      <c r="AV67" s="186">
        <v>107</v>
      </c>
      <c r="AW67" s="186" t="s">
        <v>560</v>
      </c>
      <c r="AX67" s="186" t="s">
        <v>560</v>
      </c>
      <c r="AY67" s="186" t="s">
        <v>560</v>
      </c>
      <c r="AZ67" s="186" t="s">
        <v>560</v>
      </c>
      <c r="BA67" s="186" t="s">
        <v>560</v>
      </c>
      <c r="BB67" s="186" t="s">
        <v>560</v>
      </c>
      <c r="BC67" s="186" t="s">
        <v>560</v>
      </c>
      <c r="BD67" s="186">
        <v>36.1</v>
      </c>
      <c r="BE67" s="186">
        <v>10.6</v>
      </c>
    </row>
    <row r="68" spans="1:57" s="307" customFormat="1" x14ac:dyDescent="0.2">
      <c r="A68" s="324" t="s">
        <v>97</v>
      </c>
      <c r="B68" s="147" t="s">
        <v>98</v>
      </c>
      <c r="C68" s="148">
        <v>44452</v>
      </c>
      <c r="D68" s="191">
        <v>0.30902777777777779</v>
      </c>
      <c r="E68" s="325" t="s">
        <v>96</v>
      </c>
      <c r="F68" s="186">
        <v>15.9</v>
      </c>
      <c r="G68" s="186">
        <v>120</v>
      </c>
      <c r="H68" s="186">
        <v>11.9</v>
      </c>
      <c r="I68" s="186" t="s">
        <v>560</v>
      </c>
      <c r="J68" s="186">
        <v>3.2</v>
      </c>
      <c r="K68" s="186">
        <v>37.4</v>
      </c>
      <c r="L68" s="186">
        <v>3.4</v>
      </c>
      <c r="M68" s="186" t="s">
        <v>560</v>
      </c>
      <c r="N68" s="186" t="s">
        <v>560</v>
      </c>
      <c r="O68" s="186" t="s">
        <v>560</v>
      </c>
      <c r="P68" s="186" t="s">
        <v>560</v>
      </c>
      <c r="Q68" s="186" t="s">
        <v>560</v>
      </c>
      <c r="R68" s="186" t="s">
        <v>560</v>
      </c>
      <c r="S68" s="186" t="s">
        <v>560</v>
      </c>
      <c r="T68" s="186">
        <v>2.9</v>
      </c>
      <c r="U68" s="187">
        <v>1.3</v>
      </c>
      <c r="V68" s="186">
        <v>11</v>
      </c>
      <c r="W68" s="187">
        <v>1.6</v>
      </c>
      <c r="X68" s="186">
        <v>3.7</v>
      </c>
      <c r="Y68" s="186" t="s">
        <v>560</v>
      </c>
      <c r="Z68" s="186" t="s">
        <v>560</v>
      </c>
      <c r="AA68" s="187">
        <v>1.1000000000000001</v>
      </c>
      <c r="AB68" s="186" t="s">
        <v>579</v>
      </c>
      <c r="AC68" s="186" t="s">
        <v>560</v>
      </c>
      <c r="AD68" s="186" t="s">
        <v>560</v>
      </c>
      <c r="AE68" s="186">
        <v>1.4</v>
      </c>
      <c r="AF68" s="186">
        <v>6.6</v>
      </c>
      <c r="AG68" s="186">
        <v>8.1</v>
      </c>
      <c r="AH68" s="186">
        <v>3.6</v>
      </c>
      <c r="AI68" s="186" t="s">
        <v>560</v>
      </c>
      <c r="AJ68" s="186" t="s">
        <v>560</v>
      </c>
      <c r="AK68" s="186" t="s">
        <v>560</v>
      </c>
      <c r="AL68" s="186" t="s">
        <v>579</v>
      </c>
      <c r="AM68" s="186">
        <v>590</v>
      </c>
      <c r="AN68" s="186">
        <v>4.3</v>
      </c>
      <c r="AO68" s="186" t="s">
        <v>560</v>
      </c>
      <c r="AP68" s="186" t="s">
        <v>560</v>
      </c>
      <c r="AQ68" s="186" t="s">
        <v>560</v>
      </c>
      <c r="AR68" s="186">
        <v>2.2999999999999998</v>
      </c>
      <c r="AS68" s="186" t="s">
        <v>175</v>
      </c>
      <c r="AT68" s="186" t="s">
        <v>560</v>
      </c>
      <c r="AU68" s="186" t="s">
        <v>560</v>
      </c>
      <c r="AV68" s="186">
        <v>14.5</v>
      </c>
      <c r="AW68" s="186" t="s">
        <v>560</v>
      </c>
      <c r="AX68" s="186" t="s">
        <v>560</v>
      </c>
      <c r="AY68" s="186" t="s">
        <v>560</v>
      </c>
      <c r="AZ68" s="186" t="s">
        <v>560</v>
      </c>
      <c r="BA68" s="186">
        <v>5.4</v>
      </c>
      <c r="BB68" s="186" t="s">
        <v>560</v>
      </c>
      <c r="BC68" s="186">
        <v>8.6999999999999993</v>
      </c>
      <c r="BD68" s="186" t="s">
        <v>560</v>
      </c>
      <c r="BE68" s="186" t="s">
        <v>560</v>
      </c>
    </row>
    <row r="69" spans="1:57" s="307" customFormat="1" x14ac:dyDescent="0.2">
      <c r="A69" s="324" t="s">
        <v>49</v>
      </c>
      <c r="B69" s="326" t="s">
        <v>50</v>
      </c>
      <c r="C69" s="148">
        <v>44453</v>
      </c>
      <c r="D69" s="191">
        <v>0.48194444444444445</v>
      </c>
      <c r="E69" s="325" t="s">
        <v>96</v>
      </c>
      <c r="F69" s="186">
        <v>8.6</v>
      </c>
      <c r="G69" s="186">
        <v>75.7</v>
      </c>
      <c r="H69" s="186" t="s">
        <v>560</v>
      </c>
      <c r="I69" s="186" t="s">
        <v>560</v>
      </c>
      <c r="J69" s="186" t="s">
        <v>560</v>
      </c>
      <c r="K69" s="186" t="s">
        <v>560</v>
      </c>
      <c r="L69" s="186">
        <v>2.2000000000000002</v>
      </c>
      <c r="M69" s="186" t="s">
        <v>560</v>
      </c>
      <c r="N69" s="186" t="s">
        <v>560</v>
      </c>
      <c r="O69" s="186" t="s">
        <v>560</v>
      </c>
      <c r="P69" s="186" t="s">
        <v>560</v>
      </c>
      <c r="Q69" s="186" t="s">
        <v>560</v>
      </c>
      <c r="R69" s="186" t="s">
        <v>560</v>
      </c>
      <c r="S69" s="186" t="s">
        <v>560</v>
      </c>
      <c r="T69" s="186" t="s">
        <v>560</v>
      </c>
      <c r="U69" s="186" t="s">
        <v>560</v>
      </c>
      <c r="V69" s="186" t="s">
        <v>560</v>
      </c>
      <c r="W69" s="186" t="s">
        <v>560</v>
      </c>
      <c r="X69" s="186" t="s">
        <v>560</v>
      </c>
      <c r="Y69" s="186" t="s">
        <v>560</v>
      </c>
      <c r="Z69" s="186" t="s">
        <v>560</v>
      </c>
      <c r="AA69" s="186" t="s">
        <v>560</v>
      </c>
      <c r="AB69" s="186" t="s">
        <v>560</v>
      </c>
      <c r="AC69" s="186" t="s">
        <v>560</v>
      </c>
      <c r="AD69" s="186">
        <v>872</v>
      </c>
      <c r="AE69" s="186" t="s">
        <v>560</v>
      </c>
      <c r="AF69" s="187">
        <v>0.9</v>
      </c>
      <c r="AG69" s="186" t="s">
        <v>560</v>
      </c>
      <c r="AH69" s="186" t="s">
        <v>560</v>
      </c>
      <c r="AI69" s="186" t="s">
        <v>560</v>
      </c>
      <c r="AJ69" s="186" t="s">
        <v>560</v>
      </c>
      <c r="AK69" s="186" t="s">
        <v>560</v>
      </c>
      <c r="AL69" s="186" t="s">
        <v>560</v>
      </c>
      <c r="AM69" s="186">
        <v>7.8</v>
      </c>
      <c r="AN69" s="186" t="s">
        <v>560</v>
      </c>
      <c r="AO69" s="186" t="s">
        <v>560</v>
      </c>
      <c r="AP69" s="186" t="s">
        <v>560</v>
      </c>
      <c r="AQ69" s="186" t="s">
        <v>560</v>
      </c>
      <c r="AR69" s="186" t="s">
        <v>560</v>
      </c>
      <c r="AS69" s="186" t="s">
        <v>175</v>
      </c>
      <c r="AT69" s="186" t="s">
        <v>560</v>
      </c>
      <c r="AU69" s="186" t="s">
        <v>560</v>
      </c>
      <c r="AV69" s="186">
        <v>3.3</v>
      </c>
      <c r="AW69" s="186" t="s">
        <v>560</v>
      </c>
      <c r="AX69" s="186" t="s">
        <v>560</v>
      </c>
      <c r="AY69" s="186" t="s">
        <v>560</v>
      </c>
      <c r="AZ69" s="186" t="s">
        <v>560</v>
      </c>
      <c r="BA69" s="186" t="s">
        <v>560</v>
      </c>
      <c r="BB69" s="186" t="s">
        <v>560</v>
      </c>
      <c r="BC69" s="186" t="s">
        <v>560</v>
      </c>
      <c r="BD69" s="186">
        <v>26.7</v>
      </c>
      <c r="BE69" s="186" t="s">
        <v>560</v>
      </c>
    </row>
    <row r="70" spans="1:57" s="307" customFormat="1" x14ac:dyDescent="0.2">
      <c r="A70" s="324" t="s">
        <v>99</v>
      </c>
      <c r="B70" s="147" t="s">
        <v>100</v>
      </c>
      <c r="C70" s="148">
        <v>44453</v>
      </c>
      <c r="D70" s="191">
        <v>0.4375</v>
      </c>
      <c r="E70" s="325" t="s">
        <v>96</v>
      </c>
      <c r="F70" s="186">
        <v>9.1</v>
      </c>
      <c r="G70" s="186">
        <v>138</v>
      </c>
      <c r="H70" s="187">
        <v>2.4</v>
      </c>
      <c r="I70" s="186" t="s">
        <v>560</v>
      </c>
      <c r="J70" s="186" t="s">
        <v>560</v>
      </c>
      <c r="K70" s="186" t="s">
        <v>560</v>
      </c>
      <c r="L70" s="186">
        <v>2.4</v>
      </c>
      <c r="M70" s="186" t="s">
        <v>560</v>
      </c>
      <c r="N70" s="186" t="s">
        <v>560</v>
      </c>
      <c r="O70" s="186" t="s">
        <v>560</v>
      </c>
      <c r="P70" s="186" t="s">
        <v>560</v>
      </c>
      <c r="Q70" s="186" t="s">
        <v>560</v>
      </c>
      <c r="R70" s="186" t="s">
        <v>560</v>
      </c>
      <c r="S70" s="186" t="s">
        <v>560</v>
      </c>
      <c r="T70" s="186" t="s">
        <v>560</v>
      </c>
      <c r="U70" s="186" t="s">
        <v>560</v>
      </c>
      <c r="V70" s="186" t="s">
        <v>560</v>
      </c>
      <c r="W70" s="186" t="s">
        <v>560</v>
      </c>
      <c r="X70" s="186" t="s">
        <v>560</v>
      </c>
      <c r="Y70" s="186" t="s">
        <v>560</v>
      </c>
      <c r="Z70" s="186" t="s">
        <v>560</v>
      </c>
      <c r="AA70" s="186" t="s">
        <v>560</v>
      </c>
      <c r="AB70" s="186" t="s">
        <v>560</v>
      </c>
      <c r="AC70" s="186" t="s">
        <v>560</v>
      </c>
      <c r="AD70" s="186">
        <v>82.5</v>
      </c>
      <c r="AE70" s="186" t="s">
        <v>560</v>
      </c>
      <c r="AF70" s="187">
        <v>0.8</v>
      </c>
      <c r="AG70" s="186" t="s">
        <v>560</v>
      </c>
      <c r="AH70" s="186" t="s">
        <v>560</v>
      </c>
      <c r="AI70" s="186" t="s">
        <v>560</v>
      </c>
      <c r="AJ70" s="186" t="s">
        <v>560</v>
      </c>
      <c r="AK70" s="186" t="s">
        <v>560</v>
      </c>
      <c r="AL70" s="186" t="s">
        <v>560</v>
      </c>
      <c r="AM70" s="138">
        <v>9</v>
      </c>
      <c r="AN70" s="186" t="s">
        <v>560</v>
      </c>
      <c r="AO70" s="186" t="s">
        <v>560</v>
      </c>
      <c r="AP70" s="186" t="s">
        <v>560</v>
      </c>
      <c r="AQ70" s="186" t="s">
        <v>560</v>
      </c>
      <c r="AR70" s="186" t="s">
        <v>560</v>
      </c>
      <c r="AS70" s="186" t="s">
        <v>175</v>
      </c>
      <c r="AT70" s="186" t="s">
        <v>560</v>
      </c>
      <c r="AU70" s="186" t="s">
        <v>560</v>
      </c>
      <c r="AV70" s="186">
        <v>5.3</v>
      </c>
      <c r="AW70" s="186" t="s">
        <v>560</v>
      </c>
      <c r="AX70" s="186" t="s">
        <v>560</v>
      </c>
      <c r="AY70" s="186" t="s">
        <v>560</v>
      </c>
      <c r="AZ70" s="186" t="s">
        <v>560</v>
      </c>
      <c r="BA70" s="186" t="s">
        <v>560</v>
      </c>
      <c r="BB70" s="186" t="s">
        <v>560</v>
      </c>
      <c r="BC70" s="186" t="s">
        <v>560</v>
      </c>
      <c r="BD70" s="186">
        <v>21.1</v>
      </c>
      <c r="BE70" s="186" t="s">
        <v>560</v>
      </c>
    </row>
    <row r="71" spans="1:57" s="307" customFormat="1" x14ac:dyDescent="0.2">
      <c r="A71" s="324" t="s">
        <v>104</v>
      </c>
      <c r="B71" s="151" t="s">
        <v>105</v>
      </c>
      <c r="C71" s="148">
        <v>44453</v>
      </c>
      <c r="D71" s="191">
        <v>0.32708333333333334</v>
      </c>
      <c r="E71" s="325" t="s">
        <v>96</v>
      </c>
      <c r="F71" s="138">
        <v>16</v>
      </c>
      <c r="G71" s="186">
        <v>124</v>
      </c>
      <c r="H71" s="186">
        <v>2.5</v>
      </c>
      <c r="I71" s="186" t="s">
        <v>560</v>
      </c>
      <c r="J71" s="186" t="s">
        <v>560</v>
      </c>
      <c r="K71" s="186" t="s">
        <v>560</v>
      </c>
      <c r="L71" s="186">
        <v>1.7</v>
      </c>
      <c r="M71" s="186" t="s">
        <v>560</v>
      </c>
      <c r="N71" s="186" t="s">
        <v>560</v>
      </c>
      <c r="O71" s="186" t="s">
        <v>560</v>
      </c>
      <c r="P71" s="186" t="s">
        <v>560</v>
      </c>
      <c r="Q71" s="186" t="s">
        <v>560</v>
      </c>
      <c r="R71" s="186" t="s">
        <v>560</v>
      </c>
      <c r="S71" s="186" t="s">
        <v>560</v>
      </c>
      <c r="T71" s="186" t="s">
        <v>560</v>
      </c>
      <c r="U71" s="186" t="s">
        <v>560</v>
      </c>
      <c r="V71" s="186" t="s">
        <v>560</v>
      </c>
      <c r="W71" s="186" t="s">
        <v>560</v>
      </c>
      <c r="X71" s="186" t="s">
        <v>560</v>
      </c>
      <c r="Y71" s="186" t="s">
        <v>560</v>
      </c>
      <c r="Z71" s="186" t="s">
        <v>560</v>
      </c>
      <c r="AA71" s="186" t="s">
        <v>560</v>
      </c>
      <c r="AB71" s="186" t="s">
        <v>560</v>
      </c>
      <c r="AC71" s="186" t="s">
        <v>560</v>
      </c>
      <c r="AD71" s="187">
        <v>2.8</v>
      </c>
      <c r="AE71" s="186" t="s">
        <v>560</v>
      </c>
      <c r="AF71" s="187">
        <v>0.7</v>
      </c>
      <c r="AG71" s="186" t="s">
        <v>560</v>
      </c>
      <c r="AH71" s="186" t="s">
        <v>560</v>
      </c>
      <c r="AI71" s="186" t="s">
        <v>560</v>
      </c>
      <c r="AJ71" s="186" t="s">
        <v>560</v>
      </c>
      <c r="AK71" s="186" t="s">
        <v>560</v>
      </c>
      <c r="AL71" s="186" t="s">
        <v>560</v>
      </c>
      <c r="AM71" s="186">
        <v>6.7</v>
      </c>
      <c r="AN71" s="186" t="s">
        <v>560</v>
      </c>
      <c r="AO71" s="186" t="s">
        <v>560</v>
      </c>
      <c r="AP71" s="186" t="s">
        <v>560</v>
      </c>
      <c r="AQ71" s="186" t="s">
        <v>560</v>
      </c>
      <c r="AR71" s="186" t="s">
        <v>560</v>
      </c>
      <c r="AS71" s="186" t="s">
        <v>175</v>
      </c>
      <c r="AT71" s="186" t="s">
        <v>560</v>
      </c>
      <c r="AU71" s="186" t="s">
        <v>560</v>
      </c>
      <c r="AV71" s="186">
        <v>3.8</v>
      </c>
      <c r="AW71" s="186" t="s">
        <v>560</v>
      </c>
      <c r="AX71" s="186" t="s">
        <v>560</v>
      </c>
      <c r="AY71" s="186" t="s">
        <v>560</v>
      </c>
      <c r="AZ71" s="186" t="s">
        <v>560</v>
      </c>
      <c r="BA71" s="186" t="s">
        <v>560</v>
      </c>
      <c r="BB71" s="186" t="s">
        <v>560</v>
      </c>
      <c r="BC71" s="186" t="s">
        <v>560</v>
      </c>
      <c r="BD71" s="186">
        <v>20.7</v>
      </c>
      <c r="BE71" s="186" t="s">
        <v>560</v>
      </c>
    </row>
    <row r="72" spans="1:57" s="307" customFormat="1" x14ac:dyDescent="0.2">
      <c r="A72" s="324" t="s">
        <v>45</v>
      </c>
      <c r="B72" s="147" t="s">
        <v>46</v>
      </c>
      <c r="C72" s="148">
        <v>44466</v>
      </c>
      <c r="D72" s="191">
        <v>0.4236111111111111</v>
      </c>
      <c r="E72" s="325" t="s">
        <v>96</v>
      </c>
      <c r="F72" s="186">
        <v>75.400000000000006</v>
      </c>
      <c r="G72" s="186">
        <v>399</v>
      </c>
      <c r="H72" s="186">
        <v>52.3</v>
      </c>
      <c r="I72" s="186" t="s">
        <v>560</v>
      </c>
      <c r="J72" s="186" t="s">
        <v>560</v>
      </c>
      <c r="K72" s="186" t="s">
        <v>560</v>
      </c>
      <c r="L72" s="186">
        <v>6.7</v>
      </c>
      <c r="M72" s="186" t="s">
        <v>560</v>
      </c>
      <c r="N72" s="186" t="s">
        <v>560</v>
      </c>
      <c r="O72" s="186" t="s">
        <v>560</v>
      </c>
      <c r="P72" s="186" t="s">
        <v>560</v>
      </c>
      <c r="Q72" s="186" t="s">
        <v>560</v>
      </c>
      <c r="R72" s="186" t="s">
        <v>560</v>
      </c>
      <c r="S72" s="186" t="s">
        <v>560</v>
      </c>
      <c r="T72" s="186" t="s">
        <v>560</v>
      </c>
      <c r="U72" s="186" t="s">
        <v>560</v>
      </c>
      <c r="V72" s="186" t="s">
        <v>560</v>
      </c>
      <c r="W72" s="186" t="s">
        <v>560</v>
      </c>
      <c r="X72" s="186" t="s">
        <v>560</v>
      </c>
      <c r="Y72" s="186" t="s">
        <v>560</v>
      </c>
      <c r="Z72" s="186" t="s">
        <v>560</v>
      </c>
      <c r="AA72" s="186" t="s">
        <v>560</v>
      </c>
      <c r="AB72" s="186">
        <v>1.5</v>
      </c>
      <c r="AC72" s="186" t="s">
        <v>560</v>
      </c>
      <c r="AD72" s="186" t="s">
        <v>560</v>
      </c>
      <c r="AE72" s="186">
        <v>2.1</v>
      </c>
      <c r="AF72" s="186" t="s">
        <v>579</v>
      </c>
      <c r="AG72" s="186" t="s">
        <v>560</v>
      </c>
      <c r="AH72" s="186" t="s">
        <v>560</v>
      </c>
      <c r="AI72" s="186" t="s">
        <v>560</v>
      </c>
      <c r="AJ72" s="186" t="s">
        <v>560</v>
      </c>
      <c r="AK72" s="186" t="s">
        <v>560</v>
      </c>
      <c r="AL72" s="186" t="s">
        <v>560</v>
      </c>
      <c r="AM72" s="186">
        <v>21.3</v>
      </c>
      <c r="AN72" s="186" t="s">
        <v>560</v>
      </c>
      <c r="AO72" s="186" t="s">
        <v>560</v>
      </c>
      <c r="AP72" s="186" t="s">
        <v>560</v>
      </c>
      <c r="AQ72" s="186" t="s">
        <v>560</v>
      </c>
      <c r="AR72" s="186" t="s">
        <v>560</v>
      </c>
      <c r="AS72" s="186" t="s">
        <v>175</v>
      </c>
      <c r="AT72" s="186">
        <v>26.3</v>
      </c>
      <c r="AU72" s="186" t="s">
        <v>560</v>
      </c>
      <c r="AV72" s="186">
        <v>36.6</v>
      </c>
      <c r="AW72" s="186" t="s">
        <v>560</v>
      </c>
      <c r="AX72" s="186" t="s">
        <v>560</v>
      </c>
      <c r="AY72" s="186" t="s">
        <v>560</v>
      </c>
      <c r="AZ72" s="186" t="s">
        <v>560</v>
      </c>
      <c r="BA72" s="187">
        <v>1.1000000000000001</v>
      </c>
      <c r="BB72" s="186" t="s">
        <v>560</v>
      </c>
      <c r="BC72" s="186" t="s">
        <v>560</v>
      </c>
      <c r="BD72" s="186">
        <v>7.9</v>
      </c>
      <c r="BE72" s="187">
        <v>2.2000000000000002</v>
      </c>
    </row>
    <row r="73" spans="1:57" s="307" customFormat="1" x14ac:dyDescent="0.2">
      <c r="A73" s="324" t="s">
        <v>97</v>
      </c>
      <c r="B73" s="147" t="s">
        <v>98</v>
      </c>
      <c r="C73" s="148">
        <v>44466</v>
      </c>
      <c r="D73" s="191">
        <v>0.30694444444444446</v>
      </c>
      <c r="E73" s="325" t="s">
        <v>96</v>
      </c>
      <c r="F73" s="186">
        <v>11.7</v>
      </c>
      <c r="G73" s="186">
        <v>95.2</v>
      </c>
      <c r="H73" s="186">
        <v>13.9</v>
      </c>
      <c r="I73" s="186" t="s">
        <v>560</v>
      </c>
      <c r="J73" s="186" t="s">
        <v>560</v>
      </c>
      <c r="K73" s="186">
        <v>68.3</v>
      </c>
      <c r="L73" s="138">
        <v>3</v>
      </c>
      <c r="M73" s="186" t="s">
        <v>560</v>
      </c>
      <c r="N73" s="186" t="s">
        <v>560</v>
      </c>
      <c r="O73" s="186" t="s">
        <v>560</v>
      </c>
      <c r="P73" s="186" t="s">
        <v>560</v>
      </c>
      <c r="Q73" s="186" t="s">
        <v>560</v>
      </c>
      <c r="R73" s="186" t="s">
        <v>560</v>
      </c>
      <c r="S73" s="186" t="s">
        <v>560</v>
      </c>
      <c r="T73" s="186" t="s">
        <v>560</v>
      </c>
      <c r="U73" s="186">
        <v>1.4</v>
      </c>
      <c r="V73" s="186" t="s">
        <v>560</v>
      </c>
      <c r="W73" s="186">
        <v>3.1</v>
      </c>
      <c r="X73" s="186">
        <v>7.2</v>
      </c>
      <c r="Y73" s="186" t="s">
        <v>560</v>
      </c>
      <c r="Z73" s="187">
        <v>1.1000000000000001</v>
      </c>
      <c r="AA73" s="187">
        <v>1.6</v>
      </c>
      <c r="AB73" s="187">
        <v>1.3</v>
      </c>
      <c r="AC73" s="186" t="s">
        <v>560</v>
      </c>
      <c r="AD73" s="186">
        <v>4.5999999999999996</v>
      </c>
      <c r="AE73" s="138">
        <v>3</v>
      </c>
      <c r="AF73" s="186">
        <v>3.7</v>
      </c>
      <c r="AG73" s="186">
        <v>7.6</v>
      </c>
      <c r="AH73" s="186">
        <v>6.1</v>
      </c>
      <c r="AI73" s="186" t="s">
        <v>560</v>
      </c>
      <c r="AJ73" s="186" t="s">
        <v>560</v>
      </c>
      <c r="AK73" s="186" t="s">
        <v>560</v>
      </c>
      <c r="AL73" s="186" t="s">
        <v>560</v>
      </c>
      <c r="AM73" s="186">
        <v>665</v>
      </c>
      <c r="AN73" s="186">
        <v>5</v>
      </c>
      <c r="AO73" s="186" t="s">
        <v>560</v>
      </c>
      <c r="AP73" s="186" t="s">
        <v>560</v>
      </c>
      <c r="AQ73" s="186" t="s">
        <v>560</v>
      </c>
      <c r="AR73" s="186" t="s">
        <v>560</v>
      </c>
      <c r="AS73" s="186" t="s">
        <v>175</v>
      </c>
      <c r="AT73" s="186" t="s">
        <v>560</v>
      </c>
      <c r="AU73" s="186" t="s">
        <v>560</v>
      </c>
      <c r="AV73" s="186">
        <v>6.6</v>
      </c>
      <c r="AW73" s="186" t="s">
        <v>560</v>
      </c>
      <c r="AX73" s="186" t="s">
        <v>560</v>
      </c>
      <c r="AY73" s="186" t="s">
        <v>560</v>
      </c>
      <c r="AZ73" s="186" t="s">
        <v>560</v>
      </c>
      <c r="BA73" s="186">
        <v>7.3</v>
      </c>
      <c r="BB73" s="186" t="s">
        <v>560</v>
      </c>
      <c r="BC73" s="186">
        <v>16.100000000000001</v>
      </c>
      <c r="BD73" s="186">
        <v>28.5</v>
      </c>
      <c r="BE73" s="186" t="s">
        <v>560</v>
      </c>
    </row>
    <row r="74" spans="1:57" s="307" customFormat="1" x14ac:dyDescent="0.2">
      <c r="A74" s="324" t="s">
        <v>49</v>
      </c>
      <c r="B74" s="326" t="s">
        <v>50</v>
      </c>
      <c r="C74" s="148">
        <v>44467</v>
      </c>
      <c r="D74" s="191">
        <v>0.47569444444444442</v>
      </c>
      <c r="E74" s="325" t="s">
        <v>96</v>
      </c>
      <c r="F74" s="186">
        <v>4.7</v>
      </c>
      <c r="G74" s="186">
        <v>56.6</v>
      </c>
      <c r="H74" s="187">
        <v>1.7</v>
      </c>
      <c r="I74" s="186" t="s">
        <v>560</v>
      </c>
      <c r="J74" s="186" t="s">
        <v>560</v>
      </c>
      <c r="K74" s="186" t="s">
        <v>560</v>
      </c>
      <c r="L74" s="186">
        <v>2.4</v>
      </c>
      <c r="M74" s="186" t="s">
        <v>560</v>
      </c>
      <c r="N74" s="186" t="s">
        <v>560</v>
      </c>
      <c r="O74" s="186" t="s">
        <v>560</v>
      </c>
      <c r="P74" s="186" t="s">
        <v>560</v>
      </c>
      <c r="Q74" s="186" t="s">
        <v>560</v>
      </c>
      <c r="R74" s="186" t="s">
        <v>560</v>
      </c>
      <c r="S74" s="186" t="s">
        <v>560</v>
      </c>
      <c r="T74" s="186" t="s">
        <v>560</v>
      </c>
      <c r="U74" s="186" t="s">
        <v>560</v>
      </c>
      <c r="V74" s="186" t="s">
        <v>560</v>
      </c>
      <c r="W74" s="186" t="s">
        <v>560</v>
      </c>
      <c r="X74" s="186" t="s">
        <v>560</v>
      </c>
      <c r="Y74" s="186" t="s">
        <v>560</v>
      </c>
      <c r="Z74" s="186" t="s">
        <v>560</v>
      </c>
      <c r="AA74" s="186" t="s">
        <v>560</v>
      </c>
      <c r="AB74" s="186" t="s">
        <v>560</v>
      </c>
      <c r="AC74" s="186" t="s">
        <v>560</v>
      </c>
      <c r="AD74" s="186">
        <v>207</v>
      </c>
      <c r="AE74" s="186" t="s">
        <v>560</v>
      </c>
      <c r="AF74" s="187">
        <v>0.7</v>
      </c>
      <c r="AG74" s="186" t="s">
        <v>560</v>
      </c>
      <c r="AH74" s="186" t="s">
        <v>560</v>
      </c>
      <c r="AI74" s="186" t="s">
        <v>560</v>
      </c>
      <c r="AJ74" s="186" t="s">
        <v>560</v>
      </c>
      <c r="AK74" s="186" t="s">
        <v>560</v>
      </c>
      <c r="AL74" s="186" t="s">
        <v>560</v>
      </c>
      <c r="AM74" s="186">
        <v>6.4</v>
      </c>
      <c r="AN74" s="186" t="s">
        <v>560</v>
      </c>
      <c r="AO74" s="186" t="s">
        <v>560</v>
      </c>
      <c r="AP74" s="186" t="s">
        <v>560</v>
      </c>
      <c r="AQ74" s="186" t="s">
        <v>560</v>
      </c>
      <c r="AR74" s="186" t="s">
        <v>560</v>
      </c>
      <c r="AS74" s="186" t="s">
        <v>175</v>
      </c>
      <c r="AT74" s="186" t="s">
        <v>560</v>
      </c>
      <c r="AU74" s="186" t="s">
        <v>560</v>
      </c>
      <c r="AV74" s="186">
        <v>2.8</v>
      </c>
      <c r="AW74" s="186" t="s">
        <v>560</v>
      </c>
      <c r="AX74" s="186" t="s">
        <v>560</v>
      </c>
      <c r="AY74" s="186" t="s">
        <v>560</v>
      </c>
      <c r="AZ74" s="186" t="s">
        <v>560</v>
      </c>
      <c r="BA74" s="186" t="s">
        <v>560</v>
      </c>
      <c r="BB74" s="186" t="s">
        <v>560</v>
      </c>
      <c r="BC74" s="186" t="s">
        <v>560</v>
      </c>
      <c r="BD74" s="186">
        <v>5.7</v>
      </c>
      <c r="BE74" s="186" t="s">
        <v>560</v>
      </c>
    </row>
    <row r="75" spans="1:57" s="307" customFormat="1" x14ac:dyDescent="0.2">
      <c r="A75" s="324" t="s">
        <v>99</v>
      </c>
      <c r="B75" s="147" t="s">
        <v>100</v>
      </c>
      <c r="C75" s="148">
        <v>44467</v>
      </c>
      <c r="D75" s="191">
        <v>0.43055555555555558</v>
      </c>
      <c r="E75" s="325" t="s">
        <v>96</v>
      </c>
      <c r="F75" s="186">
        <v>5.7</v>
      </c>
      <c r="G75" s="186">
        <v>51.5</v>
      </c>
      <c r="H75" s="187">
        <v>1.6</v>
      </c>
      <c r="I75" s="186" t="s">
        <v>560</v>
      </c>
      <c r="J75" s="186" t="s">
        <v>560</v>
      </c>
      <c r="K75" s="186" t="s">
        <v>560</v>
      </c>
      <c r="L75" s="186">
        <v>2.1</v>
      </c>
      <c r="M75" s="186" t="s">
        <v>560</v>
      </c>
      <c r="N75" s="186" t="s">
        <v>560</v>
      </c>
      <c r="O75" s="186" t="s">
        <v>560</v>
      </c>
      <c r="P75" s="186" t="s">
        <v>560</v>
      </c>
      <c r="Q75" s="186" t="s">
        <v>560</v>
      </c>
      <c r="R75" s="186" t="s">
        <v>560</v>
      </c>
      <c r="S75" s="186" t="s">
        <v>560</v>
      </c>
      <c r="T75" s="186" t="s">
        <v>560</v>
      </c>
      <c r="U75" s="186" t="s">
        <v>560</v>
      </c>
      <c r="V75" s="186" t="s">
        <v>560</v>
      </c>
      <c r="W75" s="186" t="s">
        <v>560</v>
      </c>
      <c r="X75" s="186" t="s">
        <v>560</v>
      </c>
      <c r="Y75" s="186" t="s">
        <v>560</v>
      </c>
      <c r="Z75" s="186" t="s">
        <v>560</v>
      </c>
      <c r="AA75" s="186" t="s">
        <v>560</v>
      </c>
      <c r="AB75" s="186" t="s">
        <v>560</v>
      </c>
      <c r="AC75" s="186" t="s">
        <v>560</v>
      </c>
      <c r="AD75" s="186">
        <v>60.4</v>
      </c>
      <c r="AE75" s="186" t="s">
        <v>560</v>
      </c>
      <c r="AF75" s="187">
        <v>0.6</v>
      </c>
      <c r="AG75" s="187">
        <v>1.4</v>
      </c>
      <c r="AH75" s="186" t="s">
        <v>560</v>
      </c>
      <c r="AI75" s="186" t="s">
        <v>560</v>
      </c>
      <c r="AJ75" s="186" t="s">
        <v>560</v>
      </c>
      <c r="AK75" s="186" t="s">
        <v>560</v>
      </c>
      <c r="AL75" s="186" t="s">
        <v>560</v>
      </c>
      <c r="AM75" s="186">
        <v>4.5999999999999996</v>
      </c>
      <c r="AN75" s="186" t="s">
        <v>560</v>
      </c>
      <c r="AO75" s="186" t="s">
        <v>560</v>
      </c>
      <c r="AP75" s="186" t="s">
        <v>560</v>
      </c>
      <c r="AQ75" s="186" t="s">
        <v>560</v>
      </c>
      <c r="AR75" s="186" t="s">
        <v>560</v>
      </c>
      <c r="AS75" s="186" t="s">
        <v>175</v>
      </c>
      <c r="AT75" s="186" t="s">
        <v>560</v>
      </c>
      <c r="AU75" s="186" t="s">
        <v>560</v>
      </c>
      <c r="AV75" s="186">
        <v>2.6</v>
      </c>
      <c r="AW75" s="186" t="s">
        <v>560</v>
      </c>
      <c r="AX75" s="186" t="s">
        <v>560</v>
      </c>
      <c r="AY75" s="186" t="s">
        <v>560</v>
      </c>
      <c r="AZ75" s="186" t="s">
        <v>560</v>
      </c>
      <c r="BA75" s="186" t="s">
        <v>560</v>
      </c>
      <c r="BB75" s="186" t="s">
        <v>560</v>
      </c>
      <c r="BC75" s="186" t="s">
        <v>560</v>
      </c>
      <c r="BD75" s="187">
        <v>3.9</v>
      </c>
      <c r="BE75" s="186" t="s">
        <v>560</v>
      </c>
    </row>
    <row r="76" spans="1:57" s="307" customFormat="1" x14ac:dyDescent="0.2">
      <c r="A76" s="324" t="s">
        <v>104</v>
      </c>
      <c r="B76" s="151" t="s">
        <v>105</v>
      </c>
      <c r="C76" s="148">
        <v>44467</v>
      </c>
      <c r="D76" s="191">
        <v>0.34027777777777779</v>
      </c>
      <c r="E76" s="325" t="s">
        <v>96</v>
      </c>
      <c r="F76" s="186">
        <v>2.2999999999999998</v>
      </c>
      <c r="G76" s="186">
        <v>9.1</v>
      </c>
      <c r="H76" s="186" t="s">
        <v>560</v>
      </c>
      <c r="I76" s="186" t="s">
        <v>560</v>
      </c>
      <c r="J76" s="186" t="s">
        <v>560</v>
      </c>
      <c r="K76" s="186" t="s">
        <v>560</v>
      </c>
      <c r="L76" s="187">
        <v>1.1000000000000001</v>
      </c>
      <c r="M76" s="186" t="s">
        <v>560</v>
      </c>
      <c r="N76" s="186" t="s">
        <v>560</v>
      </c>
      <c r="O76" s="186" t="s">
        <v>560</v>
      </c>
      <c r="P76" s="186" t="s">
        <v>560</v>
      </c>
      <c r="Q76" s="186" t="s">
        <v>560</v>
      </c>
      <c r="R76" s="186" t="s">
        <v>560</v>
      </c>
      <c r="S76" s="186" t="s">
        <v>560</v>
      </c>
      <c r="T76" s="186" t="s">
        <v>560</v>
      </c>
      <c r="U76" s="186" t="s">
        <v>560</v>
      </c>
      <c r="V76" s="186" t="s">
        <v>560</v>
      </c>
      <c r="W76" s="186" t="s">
        <v>560</v>
      </c>
      <c r="X76" s="186" t="s">
        <v>560</v>
      </c>
      <c r="Y76" s="186" t="s">
        <v>560</v>
      </c>
      <c r="Z76" s="186" t="s">
        <v>560</v>
      </c>
      <c r="AA76" s="186" t="s">
        <v>560</v>
      </c>
      <c r="AB76" s="186" t="s">
        <v>560</v>
      </c>
      <c r="AC76" s="186" t="s">
        <v>560</v>
      </c>
      <c r="AD76" s="186" t="s">
        <v>560</v>
      </c>
      <c r="AE76" s="186" t="s">
        <v>560</v>
      </c>
      <c r="AF76" s="186" t="s">
        <v>560</v>
      </c>
      <c r="AG76" s="186" t="s">
        <v>560</v>
      </c>
      <c r="AH76" s="186" t="s">
        <v>560</v>
      </c>
      <c r="AI76" s="186" t="s">
        <v>560</v>
      </c>
      <c r="AJ76" s="186" t="s">
        <v>560</v>
      </c>
      <c r="AK76" s="186" t="s">
        <v>560</v>
      </c>
      <c r="AL76" s="186" t="s">
        <v>560</v>
      </c>
      <c r="AM76" s="187">
        <v>1.5</v>
      </c>
      <c r="AN76" s="186" t="s">
        <v>560</v>
      </c>
      <c r="AO76" s="186" t="s">
        <v>560</v>
      </c>
      <c r="AP76" s="186" t="s">
        <v>560</v>
      </c>
      <c r="AQ76" s="186" t="s">
        <v>560</v>
      </c>
      <c r="AR76" s="186" t="s">
        <v>560</v>
      </c>
      <c r="AS76" s="186" t="s">
        <v>175</v>
      </c>
      <c r="AT76" s="186" t="s">
        <v>560</v>
      </c>
      <c r="AU76" s="186" t="s">
        <v>560</v>
      </c>
      <c r="AV76" s="187">
        <v>0.9</v>
      </c>
      <c r="AW76" s="186" t="s">
        <v>560</v>
      </c>
      <c r="AX76" s="186" t="s">
        <v>560</v>
      </c>
      <c r="AY76" s="186" t="s">
        <v>560</v>
      </c>
      <c r="AZ76" s="186" t="s">
        <v>560</v>
      </c>
      <c r="BA76" s="186" t="s">
        <v>560</v>
      </c>
      <c r="BB76" s="186" t="s">
        <v>560</v>
      </c>
      <c r="BC76" s="186" t="s">
        <v>560</v>
      </c>
      <c r="BD76" s="187">
        <v>3.5</v>
      </c>
      <c r="BE76" s="186" t="s">
        <v>560</v>
      </c>
    </row>
    <row r="77" spans="1:57" s="307" customFormat="1" x14ac:dyDescent="0.2">
      <c r="A77" s="324" t="s">
        <v>45</v>
      </c>
      <c r="B77" s="147" t="s">
        <v>46</v>
      </c>
      <c r="C77" s="148">
        <v>44480</v>
      </c>
      <c r="D77" s="191">
        <v>0.40694444444444444</v>
      </c>
      <c r="E77" s="325" t="s">
        <v>96</v>
      </c>
      <c r="F77" s="186">
        <v>58.1</v>
      </c>
      <c r="G77" s="186">
        <v>317</v>
      </c>
      <c r="H77" s="186">
        <v>46.3</v>
      </c>
      <c r="I77" s="186" t="s">
        <v>560</v>
      </c>
      <c r="J77" s="186">
        <v>2.1</v>
      </c>
      <c r="K77" s="186" t="s">
        <v>560</v>
      </c>
      <c r="L77" s="186">
        <v>7.7</v>
      </c>
      <c r="M77" s="186" t="s">
        <v>560</v>
      </c>
      <c r="N77" s="186" t="s">
        <v>560</v>
      </c>
      <c r="O77" s="186" t="s">
        <v>560</v>
      </c>
      <c r="P77" s="186" t="s">
        <v>560</v>
      </c>
      <c r="Q77" s="186" t="s">
        <v>560</v>
      </c>
      <c r="R77" s="186" t="s">
        <v>560</v>
      </c>
      <c r="S77" s="186" t="s">
        <v>560</v>
      </c>
      <c r="T77" s="186" t="s">
        <v>560</v>
      </c>
      <c r="U77" s="186">
        <v>1.5</v>
      </c>
      <c r="V77" s="186" t="s">
        <v>560</v>
      </c>
      <c r="W77" s="186" t="s">
        <v>560</v>
      </c>
      <c r="X77" s="186" t="s">
        <v>560</v>
      </c>
      <c r="Y77" s="186" t="s">
        <v>560</v>
      </c>
      <c r="Z77" s="186" t="s">
        <v>560</v>
      </c>
      <c r="AA77" s="186" t="s">
        <v>560</v>
      </c>
      <c r="AB77" s="186" t="s">
        <v>560</v>
      </c>
      <c r="AC77" s="186" t="s">
        <v>560</v>
      </c>
      <c r="AD77" s="186" t="s">
        <v>560</v>
      </c>
      <c r="AE77" s="186">
        <v>2.6</v>
      </c>
      <c r="AF77" s="186">
        <v>1.3</v>
      </c>
      <c r="AG77" s="186" t="s">
        <v>560</v>
      </c>
      <c r="AH77" s="186" t="s">
        <v>560</v>
      </c>
      <c r="AI77" s="186" t="s">
        <v>560</v>
      </c>
      <c r="AJ77" s="186" t="s">
        <v>560</v>
      </c>
      <c r="AK77" s="186" t="s">
        <v>560</v>
      </c>
      <c r="AL77" s="186" t="s">
        <v>560</v>
      </c>
      <c r="AM77" s="186">
        <v>26.4</v>
      </c>
      <c r="AN77" s="186" t="s">
        <v>560</v>
      </c>
      <c r="AO77" s="186" t="s">
        <v>560</v>
      </c>
      <c r="AP77" s="186" t="s">
        <v>560</v>
      </c>
      <c r="AQ77" s="186" t="s">
        <v>560</v>
      </c>
      <c r="AR77" s="186" t="s">
        <v>560</v>
      </c>
      <c r="AS77" s="186" t="s">
        <v>175</v>
      </c>
      <c r="AT77" s="187">
        <v>1.1000000000000001</v>
      </c>
      <c r="AU77" s="187">
        <v>1.7</v>
      </c>
      <c r="AV77" s="186">
        <v>45.2</v>
      </c>
      <c r="AW77" s="186" t="s">
        <v>560</v>
      </c>
      <c r="AX77" s="186" t="s">
        <v>560</v>
      </c>
      <c r="AY77" s="186" t="s">
        <v>560</v>
      </c>
      <c r="AZ77" s="186" t="s">
        <v>560</v>
      </c>
      <c r="BA77" s="187">
        <v>1.1000000000000001</v>
      </c>
      <c r="BB77" s="186" t="s">
        <v>560</v>
      </c>
      <c r="BC77" s="186" t="s">
        <v>560</v>
      </c>
      <c r="BD77" s="186">
        <v>14.3</v>
      </c>
      <c r="BE77" s="186">
        <v>2.6</v>
      </c>
    </row>
    <row r="78" spans="1:57" s="307" customFormat="1" x14ac:dyDescent="0.2">
      <c r="A78" s="324" t="s">
        <v>97</v>
      </c>
      <c r="B78" s="147" t="s">
        <v>98</v>
      </c>
      <c r="C78" s="148">
        <v>44480</v>
      </c>
      <c r="D78" s="191">
        <v>0.30555555555555558</v>
      </c>
      <c r="E78" s="325" t="s">
        <v>96</v>
      </c>
      <c r="F78" s="138">
        <v>9</v>
      </c>
      <c r="G78" s="186">
        <v>52.1</v>
      </c>
      <c r="H78" s="186">
        <v>2.5</v>
      </c>
      <c r="I78" s="186" t="s">
        <v>560</v>
      </c>
      <c r="J78" s="186">
        <v>6.7</v>
      </c>
      <c r="K78" s="186">
        <v>87.7</v>
      </c>
      <c r="L78" s="186">
        <v>2.1</v>
      </c>
      <c r="M78" s="186" t="s">
        <v>560</v>
      </c>
      <c r="N78" s="186" t="s">
        <v>560</v>
      </c>
      <c r="O78" s="186" t="s">
        <v>560</v>
      </c>
      <c r="P78" s="186" t="s">
        <v>560</v>
      </c>
      <c r="Q78" s="186" t="s">
        <v>560</v>
      </c>
      <c r="R78" s="186" t="s">
        <v>560</v>
      </c>
      <c r="S78" s="186" t="s">
        <v>560</v>
      </c>
      <c r="T78" s="186" t="s">
        <v>560</v>
      </c>
      <c r="U78" s="186">
        <v>3.4</v>
      </c>
      <c r="V78" s="186" t="s">
        <v>560</v>
      </c>
      <c r="W78" s="186">
        <v>3.4</v>
      </c>
      <c r="X78" s="186">
        <v>7.7</v>
      </c>
      <c r="Y78" s="186" t="s">
        <v>560</v>
      </c>
      <c r="Z78" s="187">
        <v>0.9</v>
      </c>
      <c r="AA78" s="186">
        <v>1.8</v>
      </c>
      <c r="AB78" s="186" t="s">
        <v>560</v>
      </c>
      <c r="AC78" s="186" t="s">
        <v>560</v>
      </c>
      <c r="AD78" s="186">
        <v>2.2000000000000002</v>
      </c>
      <c r="AE78" s="186" t="s">
        <v>560</v>
      </c>
      <c r="AF78" s="186">
        <v>1.9</v>
      </c>
      <c r="AG78" s="186" t="s">
        <v>560</v>
      </c>
      <c r="AH78" s="186">
        <v>5.5</v>
      </c>
      <c r="AI78" s="186" t="s">
        <v>560</v>
      </c>
      <c r="AJ78" s="186" t="s">
        <v>560</v>
      </c>
      <c r="AK78" s="186" t="s">
        <v>560</v>
      </c>
      <c r="AL78" s="186" t="s">
        <v>560</v>
      </c>
      <c r="AM78" s="186">
        <v>242</v>
      </c>
      <c r="AN78" s="186">
        <v>3.3</v>
      </c>
      <c r="AO78" s="186">
        <v>5.6</v>
      </c>
      <c r="AP78" s="186" t="s">
        <v>560</v>
      </c>
      <c r="AQ78" s="186" t="s">
        <v>560</v>
      </c>
      <c r="AR78" s="186" t="s">
        <v>560</v>
      </c>
      <c r="AS78" s="186" t="s">
        <v>175</v>
      </c>
      <c r="AT78" s="186" t="s">
        <v>560</v>
      </c>
      <c r="AU78" s="186" t="s">
        <v>560</v>
      </c>
      <c r="AV78" s="186" t="s">
        <v>560</v>
      </c>
      <c r="AW78" s="186" t="s">
        <v>560</v>
      </c>
      <c r="AX78" s="186" t="s">
        <v>560</v>
      </c>
      <c r="AY78" s="186" t="s">
        <v>560</v>
      </c>
      <c r="AZ78" s="186" t="s">
        <v>560</v>
      </c>
      <c r="BA78" s="186">
        <v>9.4</v>
      </c>
      <c r="BB78" s="186" t="s">
        <v>560</v>
      </c>
      <c r="BC78" s="186">
        <v>20.9</v>
      </c>
      <c r="BD78" s="186" t="s">
        <v>560</v>
      </c>
      <c r="BE78" s="186" t="s">
        <v>560</v>
      </c>
    </row>
    <row r="79" spans="1:57" s="307" customFormat="1" x14ac:dyDescent="0.2">
      <c r="A79" s="324" t="s">
        <v>49</v>
      </c>
      <c r="B79" s="326" t="s">
        <v>50</v>
      </c>
      <c r="C79" s="148">
        <v>44482</v>
      </c>
      <c r="D79" s="191">
        <v>0.46319444444444446</v>
      </c>
      <c r="E79" s="325" t="s">
        <v>96</v>
      </c>
      <c r="F79" s="186">
        <v>4.4000000000000004</v>
      </c>
      <c r="G79" s="138">
        <v>33</v>
      </c>
      <c r="H79" s="186" t="s">
        <v>560</v>
      </c>
      <c r="I79" s="186" t="s">
        <v>560</v>
      </c>
      <c r="J79" s="186" t="s">
        <v>560</v>
      </c>
      <c r="K79" s="186" t="s">
        <v>560</v>
      </c>
      <c r="L79" s="186">
        <v>2.6</v>
      </c>
      <c r="M79" s="186" t="s">
        <v>560</v>
      </c>
      <c r="N79" s="186" t="s">
        <v>560</v>
      </c>
      <c r="O79" s="186" t="s">
        <v>560</v>
      </c>
      <c r="P79" s="186" t="s">
        <v>560</v>
      </c>
      <c r="Q79" s="186" t="s">
        <v>560</v>
      </c>
      <c r="R79" s="186" t="s">
        <v>560</v>
      </c>
      <c r="S79" s="186" t="s">
        <v>560</v>
      </c>
      <c r="T79" s="186" t="s">
        <v>560</v>
      </c>
      <c r="U79" s="186" t="s">
        <v>560</v>
      </c>
      <c r="V79" s="186" t="s">
        <v>560</v>
      </c>
      <c r="W79" s="186" t="s">
        <v>560</v>
      </c>
      <c r="X79" s="186" t="s">
        <v>560</v>
      </c>
      <c r="Y79" s="186" t="s">
        <v>560</v>
      </c>
      <c r="Z79" s="186" t="s">
        <v>560</v>
      </c>
      <c r="AA79" s="186" t="s">
        <v>560</v>
      </c>
      <c r="AB79" s="186" t="s">
        <v>560</v>
      </c>
      <c r="AC79" s="186" t="s">
        <v>560</v>
      </c>
      <c r="AD79" s="186">
        <v>210</v>
      </c>
      <c r="AE79" s="186" t="s">
        <v>560</v>
      </c>
      <c r="AF79" s="187">
        <v>0.9</v>
      </c>
      <c r="AG79" s="186" t="s">
        <v>560</v>
      </c>
      <c r="AH79" s="186" t="s">
        <v>560</v>
      </c>
      <c r="AI79" s="186" t="s">
        <v>560</v>
      </c>
      <c r="AJ79" s="186" t="s">
        <v>560</v>
      </c>
      <c r="AK79" s="186" t="s">
        <v>560</v>
      </c>
      <c r="AL79" s="186" t="s">
        <v>560</v>
      </c>
      <c r="AM79" s="186">
        <v>7.4</v>
      </c>
      <c r="AN79" s="186" t="s">
        <v>560</v>
      </c>
      <c r="AO79" s="186" t="s">
        <v>560</v>
      </c>
      <c r="AP79" s="186" t="s">
        <v>560</v>
      </c>
      <c r="AQ79" s="186" t="s">
        <v>560</v>
      </c>
      <c r="AR79" s="186" t="s">
        <v>560</v>
      </c>
      <c r="AS79" s="186" t="s">
        <v>175</v>
      </c>
      <c r="AT79" s="186" t="s">
        <v>560</v>
      </c>
      <c r="AU79" s="186" t="s">
        <v>560</v>
      </c>
      <c r="AV79" s="186">
        <v>1.5</v>
      </c>
      <c r="AW79" s="186" t="s">
        <v>560</v>
      </c>
      <c r="AX79" s="186" t="s">
        <v>560</v>
      </c>
      <c r="AY79" s="186" t="s">
        <v>560</v>
      </c>
      <c r="AZ79" s="186" t="s">
        <v>560</v>
      </c>
      <c r="BA79" s="186" t="s">
        <v>560</v>
      </c>
      <c r="BB79" s="186" t="s">
        <v>560</v>
      </c>
      <c r="BC79" s="186" t="s">
        <v>560</v>
      </c>
      <c r="BD79" s="138">
        <v>6</v>
      </c>
      <c r="BE79" s="186" t="s">
        <v>560</v>
      </c>
    </row>
    <row r="80" spans="1:57" s="307" customFormat="1" x14ac:dyDescent="0.2">
      <c r="A80" s="324" t="s">
        <v>99</v>
      </c>
      <c r="B80" s="147" t="s">
        <v>100</v>
      </c>
      <c r="C80" s="148">
        <v>44482</v>
      </c>
      <c r="D80" s="191">
        <v>0.4152777777777778</v>
      </c>
      <c r="E80" s="325" t="s">
        <v>96</v>
      </c>
      <c r="F80" s="186">
        <v>3.5</v>
      </c>
      <c r="G80" s="186">
        <v>23.8</v>
      </c>
      <c r="H80" s="186" t="s">
        <v>560</v>
      </c>
      <c r="I80" s="186" t="s">
        <v>560</v>
      </c>
      <c r="J80" s="186" t="s">
        <v>560</v>
      </c>
      <c r="K80" s="186" t="s">
        <v>560</v>
      </c>
      <c r="L80" s="186">
        <v>1.9</v>
      </c>
      <c r="M80" s="186" t="s">
        <v>560</v>
      </c>
      <c r="N80" s="186" t="s">
        <v>560</v>
      </c>
      <c r="O80" s="186" t="s">
        <v>560</v>
      </c>
      <c r="P80" s="186" t="s">
        <v>560</v>
      </c>
      <c r="Q80" s="186" t="s">
        <v>560</v>
      </c>
      <c r="R80" s="186" t="s">
        <v>560</v>
      </c>
      <c r="S80" s="186" t="s">
        <v>560</v>
      </c>
      <c r="T80" s="186" t="s">
        <v>560</v>
      </c>
      <c r="U80" s="186" t="s">
        <v>560</v>
      </c>
      <c r="V80" s="186" t="s">
        <v>560</v>
      </c>
      <c r="W80" s="186" t="s">
        <v>560</v>
      </c>
      <c r="X80" s="186" t="s">
        <v>560</v>
      </c>
      <c r="Y80" s="186" t="s">
        <v>560</v>
      </c>
      <c r="Z80" s="186" t="s">
        <v>560</v>
      </c>
      <c r="AA80" s="186" t="s">
        <v>560</v>
      </c>
      <c r="AB80" s="186" t="s">
        <v>560</v>
      </c>
      <c r="AC80" s="186" t="s">
        <v>560</v>
      </c>
      <c r="AD80" s="186">
        <v>82.1</v>
      </c>
      <c r="AE80" s="186" t="s">
        <v>560</v>
      </c>
      <c r="AF80" s="187">
        <v>0.7</v>
      </c>
      <c r="AG80" s="186" t="s">
        <v>560</v>
      </c>
      <c r="AH80" s="186" t="s">
        <v>560</v>
      </c>
      <c r="AI80" s="186" t="s">
        <v>560</v>
      </c>
      <c r="AJ80" s="186" t="s">
        <v>560</v>
      </c>
      <c r="AK80" s="186" t="s">
        <v>560</v>
      </c>
      <c r="AL80" s="186" t="s">
        <v>560</v>
      </c>
      <c r="AM80" s="138">
        <v>5</v>
      </c>
      <c r="AN80" s="186" t="s">
        <v>560</v>
      </c>
      <c r="AO80" s="186" t="s">
        <v>560</v>
      </c>
      <c r="AP80" s="186" t="s">
        <v>560</v>
      </c>
      <c r="AQ80" s="186" t="s">
        <v>560</v>
      </c>
      <c r="AR80" s="186" t="s">
        <v>560</v>
      </c>
      <c r="AS80" s="186" t="s">
        <v>175</v>
      </c>
      <c r="AT80" s="186" t="s">
        <v>560</v>
      </c>
      <c r="AU80" s="186" t="s">
        <v>560</v>
      </c>
      <c r="AV80" s="186">
        <v>1.6</v>
      </c>
      <c r="AW80" s="186" t="s">
        <v>560</v>
      </c>
      <c r="AX80" s="186" t="s">
        <v>560</v>
      </c>
      <c r="AY80" s="186" t="s">
        <v>560</v>
      </c>
      <c r="AZ80" s="186" t="s">
        <v>560</v>
      </c>
      <c r="BA80" s="186" t="s">
        <v>560</v>
      </c>
      <c r="BB80" s="186" t="s">
        <v>560</v>
      </c>
      <c r="BC80" s="186" t="s">
        <v>560</v>
      </c>
      <c r="BD80" s="186">
        <v>5.4</v>
      </c>
      <c r="BE80" s="186" t="s">
        <v>560</v>
      </c>
    </row>
    <row r="81" spans="1:57" s="307" customFormat="1" x14ac:dyDescent="0.2">
      <c r="A81" s="324" t="s">
        <v>104</v>
      </c>
      <c r="B81" s="151" t="s">
        <v>105</v>
      </c>
      <c r="C81" s="148">
        <v>44481</v>
      </c>
      <c r="D81" s="191">
        <v>0.35</v>
      </c>
      <c r="E81" s="325" t="s">
        <v>96</v>
      </c>
      <c r="F81" s="186">
        <v>2.2000000000000002</v>
      </c>
      <c r="G81" s="186">
        <v>5.3</v>
      </c>
      <c r="H81" s="186" t="s">
        <v>560</v>
      </c>
      <c r="I81" s="186" t="s">
        <v>560</v>
      </c>
      <c r="J81" s="186" t="s">
        <v>560</v>
      </c>
      <c r="K81" s="186" t="s">
        <v>560</v>
      </c>
      <c r="L81" s="187">
        <v>1.1000000000000001</v>
      </c>
      <c r="M81" s="186" t="s">
        <v>560</v>
      </c>
      <c r="N81" s="186" t="s">
        <v>560</v>
      </c>
      <c r="O81" s="186" t="s">
        <v>560</v>
      </c>
      <c r="P81" s="186" t="s">
        <v>560</v>
      </c>
      <c r="Q81" s="186" t="s">
        <v>560</v>
      </c>
      <c r="R81" s="186" t="s">
        <v>560</v>
      </c>
      <c r="S81" s="186" t="s">
        <v>560</v>
      </c>
      <c r="T81" s="186" t="s">
        <v>560</v>
      </c>
      <c r="U81" s="186" t="s">
        <v>560</v>
      </c>
      <c r="V81" s="186" t="s">
        <v>560</v>
      </c>
      <c r="W81" s="186" t="s">
        <v>560</v>
      </c>
      <c r="X81" s="186" t="s">
        <v>560</v>
      </c>
      <c r="Y81" s="186" t="s">
        <v>560</v>
      </c>
      <c r="Z81" s="186" t="s">
        <v>560</v>
      </c>
      <c r="AA81" s="186" t="s">
        <v>560</v>
      </c>
      <c r="AB81" s="186" t="s">
        <v>560</v>
      </c>
      <c r="AC81" s="186" t="s">
        <v>560</v>
      </c>
      <c r="AD81" s="186" t="s">
        <v>560</v>
      </c>
      <c r="AE81" s="186" t="s">
        <v>560</v>
      </c>
      <c r="AF81" s="187">
        <v>0.9</v>
      </c>
      <c r="AG81" s="186" t="s">
        <v>560</v>
      </c>
      <c r="AH81" s="186" t="s">
        <v>560</v>
      </c>
      <c r="AI81" s="186" t="s">
        <v>560</v>
      </c>
      <c r="AJ81" s="186" t="s">
        <v>560</v>
      </c>
      <c r="AK81" s="186" t="s">
        <v>560</v>
      </c>
      <c r="AL81" s="186" t="s">
        <v>560</v>
      </c>
      <c r="AM81" s="186">
        <v>2.4</v>
      </c>
      <c r="AN81" s="187">
        <v>2.5</v>
      </c>
      <c r="AO81" s="186" t="s">
        <v>560</v>
      </c>
      <c r="AP81" s="186" t="s">
        <v>560</v>
      </c>
      <c r="AQ81" s="186" t="s">
        <v>560</v>
      </c>
      <c r="AR81" s="186" t="s">
        <v>560</v>
      </c>
      <c r="AS81" s="186" t="s">
        <v>175</v>
      </c>
      <c r="AT81" s="186" t="s">
        <v>560</v>
      </c>
      <c r="AU81" s="187">
        <v>2.2999999999999998</v>
      </c>
      <c r="AV81" s="186" t="s">
        <v>579</v>
      </c>
      <c r="AW81" s="186" t="s">
        <v>560</v>
      </c>
      <c r="AX81" s="186" t="s">
        <v>560</v>
      </c>
      <c r="AY81" s="186" t="s">
        <v>560</v>
      </c>
      <c r="AZ81" s="186" t="s">
        <v>560</v>
      </c>
      <c r="BA81" s="186" t="s">
        <v>560</v>
      </c>
      <c r="BB81" s="186" t="s">
        <v>560</v>
      </c>
      <c r="BC81" s="186" t="s">
        <v>560</v>
      </c>
      <c r="BD81" s="186" t="s">
        <v>560</v>
      </c>
      <c r="BE81" s="186" t="s">
        <v>560</v>
      </c>
    </row>
    <row r="90" spans="1:57" x14ac:dyDescent="0.2">
      <c r="E90" s="8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1"/>
      <c r="X90" s="1"/>
      <c r="Y90" s="1"/>
      <c r="Z90" s="1"/>
      <c r="AA90" s="11"/>
      <c r="AB90" s="1"/>
      <c r="AC90" s="1"/>
      <c r="AD90" s="1"/>
      <c r="AE90" s="1"/>
      <c r="AF90" s="1"/>
      <c r="AG90" s="3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57" x14ac:dyDescent="0.2">
      <c r="A91" s="95"/>
      <c r="B91" s="96"/>
      <c r="C91" s="97"/>
      <c r="D91" s="98"/>
      <c r="E91" s="99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79"/>
      <c r="U91" s="92"/>
      <c r="V91" s="18"/>
      <c r="W91" s="18"/>
      <c r="X91" s="17"/>
      <c r="Y91" s="17"/>
      <c r="Z91" s="17"/>
      <c r="AA91" s="18"/>
      <c r="AB91" s="17"/>
      <c r="AC91" s="18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</row>
    <row r="92" spans="1:57" x14ac:dyDescent="0.2">
      <c r="A92" s="142"/>
      <c r="B92" s="100"/>
      <c r="C92" s="97"/>
      <c r="D92" s="98"/>
      <c r="E92" s="99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18"/>
      <c r="W92" s="18"/>
      <c r="X92" s="17"/>
      <c r="Y92" s="17"/>
      <c r="Z92" s="17"/>
      <c r="AA92" s="18"/>
      <c r="AB92" s="17"/>
      <c r="AC92" s="18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</row>
    <row r="93" spans="1:57" x14ac:dyDescent="0.2">
      <c r="A93" s="142"/>
      <c r="B93" s="101"/>
      <c r="C93" s="97"/>
      <c r="D93" s="98"/>
      <c r="E93" s="99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7"/>
      <c r="W93" s="7"/>
      <c r="X93" s="17"/>
      <c r="Y93" s="17"/>
      <c r="Z93" s="17"/>
      <c r="AA93" s="7"/>
      <c r="AB93" s="17"/>
      <c r="AC93" s="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</row>
    <row r="94" spans="1:57" x14ac:dyDescent="0.2">
      <c r="A94" s="143"/>
      <c r="B94" s="100"/>
      <c r="C94" s="97"/>
      <c r="D94" s="98"/>
      <c r="E94" s="99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18"/>
      <c r="W94" s="18"/>
      <c r="X94" s="17"/>
      <c r="Y94" s="17"/>
      <c r="Z94" s="17"/>
      <c r="AA94" s="18"/>
      <c r="AB94" s="17"/>
      <c r="AC94" s="18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</row>
    <row r="95" spans="1:57" x14ac:dyDescent="0.2">
      <c r="A95" s="95"/>
      <c r="B95" s="102"/>
      <c r="C95" s="97"/>
      <c r="D95" s="98"/>
      <c r="E95" s="99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18"/>
      <c r="W95" s="18"/>
      <c r="X95" s="17"/>
      <c r="Y95" s="17"/>
      <c r="Z95" s="17"/>
      <c r="AA95" s="18"/>
      <c r="AB95" s="17"/>
      <c r="AC95" s="18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</row>
    <row r="96" spans="1:57" x14ac:dyDescent="0.2">
      <c r="A96" s="22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92"/>
      <c r="P96" s="92"/>
      <c r="Q96" s="92"/>
      <c r="R96" s="92"/>
      <c r="S96" s="92"/>
      <c r="T96" s="92"/>
      <c r="U96" s="92"/>
      <c r="V96" s="7"/>
      <c r="W96" s="7"/>
      <c r="X96" s="17"/>
      <c r="Y96" s="17"/>
      <c r="Z96" s="17"/>
      <c r="AA96" s="7"/>
      <c r="AB96" s="17"/>
      <c r="AC96" s="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</row>
    <row r="97" spans="1:43" x14ac:dyDescent="0.2">
      <c r="A97" s="224"/>
      <c r="B97" s="193"/>
      <c r="C97" s="194"/>
      <c r="D97" s="195"/>
      <c r="E97" s="196"/>
      <c r="F97" s="17"/>
      <c r="G97" s="17"/>
      <c r="H97" s="197"/>
      <c r="I97" s="17"/>
      <c r="J97" s="17"/>
      <c r="K97" s="91"/>
      <c r="L97" s="197"/>
      <c r="M97" s="17"/>
      <c r="N97" s="17"/>
      <c r="O97" s="92"/>
      <c r="P97" s="92"/>
      <c r="Q97" s="92"/>
      <c r="R97" s="92"/>
      <c r="S97" s="92"/>
      <c r="T97" s="92"/>
      <c r="U97" s="92"/>
      <c r="V97" s="18"/>
      <c r="W97" s="18"/>
      <c r="X97" s="19"/>
      <c r="Y97" s="19"/>
      <c r="Z97" s="19"/>
      <c r="AA97" s="18"/>
      <c r="AB97" s="19"/>
      <c r="AC97" s="18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x14ac:dyDescent="0.2">
      <c r="A98" s="224"/>
      <c r="B98" s="198"/>
      <c r="C98" s="194"/>
      <c r="D98" s="195"/>
      <c r="E98" s="196"/>
      <c r="F98" s="17"/>
      <c r="G98" s="17"/>
      <c r="H98" s="197"/>
      <c r="I98" s="17"/>
      <c r="J98" s="17"/>
      <c r="K98" s="17"/>
      <c r="L98" s="197"/>
      <c r="M98" s="17"/>
      <c r="N98" s="17"/>
      <c r="O98" s="92"/>
      <c r="P98" s="92"/>
      <c r="Q98" s="92"/>
      <c r="R98" s="92"/>
      <c r="S98" s="92"/>
      <c r="T98" s="92"/>
      <c r="U98" s="92"/>
      <c r="V98" s="18"/>
      <c r="W98" s="18"/>
      <c r="X98" s="19"/>
      <c r="Y98" s="19"/>
      <c r="Z98" s="19"/>
      <c r="AA98" s="18"/>
      <c r="AB98" s="19"/>
      <c r="AC98" s="18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x14ac:dyDescent="0.2">
      <c r="A99" s="224"/>
      <c r="B99" s="199"/>
      <c r="C99" s="194"/>
      <c r="D99" s="195"/>
      <c r="E99" s="196"/>
      <c r="F99" s="17"/>
      <c r="G99" s="17"/>
      <c r="H99" s="197"/>
      <c r="I99" s="200"/>
      <c r="J99" s="17"/>
      <c r="K99" s="17"/>
      <c r="L99" s="197"/>
      <c r="M99" s="17"/>
      <c r="N99" s="17"/>
      <c r="O99" s="92"/>
      <c r="P99" s="92"/>
      <c r="Q99" s="92"/>
      <c r="R99" s="92"/>
      <c r="S99" s="92"/>
      <c r="T99" s="92"/>
      <c r="U99" s="92"/>
      <c r="V99" s="7"/>
      <c r="W99" s="7"/>
      <c r="X99" s="19"/>
      <c r="Y99" s="19"/>
      <c r="Z99" s="19"/>
      <c r="AA99" s="7"/>
      <c r="AB99" s="19"/>
      <c r="AC99" s="7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x14ac:dyDescent="0.2">
      <c r="A100" s="224"/>
      <c r="B100" s="198"/>
      <c r="C100" s="194"/>
      <c r="D100" s="195"/>
      <c r="E100" s="196"/>
      <c r="F100" s="17"/>
      <c r="G100" s="17"/>
      <c r="H100" s="197"/>
      <c r="I100" s="17"/>
      <c r="J100" s="17"/>
      <c r="K100" s="17"/>
      <c r="L100" s="197"/>
      <c r="M100" s="17"/>
      <c r="N100" s="17"/>
      <c r="O100" s="92"/>
      <c r="P100" s="92"/>
      <c r="Q100" s="92"/>
      <c r="R100" s="92"/>
      <c r="S100" s="92"/>
      <c r="T100" s="92"/>
      <c r="U100" s="92"/>
      <c r="V100" s="18"/>
      <c r="W100" s="18"/>
      <c r="X100" s="20"/>
      <c r="Y100" s="20"/>
      <c r="Z100" s="20"/>
      <c r="AA100" s="18"/>
      <c r="AB100" s="20"/>
      <c r="AC100" s="18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</row>
    <row r="101" spans="1:43" x14ac:dyDescent="0.2">
      <c r="A101" s="224"/>
      <c r="B101" s="199"/>
      <c r="C101" s="194"/>
      <c r="D101" s="195"/>
      <c r="E101" s="196"/>
      <c r="F101" s="17"/>
      <c r="G101" s="17"/>
      <c r="H101" s="197"/>
      <c r="I101" s="17"/>
      <c r="J101" s="17"/>
      <c r="K101" s="17"/>
      <c r="L101" s="197"/>
      <c r="M101" s="17"/>
      <c r="N101" s="17"/>
      <c r="O101" s="92"/>
      <c r="P101" s="92"/>
      <c r="Q101" s="92"/>
      <c r="R101" s="92"/>
      <c r="S101" s="92"/>
      <c r="T101" s="92"/>
      <c r="U101" s="92"/>
      <c r="V101" s="18"/>
      <c r="W101" s="18"/>
      <c r="X101" s="20"/>
      <c r="Y101" s="20"/>
      <c r="Z101" s="20"/>
      <c r="AA101" s="18"/>
      <c r="AB101" s="20"/>
      <c r="AC101" s="18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</row>
    <row r="102" spans="1:43" x14ac:dyDescent="0.2">
      <c r="A102" s="224"/>
      <c r="B102" s="199"/>
      <c r="C102" s="194"/>
      <c r="D102" s="195"/>
      <c r="E102" s="196"/>
      <c r="F102" s="17"/>
      <c r="G102" s="17"/>
      <c r="H102" s="197"/>
      <c r="I102" s="17"/>
      <c r="J102" s="17"/>
      <c r="K102" s="91"/>
      <c r="L102" s="197"/>
      <c r="M102" s="17"/>
      <c r="N102" s="17"/>
      <c r="O102" s="79"/>
      <c r="P102" s="79"/>
      <c r="Q102" s="79"/>
      <c r="R102" s="79"/>
      <c r="S102" s="103"/>
      <c r="T102" s="79"/>
      <c r="U102" s="103"/>
      <c r="V102" s="7"/>
      <c r="W102" s="7"/>
      <c r="X102" s="20"/>
      <c r="Y102" s="20"/>
      <c r="Z102" s="20"/>
      <c r="AA102" s="7"/>
      <c r="AB102" s="20"/>
      <c r="AC102" s="7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</row>
    <row r="103" spans="1:43" x14ac:dyDescent="0.2">
      <c r="A103" s="224"/>
      <c r="B103" s="193"/>
      <c r="C103" s="201"/>
      <c r="D103" s="202"/>
      <c r="E103" s="196"/>
      <c r="F103" s="17"/>
      <c r="G103" s="17"/>
      <c r="H103" s="197"/>
      <c r="I103" s="17"/>
      <c r="J103" s="17"/>
      <c r="K103" s="17"/>
      <c r="L103" s="197"/>
      <c r="M103" s="17"/>
      <c r="N103" s="17"/>
      <c r="O103" s="79"/>
      <c r="P103" s="79"/>
      <c r="Q103" s="79"/>
      <c r="R103" s="79"/>
      <c r="S103" s="92"/>
      <c r="T103" s="79"/>
      <c r="U103" s="92"/>
      <c r="V103" s="18"/>
      <c r="W103" s="18"/>
      <c r="X103" s="20"/>
      <c r="Y103" s="20"/>
      <c r="Z103" s="20"/>
      <c r="AA103" s="18"/>
      <c r="AB103" s="20"/>
      <c r="AC103" s="18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</row>
    <row r="104" spans="1:43" x14ac:dyDescent="0.2">
      <c r="A104" s="224"/>
      <c r="B104" s="198"/>
      <c r="C104" s="201"/>
      <c r="D104" s="202"/>
      <c r="E104" s="196"/>
      <c r="F104" s="17"/>
      <c r="G104" s="17"/>
      <c r="H104" s="197"/>
      <c r="I104" s="17"/>
      <c r="J104" s="17"/>
      <c r="K104" s="17"/>
      <c r="L104" s="197"/>
      <c r="M104" s="17"/>
      <c r="N104" s="17"/>
      <c r="O104" s="79"/>
      <c r="P104" s="79"/>
      <c r="Q104" s="79"/>
      <c r="R104" s="79"/>
      <c r="S104" s="92"/>
      <c r="T104" s="79"/>
      <c r="U104" s="92"/>
      <c r="V104" s="18"/>
      <c r="W104" s="18"/>
      <c r="X104" s="20"/>
      <c r="Y104" s="20"/>
      <c r="Z104" s="20"/>
      <c r="AA104" s="18"/>
      <c r="AB104" s="20"/>
      <c r="AC104" s="18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</row>
    <row r="105" spans="1:43" x14ac:dyDescent="0.2">
      <c r="A105" s="224"/>
      <c r="B105" s="199"/>
      <c r="C105" s="201"/>
      <c r="D105" s="202"/>
      <c r="E105" s="196"/>
      <c r="F105" s="17"/>
      <c r="G105" s="17"/>
      <c r="H105" s="197"/>
      <c r="I105" s="200"/>
      <c r="J105" s="17"/>
      <c r="K105" s="17"/>
      <c r="L105" s="197"/>
      <c r="M105" s="17"/>
      <c r="N105" s="17"/>
      <c r="O105" s="79"/>
      <c r="P105" s="79"/>
      <c r="Q105" s="79"/>
      <c r="R105" s="79"/>
      <c r="S105" s="92"/>
      <c r="T105" s="79"/>
      <c r="U105" s="79"/>
      <c r="V105" s="7"/>
      <c r="W105" s="7"/>
      <c r="X105" s="20"/>
      <c r="Y105" s="20"/>
      <c r="Z105" s="20"/>
      <c r="AA105" s="7"/>
      <c r="AB105" s="20"/>
      <c r="AC105" s="7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 spans="1:43" x14ac:dyDescent="0.2">
      <c r="A106" s="224"/>
      <c r="B106" s="198"/>
      <c r="C106" s="201"/>
      <c r="D106" s="202"/>
      <c r="E106" s="196"/>
      <c r="F106" s="17"/>
      <c r="G106" s="91"/>
      <c r="H106" s="197"/>
      <c r="I106" s="17"/>
      <c r="J106" s="17"/>
      <c r="K106" s="17"/>
      <c r="L106" s="197"/>
      <c r="M106" s="17"/>
      <c r="N106" s="17"/>
      <c r="O106" s="79"/>
      <c r="P106" s="79"/>
      <c r="Q106" s="79"/>
      <c r="R106" s="79"/>
      <c r="S106" s="79"/>
      <c r="T106" s="79"/>
      <c r="U106" s="79"/>
      <c r="V106" s="18"/>
      <c r="W106" s="18"/>
      <c r="X106" s="20"/>
      <c r="Y106" s="20"/>
      <c r="Z106" s="20"/>
      <c r="AA106" s="18"/>
      <c r="AB106" s="20"/>
      <c r="AC106" s="18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</row>
    <row r="107" spans="1:43" x14ac:dyDescent="0.2">
      <c r="A107" s="224"/>
      <c r="B107" s="199"/>
      <c r="C107" s="201"/>
      <c r="D107" s="202"/>
      <c r="E107" s="196"/>
      <c r="F107" s="17"/>
      <c r="G107" s="17"/>
      <c r="H107" s="197"/>
      <c r="I107" s="17"/>
      <c r="J107" s="17"/>
      <c r="K107" s="17"/>
      <c r="L107" s="197"/>
      <c r="M107" s="17"/>
      <c r="N107" s="17"/>
      <c r="O107" s="92"/>
      <c r="P107" s="79"/>
      <c r="Q107" s="79"/>
      <c r="R107" s="79"/>
      <c r="S107" s="79"/>
      <c r="T107" s="79"/>
      <c r="U107" s="79"/>
      <c r="V107" s="7"/>
      <c r="W107" s="7"/>
      <c r="X107" s="20"/>
      <c r="Y107" s="20"/>
      <c r="Z107" s="20"/>
      <c r="AA107" s="7"/>
      <c r="AB107" s="20"/>
      <c r="AC107" s="7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</row>
    <row r="108" spans="1:43" x14ac:dyDescent="0.2">
      <c r="A108" s="224"/>
      <c r="B108" s="199"/>
      <c r="C108" s="201"/>
      <c r="D108" s="202"/>
      <c r="E108" s="196"/>
      <c r="F108" s="17"/>
      <c r="G108" s="17"/>
      <c r="H108" s="197"/>
      <c r="I108" s="17"/>
      <c r="J108" s="17"/>
      <c r="K108" s="17"/>
      <c r="L108" s="197"/>
      <c r="M108" s="17"/>
      <c r="N108" s="17"/>
      <c r="O108" s="92"/>
      <c r="P108" s="79"/>
      <c r="Q108" s="79"/>
      <c r="R108" s="79"/>
      <c r="S108" s="79"/>
      <c r="T108" s="79"/>
      <c r="U108" s="92"/>
      <c r="V108" s="18"/>
      <c r="W108" s="18"/>
      <c r="X108" s="20"/>
      <c r="Y108" s="20"/>
      <c r="Z108" s="20"/>
      <c r="AA108" s="18"/>
      <c r="AB108" s="20"/>
      <c r="AC108" s="18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</row>
    <row r="109" spans="1:43" x14ac:dyDescent="0.2">
      <c r="A109" s="224"/>
      <c r="B109" s="193"/>
      <c r="C109" s="201"/>
      <c r="D109" s="202"/>
      <c r="E109" s="20"/>
      <c r="F109" s="17"/>
      <c r="G109" s="17"/>
      <c r="H109" s="197"/>
      <c r="I109" s="17"/>
      <c r="J109" s="17"/>
      <c r="K109" s="91"/>
      <c r="L109" s="197"/>
      <c r="M109" s="17"/>
      <c r="N109" s="17"/>
      <c r="O109" s="79"/>
      <c r="P109" s="79"/>
      <c r="Q109" s="79"/>
      <c r="R109" s="79"/>
      <c r="S109" s="79"/>
      <c r="T109" s="79"/>
      <c r="U109" s="92"/>
      <c r="V109" s="18"/>
      <c r="W109" s="18"/>
      <c r="X109" s="20"/>
      <c r="Y109" s="20"/>
      <c r="Z109" s="20"/>
      <c r="AA109" s="18"/>
      <c r="AB109" s="20"/>
      <c r="AC109" s="18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</row>
    <row r="110" spans="1:43" x14ac:dyDescent="0.2">
      <c r="A110" s="224"/>
      <c r="B110" s="198"/>
      <c r="C110" s="201"/>
      <c r="D110" s="202"/>
      <c r="E110" s="20"/>
      <c r="F110" s="17"/>
      <c r="G110" s="91"/>
      <c r="H110" s="197"/>
      <c r="I110" s="17"/>
      <c r="J110" s="17"/>
      <c r="K110" s="17"/>
      <c r="L110" s="197"/>
      <c r="M110" s="17"/>
      <c r="N110" s="17"/>
      <c r="O110" s="79"/>
      <c r="P110" s="79"/>
      <c r="Q110" s="79"/>
      <c r="R110" s="79"/>
      <c r="S110" s="79"/>
      <c r="T110" s="79"/>
      <c r="U110" s="79"/>
      <c r="V110" s="18"/>
      <c r="W110" s="18"/>
      <c r="X110" s="20"/>
      <c r="Y110" s="20"/>
      <c r="Z110" s="20"/>
      <c r="AA110" s="18"/>
      <c r="AB110" s="20"/>
      <c r="AC110" s="18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</row>
    <row r="111" spans="1:43" x14ac:dyDescent="0.2">
      <c r="A111" s="224"/>
      <c r="B111" s="199"/>
      <c r="C111" s="201"/>
      <c r="D111" s="202"/>
      <c r="E111" s="20"/>
      <c r="F111" s="17"/>
      <c r="G111" s="91"/>
      <c r="H111" s="197"/>
      <c r="I111" s="17"/>
      <c r="J111" s="17"/>
      <c r="K111" s="17"/>
      <c r="L111" s="197"/>
      <c r="M111" s="17"/>
      <c r="N111" s="17"/>
      <c r="O111" s="79"/>
      <c r="P111" s="79"/>
      <c r="Q111" s="79"/>
      <c r="R111" s="79"/>
      <c r="S111" s="79"/>
      <c r="T111" s="79"/>
      <c r="U111" s="79"/>
      <c r="V111" s="18"/>
      <c r="W111" s="18"/>
      <c r="X111" s="20"/>
      <c r="Y111" s="20"/>
      <c r="Z111" s="20"/>
      <c r="AA111" s="18"/>
      <c r="AB111" s="20"/>
      <c r="AC111" s="18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</row>
    <row r="112" spans="1:43" x14ac:dyDescent="0.2">
      <c r="A112" s="224"/>
      <c r="B112" s="198"/>
      <c r="C112" s="201"/>
      <c r="D112" s="202"/>
      <c r="E112" s="20"/>
      <c r="F112" s="17"/>
      <c r="G112" s="91"/>
      <c r="H112" s="197"/>
      <c r="I112" s="17"/>
      <c r="J112" s="17"/>
      <c r="K112" s="17"/>
      <c r="L112" s="197"/>
      <c r="M112" s="17"/>
      <c r="N112" s="17"/>
      <c r="O112" s="79"/>
      <c r="P112" s="79"/>
      <c r="Q112" s="79"/>
      <c r="R112" s="79"/>
      <c r="S112" s="79"/>
      <c r="T112" s="79"/>
      <c r="U112" s="79"/>
      <c r="V112" s="18"/>
      <c r="W112" s="18"/>
      <c r="X112" s="20"/>
      <c r="Y112" s="20"/>
      <c r="Z112" s="20"/>
      <c r="AA112" s="18"/>
      <c r="AB112" s="20"/>
      <c r="AC112" s="18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</row>
    <row r="113" spans="1:43" x14ac:dyDescent="0.2">
      <c r="A113" s="224"/>
      <c r="B113" s="199"/>
      <c r="C113" s="201"/>
      <c r="D113" s="202"/>
      <c r="E113" s="20"/>
      <c r="F113" s="17"/>
      <c r="G113" s="17"/>
      <c r="H113" s="197"/>
      <c r="I113" s="17"/>
      <c r="J113" s="17"/>
      <c r="K113" s="17"/>
      <c r="L113" s="197"/>
      <c r="M113" s="17"/>
      <c r="N113" s="17"/>
      <c r="O113" s="79"/>
      <c r="P113" s="79"/>
      <c r="Q113" s="79"/>
      <c r="R113" s="79"/>
      <c r="S113" s="79"/>
      <c r="T113" s="79"/>
      <c r="U113" s="92"/>
      <c r="V113" s="7"/>
      <c r="W113" s="7"/>
      <c r="X113" s="20"/>
      <c r="Y113" s="20"/>
      <c r="Z113" s="20"/>
      <c r="AA113" s="7"/>
      <c r="AB113" s="20"/>
      <c r="AC113" s="7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</row>
    <row r="114" spans="1:43" x14ac:dyDescent="0.2">
      <c r="A114" s="224"/>
      <c r="B114" s="199"/>
      <c r="C114" s="201"/>
      <c r="D114" s="202"/>
      <c r="E114" s="20"/>
      <c r="F114" s="17"/>
      <c r="G114" s="17"/>
      <c r="H114" s="197"/>
      <c r="I114" s="17"/>
      <c r="J114" s="17"/>
      <c r="K114" s="17"/>
      <c r="L114" s="197"/>
      <c r="M114" s="17"/>
      <c r="N114" s="17"/>
      <c r="O114" s="79"/>
      <c r="P114" s="79"/>
      <c r="Q114" s="79"/>
      <c r="R114" s="79"/>
      <c r="S114" s="79"/>
      <c r="T114" s="79"/>
      <c r="U114" s="92"/>
      <c r="V114" s="18"/>
      <c r="W114" s="18"/>
      <c r="X114" s="20"/>
      <c r="Y114" s="20"/>
      <c r="Z114" s="20"/>
      <c r="AA114" s="18"/>
      <c r="AB114" s="20"/>
      <c r="AC114" s="18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</row>
    <row r="115" spans="1:43" x14ac:dyDescent="0.2">
      <c r="A115" s="224"/>
      <c r="B115" s="193"/>
      <c r="C115" s="201"/>
      <c r="D115" s="202"/>
      <c r="E115" s="20"/>
      <c r="F115" s="17"/>
      <c r="G115" s="17"/>
      <c r="H115" s="197"/>
      <c r="I115" s="17"/>
      <c r="J115" s="17"/>
      <c r="K115" s="17"/>
      <c r="L115" s="197"/>
      <c r="M115" s="17"/>
      <c r="N115" s="17"/>
      <c r="O115" s="79"/>
      <c r="P115" s="79"/>
      <c r="Q115" s="79"/>
      <c r="R115" s="79"/>
      <c r="S115" s="79"/>
      <c r="T115" s="79"/>
      <c r="U115" s="92"/>
      <c r="V115" s="7"/>
      <c r="W115" s="7"/>
      <c r="X115" s="20"/>
      <c r="Y115" s="20"/>
      <c r="Z115" s="20"/>
      <c r="AA115" s="7"/>
      <c r="AB115" s="20"/>
      <c r="AC115" s="7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</row>
    <row r="116" spans="1:43" x14ac:dyDescent="0.2">
      <c r="A116" s="224"/>
      <c r="B116" s="198"/>
      <c r="C116" s="203"/>
      <c r="D116" s="204"/>
      <c r="E116" s="20"/>
      <c r="F116" s="17"/>
      <c r="G116" s="17"/>
      <c r="H116" s="17"/>
      <c r="I116" s="200"/>
      <c r="J116" s="17"/>
      <c r="K116" s="17"/>
      <c r="L116" s="17"/>
      <c r="M116" s="17"/>
      <c r="N116" s="91"/>
      <c r="O116" s="79"/>
      <c r="P116" s="79"/>
      <c r="Q116" s="79"/>
      <c r="R116" s="79"/>
      <c r="S116" s="79"/>
      <c r="T116" s="79"/>
      <c r="U116" s="92"/>
      <c r="V116" s="18"/>
      <c r="W116" s="18"/>
      <c r="X116" s="20"/>
      <c r="Y116" s="20"/>
      <c r="Z116" s="20"/>
      <c r="AA116" s="18"/>
      <c r="AB116" s="20"/>
      <c r="AC116" s="18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</row>
    <row r="117" spans="1:43" x14ac:dyDescent="0.2">
      <c r="A117" s="224"/>
      <c r="B117" s="199"/>
      <c r="C117" s="203"/>
      <c r="D117" s="204"/>
      <c r="E117" s="20"/>
      <c r="F117" s="17"/>
      <c r="G117" s="91"/>
      <c r="H117" s="17"/>
      <c r="I117" s="17"/>
      <c r="J117" s="17"/>
      <c r="K117" s="17"/>
      <c r="L117" s="17"/>
      <c r="M117" s="17"/>
      <c r="N117" s="17"/>
      <c r="O117" s="79"/>
      <c r="P117" s="79"/>
      <c r="Q117" s="79"/>
      <c r="R117" s="79"/>
      <c r="S117" s="79"/>
      <c r="T117" s="79"/>
      <c r="U117" s="92"/>
      <c r="V117" s="18"/>
      <c r="W117" s="18"/>
      <c r="X117" s="20"/>
      <c r="Y117" s="20"/>
      <c r="Z117" s="20"/>
      <c r="AA117" s="18"/>
      <c r="AB117" s="20"/>
      <c r="AC117" s="18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</row>
    <row r="118" spans="1:43" x14ac:dyDescent="0.2">
      <c r="A118" s="224"/>
      <c r="B118" s="198"/>
      <c r="C118" s="203"/>
      <c r="D118" s="204"/>
      <c r="E118" s="20"/>
      <c r="F118" s="17"/>
      <c r="G118" s="91"/>
      <c r="H118" s="17"/>
      <c r="I118" s="17"/>
      <c r="J118" s="17"/>
      <c r="K118" s="17"/>
      <c r="L118" s="17"/>
      <c r="M118" s="17"/>
      <c r="N118" s="17"/>
      <c r="O118" s="79"/>
      <c r="P118" s="79"/>
      <c r="Q118" s="79"/>
      <c r="R118" s="79"/>
      <c r="S118" s="79"/>
      <c r="T118" s="79"/>
      <c r="U118" s="92"/>
      <c r="V118" s="18"/>
      <c r="W118" s="18"/>
      <c r="X118" s="20"/>
      <c r="Y118" s="20"/>
      <c r="Z118" s="20"/>
      <c r="AA118" s="18"/>
      <c r="AB118" s="20"/>
      <c r="AC118" s="18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</row>
    <row r="119" spans="1:43" x14ac:dyDescent="0.2">
      <c r="A119" s="224"/>
      <c r="B119" s="199"/>
      <c r="C119" s="203"/>
      <c r="D119" s="204"/>
      <c r="E119" s="20"/>
      <c r="F119" s="17"/>
      <c r="G119" s="91"/>
      <c r="H119" s="17"/>
      <c r="I119" s="17"/>
      <c r="J119" s="17"/>
      <c r="K119" s="17"/>
      <c r="L119" s="17"/>
      <c r="M119" s="17"/>
      <c r="N119" s="17"/>
      <c r="O119" s="79"/>
      <c r="P119" s="79"/>
      <c r="Q119" s="79"/>
      <c r="R119" s="79"/>
      <c r="S119" s="79"/>
      <c r="T119" s="79"/>
      <c r="U119" s="92"/>
      <c r="V119" s="18"/>
      <c r="W119" s="18"/>
      <c r="X119" s="20"/>
      <c r="Y119" s="20"/>
      <c r="Z119" s="20"/>
      <c r="AA119" s="18"/>
      <c r="AB119" s="20"/>
      <c r="AC119" s="18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">
      <c r="A120" s="224"/>
      <c r="B120" s="199"/>
      <c r="C120" s="203"/>
      <c r="D120" s="204"/>
      <c r="E120" s="20"/>
      <c r="F120" s="17"/>
      <c r="G120" s="91"/>
      <c r="H120" s="17"/>
      <c r="I120" s="17"/>
      <c r="J120" s="17"/>
      <c r="K120" s="17"/>
      <c r="L120" s="17"/>
      <c r="M120" s="17"/>
      <c r="N120" s="17"/>
      <c r="O120" s="79"/>
      <c r="P120" s="79"/>
      <c r="Q120" s="79"/>
      <c r="R120" s="79"/>
      <c r="S120" s="79"/>
      <c r="T120" s="79"/>
      <c r="U120" s="92"/>
      <c r="V120" s="18"/>
      <c r="W120" s="18"/>
      <c r="X120" s="20"/>
      <c r="Y120" s="20"/>
      <c r="Z120" s="20"/>
      <c r="AA120" s="18"/>
      <c r="AB120" s="20"/>
      <c r="AC120" s="18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</row>
    <row r="121" spans="1:43" x14ac:dyDescent="0.2">
      <c r="A121" s="224"/>
      <c r="B121" s="193"/>
      <c r="C121" s="194"/>
      <c r="D121" s="195"/>
      <c r="E121" s="20"/>
      <c r="F121" s="17"/>
      <c r="G121" s="17"/>
      <c r="H121" s="17"/>
      <c r="I121" s="17"/>
      <c r="J121" s="17"/>
      <c r="K121" s="17"/>
      <c r="L121" s="17"/>
      <c r="M121" s="17"/>
      <c r="N121" s="17"/>
      <c r="O121" s="79"/>
      <c r="P121" s="79"/>
      <c r="Q121" s="79"/>
      <c r="R121" s="79"/>
      <c r="S121" s="79"/>
      <c r="T121" s="79"/>
      <c r="U121" s="92"/>
      <c r="V121" s="7"/>
      <c r="W121" s="7"/>
      <c r="X121" s="20"/>
      <c r="Y121" s="20"/>
      <c r="Z121" s="20"/>
      <c r="AA121" s="7"/>
      <c r="AB121" s="20"/>
      <c r="AC121" s="7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</row>
    <row r="122" spans="1:43" x14ac:dyDescent="0.2">
      <c r="A122" s="224"/>
      <c r="B122" s="198"/>
      <c r="C122" s="194"/>
      <c r="D122" s="195"/>
      <c r="E122" s="20"/>
      <c r="F122" s="17"/>
      <c r="G122" s="17"/>
      <c r="H122" s="17"/>
      <c r="I122" s="17"/>
      <c r="J122" s="17"/>
      <c r="K122" s="17"/>
      <c r="L122" s="17"/>
      <c r="M122" s="17"/>
      <c r="N122" s="91"/>
      <c r="O122" s="79"/>
      <c r="P122" s="79"/>
      <c r="Q122" s="79"/>
      <c r="R122" s="79"/>
      <c r="S122" s="79"/>
      <c r="T122" s="79"/>
      <c r="U122" s="92"/>
      <c r="V122" s="18"/>
      <c r="W122" s="18"/>
      <c r="X122" s="20"/>
      <c r="Y122" s="20"/>
      <c r="Z122" s="20"/>
      <c r="AA122" s="18"/>
      <c r="AB122" s="20"/>
      <c r="AC122" s="18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</row>
    <row r="123" spans="1:43" x14ac:dyDescent="0.2">
      <c r="A123" s="225"/>
      <c r="B123" s="205"/>
      <c r="C123" s="206"/>
      <c r="D123" s="207"/>
      <c r="E123" s="19"/>
      <c r="F123" s="200"/>
      <c r="G123" s="91"/>
      <c r="H123" s="17"/>
      <c r="I123" s="200"/>
      <c r="J123" s="200"/>
      <c r="K123" s="200"/>
      <c r="L123" s="200"/>
      <c r="M123" s="200"/>
      <c r="N123" s="17"/>
      <c r="O123" s="20"/>
      <c r="P123" s="7"/>
      <c r="Q123" s="20"/>
      <c r="R123" s="20"/>
      <c r="S123" s="7"/>
      <c r="T123" s="20"/>
      <c r="U123" s="20"/>
      <c r="V123" s="7"/>
      <c r="W123" s="7"/>
      <c r="X123" s="20"/>
      <c r="Y123" s="20"/>
      <c r="Z123" s="20"/>
      <c r="AA123" s="7"/>
      <c r="AB123" s="20"/>
      <c r="AC123" s="7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</row>
    <row r="124" spans="1:43" x14ac:dyDescent="0.2">
      <c r="A124" s="224"/>
      <c r="B124" s="198"/>
      <c r="C124" s="194"/>
      <c r="D124" s="195"/>
      <c r="E124" s="20"/>
      <c r="F124" s="17"/>
      <c r="G124" s="91"/>
      <c r="H124" s="17"/>
      <c r="I124" s="17"/>
      <c r="J124" s="17"/>
      <c r="K124" s="17"/>
      <c r="L124" s="17"/>
      <c r="M124" s="17"/>
      <c r="N124" s="17"/>
      <c r="O124" s="20"/>
      <c r="P124" s="18"/>
      <c r="Q124" s="20"/>
      <c r="R124" s="20"/>
      <c r="S124" s="18"/>
      <c r="T124" s="20"/>
      <c r="U124" s="20"/>
      <c r="V124" s="18"/>
      <c r="W124" s="18"/>
      <c r="X124" s="20"/>
      <c r="Y124" s="20"/>
      <c r="Z124" s="20"/>
      <c r="AA124" s="18"/>
      <c r="AB124" s="20"/>
      <c r="AC124" s="18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</row>
    <row r="125" spans="1:43" x14ac:dyDescent="0.2">
      <c r="A125" s="224"/>
      <c r="B125" s="199"/>
      <c r="C125" s="194"/>
      <c r="D125" s="195"/>
      <c r="E125" s="20"/>
      <c r="F125" s="17"/>
      <c r="G125" s="17"/>
      <c r="H125" s="17"/>
      <c r="I125" s="17"/>
      <c r="J125" s="17"/>
      <c r="K125" s="17"/>
      <c r="L125" s="17"/>
      <c r="M125" s="17"/>
      <c r="N125" s="17"/>
      <c r="O125" s="20"/>
      <c r="P125" s="18"/>
      <c r="Q125" s="20"/>
      <c r="R125" s="20"/>
      <c r="S125" s="18"/>
      <c r="T125" s="20"/>
      <c r="U125" s="20"/>
      <c r="V125" s="18"/>
      <c r="W125" s="18"/>
      <c r="X125" s="20"/>
      <c r="Y125" s="20"/>
      <c r="Z125" s="20"/>
      <c r="AA125" s="18"/>
      <c r="AB125" s="20"/>
      <c r="AC125" s="18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</row>
    <row r="126" spans="1:43" x14ac:dyDescent="0.2">
      <c r="A126" s="224"/>
      <c r="B126" s="199"/>
      <c r="C126" s="194"/>
      <c r="D126" s="195"/>
      <c r="E126" s="20"/>
      <c r="F126" s="17"/>
      <c r="G126" s="17"/>
      <c r="H126" s="17"/>
      <c r="I126" s="200"/>
      <c r="J126" s="17"/>
      <c r="K126" s="17"/>
      <c r="L126" s="17"/>
      <c r="M126" s="17"/>
      <c r="N126" s="17"/>
      <c r="O126" s="20"/>
      <c r="P126" s="18"/>
      <c r="Q126" s="20"/>
      <c r="R126" s="20"/>
      <c r="S126" s="18"/>
      <c r="T126" s="20"/>
      <c r="U126" s="20"/>
      <c r="V126" s="18"/>
      <c r="W126" s="18"/>
      <c r="X126" s="20"/>
      <c r="Y126" s="20"/>
      <c r="Z126" s="20"/>
      <c r="AA126" s="18"/>
      <c r="AB126" s="20"/>
      <c r="AC126" s="18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">
      <c r="A127" s="224"/>
      <c r="B127" s="193"/>
      <c r="C127" s="194"/>
      <c r="D127" s="195"/>
      <c r="E127" s="20"/>
      <c r="F127" s="91"/>
      <c r="G127" s="197"/>
      <c r="H127" s="17"/>
      <c r="I127" s="17"/>
      <c r="J127" s="17"/>
      <c r="K127" s="17"/>
      <c r="L127" s="17"/>
      <c r="M127" s="17"/>
      <c r="N127" s="197"/>
      <c r="O127" s="20"/>
      <c r="P127" s="18"/>
      <c r="Q127" s="20"/>
      <c r="R127" s="20"/>
      <c r="S127" s="18"/>
      <c r="T127" s="20"/>
      <c r="U127" s="20"/>
      <c r="V127" s="18"/>
      <c r="W127" s="18"/>
      <c r="X127" s="20"/>
      <c r="Y127" s="20"/>
      <c r="Z127" s="20"/>
      <c r="AA127" s="18"/>
      <c r="AB127" s="20"/>
      <c r="AC127" s="18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</row>
    <row r="128" spans="1:43" x14ac:dyDescent="0.2">
      <c r="A128" s="224"/>
      <c r="B128" s="198"/>
      <c r="C128" s="194"/>
      <c r="D128" s="195"/>
      <c r="E128" s="20"/>
      <c r="F128" s="17"/>
      <c r="G128" s="197"/>
      <c r="H128" s="17"/>
      <c r="I128" s="17"/>
      <c r="J128" s="17"/>
      <c r="K128" s="17"/>
      <c r="L128" s="17"/>
      <c r="M128" s="17"/>
      <c r="N128" s="197"/>
      <c r="O128" s="20"/>
      <c r="P128" s="18"/>
      <c r="Q128" s="20"/>
      <c r="R128" s="20"/>
      <c r="S128" s="18"/>
      <c r="T128" s="20"/>
      <c r="U128" s="20"/>
      <c r="V128" s="18"/>
      <c r="W128" s="18"/>
      <c r="X128" s="20"/>
      <c r="Y128" s="20"/>
      <c r="Z128" s="20"/>
      <c r="AA128" s="18"/>
      <c r="AB128" s="20"/>
      <c r="AC128" s="18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</row>
    <row r="129" spans="1:43" x14ac:dyDescent="0.2">
      <c r="A129" s="224"/>
      <c r="B129" s="199"/>
      <c r="C129" s="194"/>
      <c r="D129" s="195"/>
      <c r="E129" s="20"/>
      <c r="F129" s="17"/>
      <c r="G129" s="197"/>
      <c r="H129" s="17"/>
      <c r="I129" s="200"/>
      <c r="J129" s="17"/>
      <c r="K129" s="17"/>
      <c r="L129" s="17"/>
      <c r="M129" s="17"/>
      <c r="N129" s="197"/>
      <c r="O129" s="20"/>
      <c r="P129" s="7"/>
      <c r="Q129" s="20"/>
      <c r="R129" s="20"/>
      <c r="S129" s="7"/>
      <c r="T129" s="20"/>
      <c r="U129" s="20"/>
      <c r="V129" s="7"/>
      <c r="W129" s="7"/>
      <c r="X129" s="20"/>
      <c r="Y129" s="20"/>
      <c r="Z129" s="20"/>
      <c r="AA129" s="7"/>
      <c r="AB129" s="20"/>
      <c r="AC129" s="7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</row>
    <row r="130" spans="1:43" x14ac:dyDescent="0.2">
      <c r="A130" s="224"/>
      <c r="B130" s="198"/>
      <c r="C130" s="194"/>
      <c r="D130" s="195"/>
      <c r="E130" s="20"/>
      <c r="F130" s="17"/>
      <c r="G130" s="197"/>
      <c r="H130" s="17"/>
      <c r="I130" s="17"/>
      <c r="J130" s="17"/>
      <c r="K130" s="17"/>
      <c r="L130" s="17"/>
      <c r="M130" s="17"/>
      <c r="N130" s="197"/>
      <c r="O130" s="20"/>
      <c r="P130" s="18"/>
      <c r="Q130" s="20"/>
      <c r="R130" s="20"/>
      <c r="S130" s="18"/>
      <c r="T130" s="20"/>
      <c r="U130" s="20"/>
      <c r="V130" s="18"/>
      <c r="W130" s="18"/>
      <c r="X130" s="20"/>
      <c r="Y130" s="20"/>
      <c r="Z130" s="20"/>
      <c r="AA130" s="18"/>
      <c r="AB130" s="20"/>
      <c r="AC130" s="18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">
      <c r="A131" s="224"/>
      <c r="B131" s="199"/>
      <c r="C131" s="194"/>
      <c r="D131" s="195"/>
      <c r="E131" s="20"/>
      <c r="F131" s="17"/>
      <c r="G131" s="197"/>
      <c r="H131" s="17"/>
      <c r="I131" s="17"/>
      <c r="J131" s="17"/>
      <c r="K131" s="17"/>
      <c r="L131" s="17"/>
      <c r="M131" s="17"/>
      <c r="N131" s="197"/>
      <c r="O131" s="20"/>
      <c r="P131" s="7"/>
      <c r="Q131" s="20"/>
      <c r="R131" s="20"/>
      <c r="S131" s="7"/>
      <c r="T131" s="20"/>
      <c r="U131" s="20"/>
      <c r="V131" s="7"/>
      <c r="W131" s="7"/>
      <c r="X131" s="20"/>
      <c r="Y131" s="20"/>
      <c r="Z131" s="20"/>
      <c r="AA131" s="7"/>
      <c r="AB131" s="20"/>
      <c r="AC131" s="7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</row>
    <row r="132" spans="1:43" x14ac:dyDescent="0.2">
      <c r="A132" s="224"/>
      <c r="B132" s="199"/>
      <c r="C132" s="194"/>
      <c r="D132" s="195"/>
      <c r="E132" s="20"/>
      <c r="F132" s="17"/>
      <c r="G132" s="197"/>
      <c r="H132" s="17"/>
      <c r="I132" s="17"/>
      <c r="J132" s="17"/>
      <c r="K132" s="17"/>
      <c r="L132" s="17"/>
      <c r="M132" s="17"/>
      <c r="N132" s="197"/>
      <c r="O132" s="20"/>
      <c r="P132" s="18"/>
      <c r="Q132" s="20"/>
      <c r="R132" s="20"/>
      <c r="S132" s="18"/>
      <c r="T132" s="20"/>
      <c r="U132" s="20"/>
      <c r="V132" s="18"/>
      <c r="W132" s="18"/>
      <c r="X132" s="20"/>
      <c r="Y132" s="20"/>
      <c r="Z132" s="20"/>
      <c r="AA132" s="18"/>
      <c r="AB132" s="20"/>
      <c r="AC132" s="18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</row>
    <row r="133" spans="1:43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0"/>
      <c r="P133" s="18"/>
      <c r="Q133" s="20"/>
      <c r="R133" s="20"/>
      <c r="S133" s="18"/>
      <c r="T133" s="20"/>
      <c r="U133" s="20"/>
      <c r="V133" s="18"/>
      <c r="W133" s="18"/>
      <c r="X133" s="20"/>
      <c r="Y133" s="20"/>
      <c r="Z133" s="20"/>
      <c r="AA133" s="18"/>
      <c r="AB133" s="20"/>
      <c r="AC133" s="18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</row>
    <row r="134" spans="1:43" x14ac:dyDescent="0.2">
      <c r="A134" s="223"/>
      <c r="B134" s="1"/>
      <c r="C134" s="1"/>
      <c r="D134" s="1"/>
      <c r="E134" s="1"/>
      <c r="F134" s="1"/>
      <c r="G134" s="1"/>
      <c r="H134" s="3"/>
      <c r="I134" s="1"/>
      <c r="J134" s="1"/>
      <c r="K134" s="1"/>
      <c r="L134" s="7"/>
      <c r="M134" s="7"/>
      <c r="N134" s="7"/>
      <c r="O134" s="20"/>
      <c r="P134" s="18"/>
      <c r="Q134" s="20"/>
      <c r="R134" s="20"/>
      <c r="S134" s="18"/>
      <c r="T134" s="20"/>
      <c r="U134" s="20"/>
      <c r="V134" s="18"/>
      <c r="W134" s="18"/>
      <c r="X134" s="20"/>
      <c r="Y134" s="20"/>
      <c r="Z134" s="20"/>
      <c r="AA134" s="18"/>
      <c r="AB134" s="20"/>
      <c r="AC134" s="18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</row>
    <row r="135" spans="1:43" x14ac:dyDescent="0.2">
      <c r="A135" s="225"/>
      <c r="B135" s="205"/>
      <c r="C135" s="208"/>
      <c r="D135" s="209"/>
      <c r="E135" s="200"/>
      <c r="F135" s="210"/>
      <c r="G135" s="210"/>
      <c r="H135" s="210"/>
      <c r="I135" s="210"/>
      <c r="J135" s="210"/>
      <c r="K135" s="210"/>
      <c r="L135" s="200"/>
      <c r="M135" s="5"/>
      <c r="N135" s="5"/>
      <c r="O135" s="20"/>
      <c r="P135" s="18"/>
      <c r="Q135" s="20"/>
      <c r="R135" s="20"/>
      <c r="S135" s="18"/>
      <c r="T135" s="20"/>
      <c r="U135" s="20"/>
      <c r="V135" s="18"/>
      <c r="W135" s="18"/>
      <c r="X135" s="20"/>
      <c r="Y135" s="20"/>
      <c r="Z135" s="20"/>
      <c r="AA135" s="18"/>
      <c r="AB135" s="20"/>
      <c r="AC135" s="18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</row>
    <row r="136" spans="1:43" x14ac:dyDescent="0.2">
      <c r="A136" s="225"/>
      <c r="B136" s="205"/>
      <c r="C136" s="208"/>
      <c r="D136" s="209"/>
      <c r="E136" s="200"/>
      <c r="F136" s="210"/>
      <c r="G136" s="210"/>
      <c r="H136" s="210"/>
      <c r="I136" s="210"/>
      <c r="J136" s="210"/>
      <c r="K136" s="210"/>
      <c r="L136" s="200"/>
      <c r="M136" s="5"/>
      <c r="N136" s="5"/>
      <c r="O136" s="20"/>
      <c r="P136" s="18"/>
      <c r="Q136" s="20"/>
      <c r="R136" s="20"/>
      <c r="S136" s="18"/>
      <c r="T136" s="20"/>
      <c r="U136" s="20"/>
      <c r="V136" s="18"/>
      <c r="W136" s="18"/>
      <c r="X136" s="20"/>
      <c r="Y136" s="20"/>
      <c r="Z136" s="20"/>
      <c r="AA136" s="18"/>
      <c r="AB136" s="20"/>
      <c r="AC136" s="18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</row>
    <row r="137" spans="1:43" x14ac:dyDescent="0.2">
      <c r="A137" s="225"/>
      <c r="B137" s="205"/>
      <c r="C137" s="208"/>
      <c r="D137" s="209"/>
      <c r="E137" s="200"/>
      <c r="F137" s="210"/>
      <c r="G137" s="210"/>
      <c r="H137" s="210"/>
      <c r="I137" s="210"/>
      <c r="J137" s="210"/>
      <c r="K137" s="210"/>
      <c r="L137" s="200"/>
      <c r="M137" s="5"/>
      <c r="N137" s="5"/>
      <c r="O137" s="20"/>
      <c r="P137" s="7"/>
      <c r="Q137" s="20"/>
      <c r="R137" s="20"/>
      <c r="S137" s="7"/>
      <c r="T137" s="20"/>
      <c r="U137" s="20"/>
      <c r="V137" s="7"/>
      <c r="W137" s="7"/>
      <c r="X137" s="20"/>
      <c r="Y137" s="20"/>
      <c r="Z137" s="20"/>
      <c r="AA137" s="7"/>
      <c r="AB137" s="20"/>
      <c r="AC137" s="7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">
      <c r="A138" s="225"/>
      <c r="B138" s="205"/>
      <c r="C138" s="208"/>
      <c r="D138" s="209"/>
      <c r="E138" s="200"/>
      <c r="F138" s="210"/>
      <c r="G138" s="210"/>
      <c r="H138" s="210"/>
      <c r="I138" s="210"/>
      <c r="J138" s="210"/>
      <c r="K138" s="210"/>
      <c r="L138" s="200"/>
      <c r="M138" s="5"/>
      <c r="N138" s="5"/>
      <c r="O138" s="20"/>
      <c r="P138" s="18"/>
      <c r="Q138" s="20"/>
      <c r="R138" s="20"/>
      <c r="S138" s="18"/>
      <c r="T138" s="20"/>
      <c r="U138" s="20"/>
      <c r="V138" s="18"/>
      <c r="W138" s="18"/>
      <c r="X138" s="20"/>
      <c r="Y138" s="20"/>
      <c r="Z138" s="20"/>
      <c r="AA138" s="18"/>
      <c r="AB138" s="20"/>
      <c r="AC138" s="18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</row>
    <row r="139" spans="1:43" x14ac:dyDescent="0.2">
      <c r="A139" s="212"/>
      <c r="B139" s="212"/>
      <c r="C139" s="208"/>
      <c r="D139" s="209"/>
      <c r="E139" s="200"/>
      <c r="F139" s="210"/>
      <c r="G139" s="210"/>
      <c r="H139" s="210"/>
      <c r="I139" s="211"/>
      <c r="J139" s="210"/>
      <c r="K139" s="210"/>
      <c r="L139" s="23"/>
      <c r="M139" s="5"/>
      <c r="N139" s="5"/>
      <c r="O139" s="20"/>
      <c r="P139" s="7"/>
      <c r="Q139" s="20"/>
      <c r="R139" s="20"/>
      <c r="S139" s="7"/>
      <c r="T139" s="20"/>
      <c r="U139" s="20"/>
      <c r="V139" s="7"/>
      <c r="W139" s="7"/>
      <c r="X139" s="20"/>
      <c r="Y139" s="20"/>
      <c r="Z139" s="20"/>
      <c r="AA139" s="7"/>
      <c r="AB139" s="20"/>
      <c r="AC139" s="7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</row>
    <row r="140" spans="1:43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20"/>
      <c r="P140" s="18"/>
      <c r="Q140" s="20"/>
      <c r="R140" s="20"/>
      <c r="S140" s="18"/>
      <c r="T140" s="20"/>
      <c r="U140" s="20"/>
      <c r="V140" s="18"/>
      <c r="W140" s="18"/>
      <c r="X140" s="20"/>
      <c r="Y140" s="20"/>
      <c r="Z140" s="20"/>
      <c r="AA140" s="18"/>
      <c r="AB140" s="20"/>
      <c r="AC140" s="18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</row>
    <row r="141" spans="1:43" x14ac:dyDescent="0.2">
      <c r="A141" s="223"/>
      <c r="B141" s="1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213"/>
      <c r="O141" s="19"/>
      <c r="P141" s="18"/>
      <c r="Q141" s="19"/>
      <c r="R141" s="19"/>
      <c r="S141" s="18"/>
      <c r="T141" s="19"/>
      <c r="U141" s="19"/>
      <c r="V141" s="18"/>
      <c r="W141" s="18"/>
      <c r="X141" s="19"/>
      <c r="Y141" s="19"/>
      <c r="Z141" s="19"/>
      <c r="AA141" s="18"/>
      <c r="AB141" s="19"/>
      <c r="AC141" s="18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x14ac:dyDescent="0.2">
      <c r="A142" s="226"/>
      <c r="B142" s="198"/>
      <c r="C142" s="214"/>
      <c r="D142" s="215"/>
      <c r="E142" s="216"/>
      <c r="F142" s="21"/>
      <c r="G142" s="21"/>
      <c r="H142" s="21"/>
      <c r="I142" s="21"/>
      <c r="J142" s="21"/>
      <c r="K142" s="21"/>
      <c r="L142" s="21"/>
      <c r="M142" s="211"/>
      <c r="N142" s="218"/>
      <c r="O142" s="20"/>
      <c r="P142" s="18"/>
      <c r="Q142" s="20"/>
      <c r="R142" s="20"/>
      <c r="S142" s="18"/>
      <c r="T142" s="20"/>
      <c r="U142" s="20"/>
      <c r="V142" s="18"/>
      <c r="W142" s="18"/>
      <c r="X142" s="20"/>
      <c r="Y142" s="20"/>
      <c r="Z142" s="20"/>
      <c r="AA142" s="18"/>
      <c r="AB142" s="20"/>
      <c r="AC142" s="18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</row>
    <row r="143" spans="1:43" x14ac:dyDescent="0.2">
      <c r="A143" s="226"/>
      <c r="B143" s="199"/>
      <c r="C143" s="214"/>
      <c r="D143" s="215"/>
      <c r="E143" s="216"/>
      <c r="F143" s="21"/>
      <c r="G143" s="21"/>
      <c r="H143" s="21"/>
      <c r="I143" s="21"/>
      <c r="J143" s="21"/>
      <c r="K143" s="210"/>
      <c r="L143" s="21"/>
      <c r="M143" s="211"/>
      <c r="N143" s="218"/>
      <c r="O143" s="20"/>
      <c r="P143" s="18"/>
      <c r="Q143" s="20"/>
      <c r="R143" s="20"/>
      <c r="S143" s="18"/>
      <c r="T143" s="20"/>
      <c r="U143" s="20"/>
      <c r="V143" s="18"/>
      <c r="W143" s="18"/>
      <c r="X143" s="20"/>
      <c r="Y143" s="20"/>
      <c r="Z143" s="20"/>
      <c r="AA143" s="18"/>
      <c r="AB143" s="20"/>
      <c r="AC143" s="18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</row>
    <row r="144" spans="1:43" x14ac:dyDescent="0.2">
      <c r="A144" s="226"/>
      <c r="B144" s="219"/>
      <c r="C144" s="214"/>
      <c r="D144" s="215"/>
      <c r="E144" s="216"/>
      <c r="F144" s="21"/>
      <c r="G144" s="21"/>
      <c r="H144" s="21"/>
      <c r="I144" s="21"/>
      <c r="J144" s="21"/>
      <c r="K144" s="21"/>
      <c r="L144" s="21"/>
      <c r="M144" s="211"/>
      <c r="N144" s="218"/>
      <c r="O144" s="20"/>
      <c r="P144" s="18"/>
      <c r="Q144" s="20"/>
      <c r="R144" s="20"/>
      <c r="S144" s="18"/>
      <c r="T144" s="20"/>
      <c r="U144" s="20"/>
      <c r="V144" s="18"/>
      <c r="W144" s="18"/>
      <c r="X144" s="20"/>
      <c r="Y144" s="20"/>
      <c r="Z144" s="20"/>
      <c r="AA144" s="18"/>
      <c r="AB144" s="20"/>
      <c r="AC144" s="18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</row>
    <row r="145" spans="1:43" x14ac:dyDescent="0.2">
      <c r="A145" s="226"/>
      <c r="B145" s="199"/>
      <c r="C145" s="214"/>
      <c r="D145" s="215"/>
      <c r="E145" s="216"/>
      <c r="F145" s="21"/>
      <c r="G145" s="21"/>
      <c r="H145" s="21"/>
      <c r="I145" s="21"/>
      <c r="J145" s="21"/>
      <c r="K145" s="21"/>
      <c r="L145" s="21"/>
      <c r="M145" s="211"/>
      <c r="N145" s="218"/>
      <c r="O145" s="20"/>
      <c r="P145" s="7"/>
      <c r="Q145" s="20"/>
      <c r="R145" s="20"/>
      <c r="S145" s="7"/>
      <c r="T145" s="20"/>
      <c r="U145" s="20"/>
      <c r="V145" s="7"/>
      <c r="W145" s="7"/>
      <c r="X145" s="20"/>
      <c r="Y145" s="20"/>
      <c r="Z145" s="20"/>
      <c r="AA145" s="7"/>
      <c r="AB145" s="20"/>
      <c r="AC145" s="7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spans="1:43" x14ac:dyDescent="0.2">
      <c r="A146" s="226"/>
      <c r="B146" s="220"/>
      <c r="C146" s="214"/>
      <c r="D146" s="215"/>
      <c r="E146" s="216"/>
      <c r="F146" s="21"/>
      <c r="G146" s="21"/>
      <c r="H146" s="21"/>
      <c r="I146" s="21"/>
      <c r="J146" s="21"/>
      <c r="K146" s="21"/>
      <c r="L146" s="21"/>
      <c r="M146" s="21"/>
      <c r="N146" s="218"/>
      <c r="O146" s="20"/>
      <c r="P146" s="18"/>
      <c r="Q146" s="20"/>
      <c r="R146" s="20"/>
      <c r="S146" s="18"/>
      <c r="T146" s="20"/>
      <c r="U146" s="20"/>
      <c r="V146" s="18"/>
      <c r="W146" s="18"/>
      <c r="X146" s="20"/>
      <c r="Y146" s="20"/>
      <c r="Z146" s="20"/>
      <c r="AA146" s="18"/>
      <c r="AB146" s="20"/>
      <c r="AC146" s="18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</row>
    <row r="147" spans="1:43" x14ac:dyDescent="0.2">
      <c r="A147" s="226"/>
      <c r="B147" s="198"/>
      <c r="C147" s="214"/>
      <c r="D147" s="215"/>
      <c r="E147" s="216"/>
      <c r="F147" s="21"/>
      <c r="G147" s="210"/>
      <c r="H147" s="21"/>
      <c r="I147" s="21"/>
      <c r="J147" s="21"/>
      <c r="K147" s="21"/>
      <c r="L147" s="21"/>
      <c r="M147" s="21"/>
      <c r="N147" s="218"/>
      <c r="O147" s="20"/>
      <c r="P147" s="7"/>
      <c r="Q147" s="20"/>
      <c r="R147" s="20"/>
      <c r="S147" s="7"/>
      <c r="T147" s="20"/>
      <c r="U147" s="20"/>
      <c r="V147" s="7"/>
      <c r="W147" s="7"/>
      <c r="X147" s="20"/>
      <c r="Y147" s="20"/>
      <c r="Z147" s="20"/>
      <c r="AA147" s="7"/>
      <c r="AB147" s="20"/>
      <c r="AC147" s="7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</row>
    <row r="148" spans="1:43" x14ac:dyDescent="0.2">
      <c r="A148" s="226"/>
      <c r="B148" s="198"/>
      <c r="C148" s="214"/>
      <c r="D148" s="215"/>
      <c r="E148" s="216"/>
      <c r="F148" s="21"/>
      <c r="G148" s="210"/>
      <c r="H148" s="21"/>
      <c r="I148" s="21"/>
      <c r="J148" s="21"/>
      <c r="K148" s="21"/>
      <c r="L148" s="21"/>
      <c r="M148" s="211"/>
      <c r="N148" s="218"/>
      <c r="O148" s="20"/>
      <c r="P148" s="18"/>
      <c r="Q148" s="20"/>
      <c r="R148" s="20"/>
      <c r="S148" s="18"/>
      <c r="T148" s="20"/>
      <c r="U148" s="20"/>
      <c r="V148" s="18"/>
      <c r="W148" s="18"/>
      <c r="X148" s="20"/>
      <c r="Y148" s="20"/>
      <c r="Z148" s="20"/>
      <c r="AA148" s="18"/>
      <c r="AB148" s="20"/>
      <c r="AC148" s="18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</row>
    <row r="149" spans="1:43" x14ac:dyDescent="0.2">
      <c r="A149" s="226"/>
      <c r="B149" s="199"/>
      <c r="C149" s="214"/>
      <c r="D149" s="215"/>
      <c r="E149" s="216"/>
      <c r="F149" s="21"/>
      <c r="G149" s="210"/>
      <c r="H149" s="21"/>
      <c r="I149" s="21"/>
      <c r="J149" s="211"/>
      <c r="K149" s="210"/>
      <c r="L149" s="21"/>
      <c r="M149" s="211"/>
      <c r="N149" s="218"/>
      <c r="O149" s="20"/>
      <c r="P149" s="18"/>
      <c r="Q149" s="20"/>
      <c r="R149" s="20"/>
      <c r="S149" s="18"/>
      <c r="T149" s="20"/>
      <c r="U149" s="20"/>
      <c r="V149" s="18"/>
      <c r="W149" s="18"/>
      <c r="X149" s="20"/>
      <c r="Y149" s="20"/>
      <c r="Z149" s="20"/>
      <c r="AA149" s="18"/>
      <c r="AB149" s="20"/>
      <c r="AC149" s="18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spans="1:43" x14ac:dyDescent="0.2">
      <c r="A150" s="226"/>
      <c r="B150" s="219"/>
      <c r="C150" s="214"/>
      <c r="D150" s="215"/>
      <c r="E150" s="216"/>
      <c r="F150" s="21"/>
      <c r="G150" s="21"/>
      <c r="H150" s="21"/>
      <c r="I150" s="21"/>
      <c r="J150" s="21"/>
      <c r="K150" s="21"/>
      <c r="L150" s="21"/>
      <c r="M150" s="21"/>
      <c r="N150" s="218"/>
      <c r="O150" s="20"/>
      <c r="P150" s="18"/>
      <c r="Q150" s="20"/>
      <c r="R150" s="20"/>
      <c r="S150" s="18"/>
      <c r="T150" s="20"/>
      <c r="U150" s="20"/>
      <c r="V150" s="18"/>
      <c r="W150" s="18"/>
      <c r="X150" s="20"/>
      <c r="Y150" s="20"/>
      <c r="Z150" s="20"/>
      <c r="AA150" s="18"/>
      <c r="AB150" s="20"/>
      <c r="AC150" s="18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">
      <c r="A151" s="226"/>
      <c r="B151" s="199"/>
      <c r="C151" s="214"/>
      <c r="D151" s="215"/>
      <c r="E151" s="216"/>
      <c r="F151" s="21"/>
      <c r="G151" s="21"/>
      <c r="H151" s="21"/>
      <c r="I151" s="21"/>
      <c r="J151" s="21"/>
      <c r="K151" s="21"/>
      <c r="L151" s="21"/>
      <c r="M151" s="21"/>
      <c r="N151" s="218"/>
      <c r="O151" s="20"/>
      <c r="P151" s="18"/>
      <c r="Q151" s="20"/>
      <c r="R151" s="20"/>
      <c r="S151" s="18"/>
      <c r="T151" s="20"/>
      <c r="U151" s="20"/>
      <c r="V151" s="18"/>
      <c r="W151" s="18"/>
      <c r="X151" s="20"/>
      <c r="Y151" s="20"/>
      <c r="Z151" s="20"/>
      <c r="AA151" s="18"/>
      <c r="AB151" s="20"/>
      <c r="AC151" s="18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</row>
    <row r="152" spans="1:43" x14ac:dyDescent="0.2">
      <c r="A152" s="226"/>
      <c r="B152" s="220"/>
      <c r="C152" s="214"/>
      <c r="D152" s="215"/>
      <c r="E152" s="216"/>
      <c r="F152" s="21"/>
      <c r="G152" s="21"/>
      <c r="H152" s="21"/>
      <c r="I152" s="21"/>
      <c r="J152" s="21"/>
      <c r="K152" s="21"/>
      <c r="L152" s="21"/>
      <c r="M152" s="21"/>
      <c r="N152" s="218"/>
      <c r="O152" s="20"/>
      <c r="P152" s="18"/>
      <c r="Q152" s="20"/>
      <c r="R152" s="20"/>
      <c r="S152" s="18"/>
      <c r="T152" s="20"/>
      <c r="U152" s="20"/>
      <c r="V152" s="18"/>
      <c r="W152" s="18"/>
      <c r="X152" s="20"/>
      <c r="Y152" s="20"/>
      <c r="Z152" s="20"/>
      <c r="AA152" s="18"/>
      <c r="AB152" s="20"/>
      <c r="AC152" s="18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</row>
    <row r="153" spans="1:43" x14ac:dyDescent="0.2">
      <c r="A153" s="226"/>
      <c r="B153" s="198"/>
      <c r="C153" s="214"/>
      <c r="D153" s="215"/>
      <c r="E153" s="216"/>
      <c r="F153" s="21"/>
      <c r="G153" s="222"/>
      <c r="H153" s="222"/>
      <c r="I153" s="222"/>
      <c r="J153" s="222"/>
      <c r="K153" s="221"/>
      <c r="L153" s="222"/>
      <c r="M153" s="21"/>
      <c r="N153" s="222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 spans="1:43" x14ac:dyDescent="0.2">
      <c r="A154" s="226"/>
      <c r="B154" s="199"/>
      <c r="C154" s="214"/>
      <c r="D154" s="215"/>
      <c r="E154" s="216"/>
      <c r="F154" s="21"/>
      <c r="G154" s="222"/>
      <c r="H154" s="222"/>
      <c r="I154" s="21"/>
      <c r="J154" s="211"/>
      <c r="K154" s="210"/>
      <c r="L154" s="222"/>
      <c r="M154" s="21"/>
      <c r="N154" s="222"/>
      <c r="O154" s="20"/>
      <c r="P154" s="18"/>
      <c r="Q154" s="20"/>
      <c r="R154" s="20"/>
      <c r="S154" s="18"/>
      <c r="T154" s="20"/>
      <c r="U154" s="20"/>
      <c r="V154" s="18"/>
      <c r="W154" s="18"/>
      <c r="X154" s="20"/>
      <c r="Y154" s="20"/>
      <c r="Z154" s="20"/>
      <c r="AA154" s="18"/>
      <c r="AB154" s="20"/>
      <c r="AC154" s="18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</row>
    <row r="155" spans="1:43" x14ac:dyDescent="0.2">
      <c r="A155" s="226"/>
      <c r="B155" s="219"/>
      <c r="C155" s="214"/>
      <c r="D155" s="215"/>
      <c r="E155" s="216"/>
      <c r="F155" s="21"/>
      <c r="G155" s="222"/>
      <c r="H155" s="222"/>
      <c r="I155" s="222"/>
      <c r="J155" s="222"/>
      <c r="K155" s="222"/>
      <c r="L155" s="222"/>
      <c r="M155" s="222"/>
      <c r="N155" s="222"/>
      <c r="O155" s="20"/>
      <c r="P155" s="18"/>
      <c r="Q155" s="20"/>
      <c r="R155" s="20"/>
      <c r="S155" s="18"/>
      <c r="T155" s="20"/>
      <c r="U155" s="20"/>
      <c r="V155" s="18"/>
      <c r="W155" s="18"/>
      <c r="X155" s="20"/>
      <c r="Y155" s="20"/>
      <c r="Z155" s="20"/>
      <c r="AA155" s="18"/>
      <c r="AB155" s="20"/>
      <c r="AC155" s="18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</row>
    <row r="156" spans="1:43" x14ac:dyDescent="0.2">
      <c r="A156" s="226"/>
      <c r="B156" s="199"/>
      <c r="C156" s="214"/>
      <c r="D156" s="215"/>
      <c r="E156" s="216"/>
      <c r="F156" s="21"/>
      <c r="G156" s="222"/>
      <c r="H156" s="222"/>
      <c r="I156" s="222"/>
      <c r="J156" s="222"/>
      <c r="K156" s="222"/>
      <c r="L156" s="222"/>
      <c r="M156" s="222"/>
      <c r="N156" s="22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 spans="1:43" x14ac:dyDescent="0.2">
      <c r="A157" s="226"/>
      <c r="B157" s="220"/>
      <c r="C157" s="214"/>
      <c r="D157" s="215"/>
      <c r="E157" s="216"/>
      <c r="F157" s="21"/>
      <c r="G157" s="222"/>
      <c r="H157" s="222"/>
      <c r="I157" s="222"/>
      <c r="J157" s="222"/>
      <c r="K157" s="222"/>
      <c r="L157" s="222"/>
      <c r="M157" s="222"/>
      <c r="N157" s="2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</row>
    <row r="158" spans="1:43" x14ac:dyDescent="0.2">
      <c r="A158" s="226"/>
      <c r="B158" s="198"/>
      <c r="C158" s="214"/>
      <c r="D158" s="215"/>
      <c r="E158" s="216"/>
      <c r="F158" s="21"/>
      <c r="G158" s="210"/>
      <c r="H158" s="222"/>
      <c r="I158" s="222"/>
      <c r="J158" s="222"/>
      <c r="K158" s="222"/>
      <c r="L158" s="222"/>
      <c r="M158" s="21"/>
      <c r="N158" s="222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</row>
    <row r="159" spans="1:43" x14ac:dyDescent="0.2">
      <c r="A159" s="226"/>
      <c r="B159" s="198"/>
      <c r="C159" s="214"/>
      <c r="D159" s="215"/>
      <c r="E159" s="216"/>
      <c r="F159" s="21"/>
      <c r="G159" s="210"/>
      <c r="H159" s="21"/>
      <c r="I159" s="21"/>
      <c r="J159" s="21"/>
      <c r="K159" s="21"/>
      <c r="L159" s="21"/>
      <c r="M159" s="211"/>
      <c r="N159" s="218"/>
      <c r="O159" s="18"/>
      <c r="P159" s="7"/>
      <c r="Q159" s="18"/>
      <c r="R159" s="18"/>
      <c r="S159" s="7"/>
      <c r="T159" s="18"/>
      <c r="U159" s="18"/>
      <c r="V159" s="7"/>
      <c r="W159" s="7"/>
      <c r="X159" s="18"/>
      <c r="Y159" s="18"/>
      <c r="Z159" s="18"/>
      <c r="AA159" s="7"/>
      <c r="AB159" s="18"/>
      <c r="AC159" s="7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</row>
    <row r="160" spans="1:43" x14ac:dyDescent="0.2">
      <c r="A160" s="226"/>
      <c r="B160" s="199"/>
      <c r="C160" s="214"/>
      <c r="D160" s="215"/>
      <c r="E160" s="216"/>
      <c r="F160" s="21"/>
      <c r="G160" s="222"/>
      <c r="H160" s="211"/>
      <c r="I160" s="21"/>
      <c r="J160" s="21"/>
      <c r="K160" s="210"/>
      <c r="L160" s="211"/>
      <c r="M160" s="21"/>
      <c r="N160" s="217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1:43" x14ac:dyDescent="0.2">
      <c r="A161" s="226"/>
      <c r="B161" s="219"/>
      <c r="C161" s="214"/>
      <c r="D161" s="215"/>
      <c r="E161" s="216"/>
      <c r="F161" s="21"/>
      <c r="G161" s="222"/>
      <c r="H161" s="222"/>
      <c r="I161" s="222"/>
      <c r="J161" s="222"/>
      <c r="K161" s="222"/>
      <c r="L161" s="222"/>
      <c r="M161" s="21"/>
      <c r="N161" s="222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1:43" x14ac:dyDescent="0.2">
      <c r="A162" s="226"/>
      <c r="B162" s="199"/>
      <c r="C162" s="214"/>
      <c r="D162" s="215"/>
      <c r="E162" s="216"/>
      <c r="F162" s="21"/>
      <c r="G162" s="222"/>
      <c r="H162" s="222"/>
      <c r="I162" s="222"/>
      <c r="J162" s="222"/>
      <c r="K162" s="222"/>
      <c r="L162" s="222"/>
      <c r="M162" s="21"/>
      <c r="N162" s="222"/>
      <c r="O162" s="18"/>
      <c r="P162" s="7"/>
      <c r="Q162" s="18"/>
      <c r="R162" s="18"/>
      <c r="S162" s="7"/>
      <c r="T162" s="18"/>
      <c r="U162" s="18"/>
      <c r="V162" s="7"/>
      <c r="W162" s="7"/>
      <c r="X162" s="18"/>
      <c r="Y162" s="18"/>
      <c r="Z162" s="18"/>
      <c r="AA162" s="7"/>
      <c r="AB162" s="18"/>
      <c r="AC162" s="7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1:43" x14ac:dyDescent="0.2">
      <c r="A163" s="226"/>
      <c r="B163" s="220"/>
      <c r="C163" s="214"/>
      <c r="D163" s="215"/>
      <c r="E163" s="216"/>
      <c r="F163" s="21"/>
      <c r="G163" s="222"/>
      <c r="H163" s="222"/>
      <c r="I163" s="222"/>
      <c r="J163" s="222"/>
      <c r="K163" s="222"/>
      <c r="L163" s="222"/>
      <c r="M163" s="222"/>
      <c r="N163" s="2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</row>
    <row r="164" spans="1:43" x14ac:dyDescent="0.2">
      <c r="A164" s="226"/>
      <c r="B164" s="198"/>
      <c r="C164" s="214"/>
      <c r="D164" s="215"/>
      <c r="E164" s="216"/>
      <c r="F164" s="21"/>
      <c r="G164" s="222"/>
      <c r="H164" s="21"/>
      <c r="I164" s="21"/>
      <c r="J164" s="21"/>
      <c r="K164" s="21"/>
      <c r="L164" s="222"/>
      <c r="M164" s="21"/>
      <c r="N164" s="222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</row>
    <row r="165" spans="1:43" x14ac:dyDescent="0.2">
      <c r="A165" s="226"/>
      <c r="B165" s="199"/>
      <c r="C165" s="214"/>
      <c r="D165" s="215"/>
      <c r="E165" s="216"/>
      <c r="F165" s="21"/>
      <c r="G165" s="222"/>
      <c r="H165" s="21"/>
      <c r="I165" s="21"/>
      <c r="J165" s="211"/>
      <c r="K165" s="210"/>
      <c r="L165" s="222"/>
      <c r="M165" s="21"/>
      <c r="N165" s="222"/>
      <c r="O165" s="18"/>
      <c r="P165" s="7"/>
      <c r="Q165" s="18"/>
      <c r="R165" s="18"/>
      <c r="S165" s="7"/>
      <c r="T165" s="18"/>
      <c r="U165" s="18"/>
      <c r="V165" s="7"/>
      <c r="W165" s="7"/>
      <c r="X165" s="18"/>
      <c r="Y165" s="18"/>
      <c r="Z165" s="18"/>
      <c r="AA165" s="7"/>
      <c r="AB165" s="18"/>
      <c r="AC165" s="7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</row>
    <row r="166" spans="1:43" x14ac:dyDescent="0.2">
      <c r="A166" s="226"/>
      <c r="B166" s="219"/>
      <c r="C166" s="214"/>
      <c r="D166" s="215"/>
      <c r="E166" s="216"/>
      <c r="F166" s="21"/>
      <c r="G166" s="222"/>
      <c r="H166" s="21"/>
      <c r="I166" s="21"/>
      <c r="J166" s="21"/>
      <c r="K166" s="21"/>
      <c r="L166" s="222"/>
      <c r="M166" s="21"/>
      <c r="N166" s="2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</row>
    <row r="167" spans="1:43" x14ac:dyDescent="0.2">
      <c r="A167" s="226"/>
      <c r="B167" s="199"/>
      <c r="C167" s="214"/>
      <c r="D167" s="215"/>
      <c r="E167" s="216"/>
      <c r="F167" s="21"/>
      <c r="G167" s="222"/>
      <c r="H167" s="21"/>
      <c r="I167" s="21"/>
      <c r="J167" s="21"/>
      <c r="K167" s="211"/>
      <c r="L167" s="222"/>
      <c r="M167" s="21"/>
      <c r="N167" s="222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</row>
    <row r="168" spans="1:43" x14ac:dyDescent="0.2">
      <c r="A168" s="226"/>
      <c r="B168" s="220"/>
      <c r="C168" s="214"/>
      <c r="D168" s="215"/>
      <c r="E168" s="216"/>
      <c r="F168" s="21"/>
      <c r="G168" s="222"/>
      <c r="H168" s="21"/>
      <c r="I168" s="21"/>
      <c r="J168" s="21"/>
      <c r="K168" s="21"/>
      <c r="L168" s="222"/>
      <c r="M168" s="21"/>
      <c r="N168" s="222"/>
      <c r="O168" s="18"/>
      <c r="P168" s="7"/>
      <c r="Q168" s="18"/>
      <c r="R168" s="18"/>
      <c r="S168" s="7"/>
      <c r="T168" s="18"/>
      <c r="U168" s="18"/>
      <c r="V168" s="7"/>
      <c r="W168" s="7"/>
      <c r="X168" s="18"/>
      <c r="Y168" s="18"/>
      <c r="Z168" s="18"/>
      <c r="AA168" s="7"/>
      <c r="AB168" s="18"/>
      <c r="AC168" s="7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</row>
    <row r="169" spans="1:43" x14ac:dyDescent="0.2">
      <c r="A169" s="226"/>
      <c r="B169" s="198"/>
      <c r="C169" s="214"/>
      <c r="D169" s="215"/>
      <c r="E169" s="216"/>
      <c r="F169" s="21"/>
      <c r="G169" s="222"/>
      <c r="H169" s="21"/>
      <c r="I169" s="21"/>
      <c r="J169" s="21"/>
      <c r="K169" s="222"/>
      <c r="L169" s="222"/>
      <c r="M169" s="21"/>
      <c r="N169" s="2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</row>
    <row r="170" spans="1:43" x14ac:dyDescent="0.2">
      <c r="A170" s="226"/>
      <c r="B170" s="199"/>
      <c r="C170" s="214"/>
      <c r="D170" s="215"/>
      <c r="E170" s="216"/>
      <c r="F170" s="21"/>
      <c r="G170" s="222"/>
      <c r="H170" s="21"/>
      <c r="I170" s="21"/>
      <c r="J170" s="211"/>
      <c r="K170" s="222"/>
      <c r="L170" s="222"/>
      <c r="M170" s="210"/>
      <c r="N170" s="222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</row>
    <row r="171" spans="1:43" x14ac:dyDescent="0.2">
      <c r="A171" s="226"/>
      <c r="B171" s="219"/>
      <c r="C171" s="214"/>
      <c r="D171" s="215"/>
      <c r="E171" s="216"/>
      <c r="F171" s="21"/>
      <c r="G171" s="222"/>
      <c r="H171" s="21"/>
      <c r="I171" s="21"/>
      <c r="J171" s="21"/>
      <c r="K171" s="222"/>
      <c r="L171" s="222"/>
      <c r="M171" s="21"/>
      <c r="N171" s="222"/>
      <c r="O171" s="18"/>
      <c r="P171" s="7"/>
      <c r="Q171" s="18"/>
      <c r="R171" s="18"/>
      <c r="S171" s="7"/>
      <c r="T171" s="18"/>
      <c r="U171" s="18"/>
      <c r="V171" s="7"/>
      <c r="W171" s="7"/>
      <c r="X171" s="18"/>
      <c r="Y171" s="18"/>
      <c r="Z171" s="18"/>
      <c r="AA171" s="7"/>
      <c r="AB171" s="18"/>
      <c r="AC171" s="7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</row>
    <row r="172" spans="1:43" x14ac:dyDescent="0.2">
      <c r="A172" s="226"/>
      <c r="B172" s="199"/>
      <c r="C172" s="214"/>
      <c r="D172" s="215"/>
      <c r="E172" s="216"/>
      <c r="F172" s="21"/>
      <c r="G172" s="222"/>
      <c r="H172" s="21"/>
      <c r="I172" s="21"/>
      <c r="J172" s="21"/>
      <c r="K172" s="222"/>
      <c r="L172" s="222"/>
      <c r="M172" s="21"/>
      <c r="N172" s="2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1:43" x14ac:dyDescent="0.2">
      <c r="A173" s="226"/>
      <c r="B173" s="220"/>
      <c r="C173" s="214"/>
      <c r="D173" s="215"/>
      <c r="E173" s="216"/>
      <c r="F173" s="21"/>
      <c r="G173" s="222"/>
      <c r="H173" s="21"/>
      <c r="I173" s="21"/>
      <c r="J173" s="21"/>
      <c r="K173" s="222"/>
      <c r="L173" s="222"/>
      <c r="M173" s="211"/>
      <c r="N173" s="222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</row>
    <row r="174" spans="1:43" x14ac:dyDescent="0.2">
      <c r="E174" s="80"/>
      <c r="F174" s="18"/>
      <c r="G174" s="21"/>
      <c r="H174" s="18"/>
      <c r="I174" s="18"/>
      <c r="J174" s="18"/>
      <c r="K174" s="18"/>
      <c r="L174" s="18"/>
      <c r="M174" s="18"/>
      <c r="N174" s="18"/>
      <c r="O174" s="18"/>
      <c r="P174" s="7"/>
      <c r="Q174" s="18"/>
      <c r="R174" s="18"/>
      <c r="S174" s="7"/>
      <c r="T174" s="18"/>
      <c r="U174" s="18"/>
      <c r="V174" s="7"/>
      <c r="W174" s="7"/>
      <c r="X174" s="18"/>
      <c r="Y174" s="18"/>
      <c r="Z174" s="18"/>
      <c r="AA174" s="7"/>
      <c r="AB174" s="18"/>
      <c r="AC174" s="7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</row>
    <row r="175" spans="1:43" x14ac:dyDescent="0.2">
      <c r="E175" s="80"/>
      <c r="F175" s="18"/>
      <c r="G175" s="2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</row>
    <row r="176" spans="1:43" x14ac:dyDescent="0.2">
      <c r="A176" s="184"/>
      <c r="E176" s="80"/>
      <c r="F176" s="18"/>
      <c r="G176" s="2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</row>
    <row r="177" spans="1:43" x14ac:dyDescent="0.2">
      <c r="A177" s="184"/>
      <c r="E177" s="80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7"/>
      <c r="Q177" s="18"/>
      <c r="R177" s="18"/>
      <c r="S177" s="7"/>
      <c r="T177" s="18"/>
      <c r="U177" s="18"/>
      <c r="V177" s="7"/>
      <c r="W177" s="7"/>
      <c r="X177" s="18"/>
      <c r="Y177" s="18"/>
      <c r="Z177" s="18"/>
      <c r="AA177" s="7"/>
      <c r="AB177" s="18"/>
      <c r="AC177" s="7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</row>
    <row r="178" spans="1:43" x14ac:dyDescent="0.2">
      <c r="A178" s="184"/>
      <c r="E178" s="80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18"/>
      <c r="Q178" s="22"/>
      <c r="R178" s="22"/>
      <c r="S178" s="18"/>
      <c r="T178" s="22"/>
      <c r="U178" s="22"/>
      <c r="V178" s="18"/>
      <c r="W178" s="18"/>
      <c r="X178" s="22"/>
      <c r="Y178" s="22"/>
      <c r="Z178" s="22"/>
      <c r="AA178" s="18"/>
      <c r="AB178" s="22"/>
      <c r="AC178" s="18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</row>
    <row r="179" spans="1:43" x14ac:dyDescent="0.2">
      <c r="A179" s="184"/>
      <c r="E179" s="80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18"/>
      <c r="Q179" s="22"/>
      <c r="R179" s="22"/>
      <c r="S179" s="18"/>
      <c r="T179" s="22"/>
      <c r="U179" s="22"/>
      <c r="V179" s="18"/>
      <c r="W179" s="18"/>
      <c r="X179" s="22"/>
      <c r="Y179" s="22"/>
      <c r="Z179" s="22"/>
      <c r="AA179" s="18"/>
      <c r="AB179" s="22"/>
      <c r="AC179" s="18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</row>
    <row r="180" spans="1:43" x14ac:dyDescent="0.2">
      <c r="E180" s="80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7"/>
      <c r="Q180" s="18"/>
      <c r="R180" s="18"/>
      <c r="S180" s="7"/>
      <c r="T180" s="18"/>
      <c r="U180" s="18"/>
      <c r="V180" s="7"/>
      <c r="W180" s="7"/>
      <c r="X180" s="18"/>
      <c r="Y180" s="18"/>
      <c r="Z180" s="18"/>
      <c r="AA180" s="7"/>
      <c r="AB180" s="18"/>
      <c r="AC180" s="7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</row>
    <row r="181" spans="1:43" x14ac:dyDescent="0.2">
      <c r="E181" s="80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18"/>
      <c r="Q181" s="22"/>
      <c r="R181" s="22"/>
      <c r="S181" s="18"/>
      <c r="T181" s="22"/>
      <c r="U181" s="22"/>
      <c r="V181" s="18"/>
      <c r="W181" s="18"/>
      <c r="X181" s="22"/>
      <c r="Y181" s="22"/>
      <c r="Z181" s="22"/>
      <c r="AA181" s="18"/>
      <c r="AB181" s="22"/>
      <c r="AC181" s="18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</row>
    <row r="182" spans="1:43" x14ac:dyDescent="0.2">
      <c r="E182" s="80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18"/>
      <c r="Q182" s="22"/>
      <c r="R182" s="22"/>
      <c r="S182" s="18"/>
      <c r="T182" s="22"/>
      <c r="U182" s="22"/>
      <c r="V182" s="18"/>
      <c r="W182" s="18"/>
      <c r="X182" s="22"/>
      <c r="Y182" s="22"/>
      <c r="Z182" s="22"/>
      <c r="AA182" s="18"/>
      <c r="AB182" s="22"/>
      <c r="AC182" s="18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</row>
    <row r="183" spans="1:43" x14ac:dyDescent="0.2">
      <c r="E183" s="8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 spans="1:43" x14ac:dyDescent="0.2">
      <c r="E184" s="8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1"/>
      <c r="X184" s="1"/>
      <c r="Y184" s="1"/>
      <c r="Z184" s="1"/>
      <c r="AA184" s="11"/>
      <c r="AB184" s="1"/>
      <c r="AC184" s="1"/>
      <c r="AD184" s="1"/>
      <c r="AE184" s="1"/>
      <c r="AF184" s="1"/>
      <c r="AG184" s="3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2">
      <c r="E185" s="80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8"/>
      <c r="Q185" s="19"/>
      <c r="R185" s="19"/>
      <c r="S185" s="18"/>
      <c r="T185" s="19"/>
      <c r="U185" s="19"/>
      <c r="V185" s="19"/>
      <c r="W185" s="5"/>
      <c r="X185" s="19"/>
      <c r="Y185" s="19"/>
      <c r="Z185" s="19"/>
      <c r="AA185" s="18"/>
      <c r="AB185" s="19"/>
      <c r="AC185" s="18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x14ac:dyDescent="0.2">
      <c r="E186" s="80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8"/>
      <c r="Q186" s="19"/>
      <c r="R186" s="19"/>
      <c r="S186" s="18"/>
      <c r="T186" s="19"/>
      <c r="U186" s="19"/>
      <c r="V186" s="19"/>
      <c r="W186" s="5"/>
      <c r="X186" s="19"/>
      <c r="Y186" s="19"/>
      <c r="Z186" s="19"/>
      <c r="AA186" s="18"/>
      <c r="AB186" s="19"/>
      <c r="AC186" s="18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x14ac:dyDescent="0.2">
      <c r="E187" s="80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8"/>
      <c r="Q187" s="19"/>
      <c r="R187" s="19"/>
      <c r="S187" s="18"/>
      <c r="T187" s="19"/>
      <c r="U187" s="19"/>
      <c r="V187" s="19"/>
      <c r="W187" s="5"/>
      <c r="X187" s="19"/>
      <c r="Y187" s="19"/>
      <c r="Z187" s="19"/>
      <c r="AA187" s="18"/>
      <c r="AB187" s="19"/>
      <c r="AC187" s="18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x14ac:dyDescent="0.2">
      <c r="E188" s="80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8"/>
      <c r="Q188" s="19"/>
      <c r="R188" s="19"/>
      <c r="S188" s="18"/>
      <c r="T188" s="19"/>
      <c r="U188" s="19"/>
      <c r="V188" s="19"/>
      <c r="W188" s="5"/>
      <c r="X188" s="19"/>
      <c r="Y188" s="19"/>
      <c r="Z188" s="19"/>
      <c r="AA188" s="18"/>
      <c r="AB188" s="19"/>
      <c r="AC188" s="18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x14ac:dyDescent="0.2">
      <c r="E189" s="80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7"/>
      <c r="Q189" s="23"/>
      <c r="R189" s="23"/>
      <c r="S189" s="7"/>
      <c r="T189" s="23"/>
      <c r="U189" s="23"/>
      <c r="V189" s="23"/>
      <c r="W189" s="23"/>
      <c r="X189" s="23"/>
      <c r="Y189" s="23"/>
      <c r="Z189" s="23"/>
      <c r="AA189" s="7"/>
      <c r="AB189" s="23"/>
      <c r="AC189" s="7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</row>
    <row r="190" spans="1:43" x14ac:dyDescent="0.2">
      <c r="E190" s="80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18"/>
      <c r="Q190" s="23"/>
      <c r="R190" s="23"/>
      <c r="S190" s="18"/>
      <c r="T190" s="23"/>
      <c r="U190" s="23"/>
      <c r="V190" s="23"/>
      <c r="W190" s="5"/>
      <c r="X190" s="23"/>
      <c r="Y190" s="23"/>
      <c r="Z190" s="23"/>
      <c r="AA190" s="18"/>
      <c r="AB190" s="23"/>
      <c r="AC190" s="18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</row>
    <row r="191" spans="1:43" x14ac:dyDescent="0.2">
      <c r="E191" s="8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:43" x14ac:dyDescent="0.2">
      <c r="E192" s="8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"/>
      <c r="AB192" s="1"/>
      <c r="AC192" s="1"/>
      <c r="AD192" s="1"/>
      <c r="AE192" s="1"/>
      <c r="AF192" s="1"/>
      <c r="AG192" s="3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5:43" x14ac:dyDescent="0.2">
      <c r="E193" s="80"/>
      <c r="F193" s="6"/>
      <c r="G193" s="24"/>
      <c r="H193" s="6"/>
      <c r="I193" s="6"/>
      <c r="J193" s="6"/>
      <c r="K193" s="6"/>
      <c r="L193" s="6"/>
      <c r="M193" s="6"/>
      <c r="N193" s="24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24"/>
      <c r="Z193" s="18"/>
      <c r="AA193" s="24"/>
      <c r="AB193" s="24"/>
      <c r="AC193" s="6"/>
      <c r="AD193" s="6"/>
      <c r="AE193" s="6"/>
      <c r="AF193" s="6"/>
      <c r="AG193" s="6"/>
      <c r="AH193" s="6"/>
      <c r="AI193" s="6"/>
      <c r="AJ193" s="7"/>
      <c r="AK193" s="7"/>
      <c r="AL193" s="6"/>
      <c r="AM193" s="6"/>
      <c r="AN193" s="6"/>
      <c r="AO193" s="6"/>
      <c r="AP193" s="24"/>
      <c r="AQ193" s="6"/>
    </row>
    <row r="194" spans="5:43" x14ac:dyDescent="0.2">
      <c r="E194" s="80"/>
      <c r="F194" s="6"/>
      <c r="G194" s="24"/>
      <c r="H194" s="6"/>
      <c r="I194" s="6"/>
      <c r="J194" s="6"/>
      <c r="K194" s="6"/>
      <c r="L194" s="6"/>
      <c r="M194" s="6"/>
      <c r="N194" s="24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24"/>
      <c r="Z194" s="18"/>
      <c r="AA194" s="24"/>
      <c r="AB194" s="24"/>
      <c r="AC194" s="6"/>
      <c r="AD194" s="6"/>
      <c r="AE194" s="6"/>
      <c r="AF194" s="6"/>
      <c r="AG194" s="6"/>
      <c r="AH194" s="6"/>
      <c r="AI194" s="6"/>
      <c r="AJ194" s="6"/>
      <c r="AK194" s="24"/>
      <c r="AL194" s="6"/>
      <c r="AM194" s="6"/>
      <c r="AN194" s="6"/>
      <c r="AO194" s="6"/>
      <c r="AP194" s="24"/>
      <c r="AQ194" s="6"/>
    </row>
    <row r="195" spans="5:43" x14ac:dyDescent="0.2">
      <c r="E195" s="80"/>
      <c r="F195" s="6"/>
      <c r="G195" s="24"/>
      <c r="H195" s="6"/>
      <c r="I195" s="6"/>
      <c r="J195" s="6"/>
      <c r="K195" s="6"/>
      <c r="L195" s="6"/>
      <c r="M195" s="6"/>
      <c r="N195" s="24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24"/>
      <c r="Z195" s="18"/>
      <c r="AA195" s="24"/>
      <c r="AB195" s="24"/>
      <c r="AC195" s="6"/>
      <c r="AD195" s="6"/>
      <c r="AE195" s="6"/>
      <c r="AF195" s="6"/>
      <c r="AG195" s="6"/>
      <c r="AH195" s="6"/>
      <c r="AI195" s="6"/>
      <c r="AJ195" s="6"/>
      <c r="AK195" s="24"/>
      <c r="AL195" s="6"/>
      <c r="AM195" s="6"/>
      <c r="AN195" s="6"/>
      <c r="AO195" s="6"/>
      <c r="AP195" s="24"/>
      <c r="AQ195" s="6"/>
    </row>
    <row r="196" spans="5:43" x14ac:dyDescent="0.2">
      <c r="E196" s="80"/>
      <c r="F196" s="6"/>
      <c r="G196" s="24"/>
      <c r="H196" s="6"/>
      <c r="I196" s="6"/>
      <c r="J196" s="6"/>
      <c r="K196" s="6"/>
      <c r="L196" s="6"/>
      <c r="M196" s="6"/>
      <c r="N196" s="24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24"/>
      <c r="Z196" s="18"/>
      <c r="AA196" s="24"/>
      <c r="AB196" s="24"/>
      <c r="AC196" s="6"/>
      <c r="AD196" s="6"/>
      <c r="AE196" s="6"/>
      <c r="AF196" s="6"/>
      <c r="AG196" s="6"/>
      <c r="AH196" s="6"/>
      <c r="AI196" s="6"/>
      <c r="AJ196" s="6"/>
      <c r="AK196" s="24"/>
      <c r="AL196" s="6"/>
      <c r="AM196" s="6"/>
      <c r="AN196" s="6"/>
      <c r="AO196" s="6"/>
      <c r="AP196" s="24"/>
      <c r="AQ196" s="6"/>
    </row>
    <row r="197" spans="5:43" x14ac:dyDescent="0.2">
      <c r="E197" s="8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6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5:43" x14ac:dyDescent="0.2">
      <c r="E198" s="80"/>
      <c r="F198" s="6"/>
      <c r="G198" s="24"/>
      <c r="H198" s="6"/>
      <c r="I198" s="6"/>
      <c r="J198" s="6"/>
      <c r="K198" s="6"/>
      <c r="L198" s="6"/>
      <c r="M198" s="6"/>
      <c r="N198" s="24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24"/>
      <c r="Z198" s="18"/>
      <c r="AA198" s="24"/>
      <c r="AB198" s="24"/>
      <c r="AC198" s="6"/>
      <c r="AD198" s="6"/>
      <c r="AE198" s="6"/>
      <c r="AF198" s="6"/>
      <c r="AG198" s="6"/>
      <c r="AH198" s="6"/>
      <c r="AI198" s="6"/>
      <c r="AJ198" s="6"/>
      <c r="AK198" s="24"/>
      <c r="AL198" s="6"/>
      <c r="AM198" s="6"/>
      <c r="AN198" s="6"/>
      <c r="AO198" s="6"/>
      <c r="AP198" s="24"/>
      <c r="AQ198" s="6"/>
    </row>
    <row r="199" spans="5:43" x14ac:dyDescent="0.2">
      <c r="E199" s="8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6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spans="5:43" x14ac:dyDescent="0.2">
      <c r="E200" s="80"/>
      <c r="F200" s="6"/>
      <c r="G200" s="24"/>
      <c r="H200" s="6"/>
      <c r="I200" s="6"/>
      <c r="J200" s="6"/>
      <c r="K200" s="6"/>
      <c r="L200" s="6"/>
      <c r="M200" s="6"/>
      <c r="N200" s="24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24"/>
      <c r="Z200" s="18"/>
      <c r="AA200" s="24"/>
      <c r="AB200" s="24"/>
      <c r="AC200" s="6"/>
      <c r="AD200" s="6"/>
      <c r="AE200" s="6"/>
      <c r="AF200" s="6"/>
      <c r="AG200" s="6"/>
      <c r="AH200" s="6"/>
      <c r="AI200" s="6"/>
      <c r="AJ200" s="6"/>
      <c r="AK200" s="24"/>
      <c r="AL200" s="6"/>
      <c r="AM200" s="6"/>
      <c r="AN200" s="6"/>
      <c r="AO200" s="6"/>
      <c r="AP200" s="24"/>
      <c r="AQ200" s="6"/>
    </row>
    <row r="201" spans="5:43" x14ac:dyDescent="0.2">
      <c r="E201" s="8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6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spans="5:43" x14ac:dyDescent="0.2">
      <c r="E202" s="80"/>
      <c r="F202" s="6"/>
      <c r="G202" s="24"/>
      <c r="H202" s="6"/>
      <c r="I202" s="6"/>
      <c r="J202" s="6"/>
      <c r="K202" s="6"/>
      <c r="L202" s="6"/>
      <c r="M202" s="6"/>
      <c r="N202" s="24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24"/>
      <c r="Z202" s="18"/>
      <c r="AA202" s="24"/>
      <c r="AB202" s="24"/>
      <c r="AC202" s="6"/>
      <c r="AD202" s="6"/>
      <c r="AE202" s="6"/>
      <c r="AF202" s="6"/>
      <c r="AG202" s="6"/>
      <c r="AH202" s="6"/>
      <c r="AI202" s="6"/>
      <c r="AJ202" s="6"/>
      <c r="AK202" s="24"/>
      <c r="AL202" s="6"/>
      <c r="AM202" s="6"/>
      <c r="AN202" s="6"/>
      <c r="AO202" s="6"/>
      <c r="AP202" s="24"/>
      <c r="AQ202" s="6"/>
    </row>
    <row r="203" spans="5:43" x14ac:dyDescent="0.2">
      <c r="E203" s="80"/>
      <c r="F203" s="6"/>
      <c r="G203" s="24"/>
      <c r="H203" s="6"/>
      <c r="I203" s="6"/>
      <c r="J203" s="6"/>
      <c r="K203" s="6"/>
      <c r="L203" s="6"/>
      <c r="M203" s="6"/>
      <c r="N203" s="24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24"/>
      <c r="Z203" s="18"/>
      <c r="AA203" s="24"/>
      <c r="AB203" s="24"/>
      <c r="AC203" s="6"/>
      <c r="AD203" s="6"/>
      <c r="AE203" s="6"/>
      <c r="AF203" s="6"/>
      <c r="AG203" s="6"/>
      <c r="AH203" s="6"/>
      <c r="AI203" s="6"/>
      <c r="AJ203" s="6"/>
      <c r="AK203" s="24"/>
      <c r="AL203" s="6"/>
      <c r="AM203" s="6"/>
      <c r="AN203" s="6"/>
      <c r="AO203" s="6"/>
      <c r="AP203" s="24"/>
      <c r="AQ203" s="6"/>
    </row>
    <row r="204" spans="5:43" x14ac:dyDescent="0.2">
      <c r="E204" s="80"/>
      <c r="F204" s="6"/>
      <c r="G204" s="24"/>
      <c r="H204" s="6"/>
      <c r="I204" s="6"/>
      <c r="J204" s="6"/>
      <c r="K204" s="6"/>
      <c r="L204" s="6"/>
      <c r="M204" s="6"/>
      <c r="N204" s="24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24"/>
      <c r="Z204" s="18"/>
      <c r="AA204" s="24"/>
      <c r="AB204" s="24"/>
      <c r="AC204" s="6"/>
      <c r="AD204" s="6"/>
      <c r="AE204" s="6"/>
      <c r="AF204" s="6"/>
      <c r="AG204" s="6"/>
      <c r="AH204" s="6"/>
      <c r="AI204" s="6"/>
      <c r="AJ204" s="6"/>
      <c r="AK204" s="24"/>
      <c r="AL204" s="6"/>
      <c r="AM204" s="6"/>
      <c r="AN204" s="6"/>
      <c r="AO204" s="6"/>
      <c r="AP204" s="24"/>
      <c r="AQ204" s="6"/>
    </row>
    <row r="205" spans="5:43" x14ac:dyDescent="0.2">
      <c r="E205" s="80"/>
      <c r="F205" s="6"/>
      <c r="G205" s="24"/>
      <c r="H205" s="6"/>
      <c r="I205" s="6"/>
      <c r="J205" s="6"/>
      <c r="K205" s="6"/>
      <c r="L205" s="6"/>
      <c r="M205" s="6"/>
      <c r="N205" s="24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24"/>
      <c r="Z205" s="18"/>
      <c r="AA205" s="24"/>
      <c r="AB205" s="24"/>
      <c r="AC205" s="6"/>
      <c r="AD205" s="6"/>
      <c r="AE205" s="6"/>
      <c r="AF205" s="6"/>
      <c r="AG205" s="6"/>
      <c r="AH205" s="6"/>
      <c r="AI205" s="6"/>
      <c r="AJ205" s="6"/>
      <c r="AK205" s="24"/>
      <c r="AL205" s="6"/>
      <c r="AM205" s="6"/>
      <c r="AN205" s="6"/>
      <c r="AO205" s="6"/>
      <c r="AP205" s="24"/>
      <c r="AQ205" s="6"/>
    </row>
    <row r="206" spans="5:43" x14ac:dyDescent="0.2">
      <c r="E206" s="8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spans="5:43" x14ac:dyDescent="0.2">
      <c r="E207" s="80"/>
      <c r="F207" s="6"/>
      <c r="G207" s="24"/>
      <c r="H207" s="6"/>
      <c r="I207" s="6"/>
      <c r="J207" s="6"/>
      <c r="K207" s="6"/>
      <c r="L207" s="6"/>
      <c r="M207" s="6"/>
      <c r="N207" s="24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24"/>
      <c r="Z207" s="18"/>
      <c r="AA207" s="24"/>
      <c r="AB207" s="24"/>
      <c r="AC207" s="6"/>
      <c r="AD207" s="6"/>
      <c r="AE207" s="6"/>
      <c r="AF207" s="6"/>
      <c r="AG207" s="6"/>
      <c r="AH207" s="6"/>
      <c r="AI207" s="6"/>
      <c r="AJ207" s="6"/>
      <c r="AK207" s="24"/>
      <c r="AL207" s="6"/>
      <c r="AM207" s="6"/>
      <c r="AN207" s="6"/>
      <c r="AO207" s="6"/>
      <c r="AP207" s="24"/>
      <c r="AQ207" s="6"/>
    </row>
    <row r="208" spans="5:43" x14ac:dyDescent="0.2">
      <c r="E208" s="8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 spans="5:43" x14ac:dyDescent="0.2">
      <c r="E209" s="8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18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 spans="5:43" x14ac:dyDescent="0.2">
      <c r="E210" s="8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18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 spans="5:43" x14ac:dyDescent="0.2">
      <c r="E211" s="8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1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 spans="5:43" x14ac:dyDescent="0.2">
      <c r="E212" s="8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1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spans="5:43" x14ac:dyDescent="0.2">
      <c r="E213" s="8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5:43" x14ac:dyDescent="0.2">
      <c r="E214" s="8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1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5:43" x14ac:dyDescent="0.2">
      <c r="E215" s="8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5:43" x14ac:dyDescent="0.2">
      <c r="E216" s="8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1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5:43" x14ac:dyDescent="0.2">
      <c r="E217" s="8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5:43" x14ac:dyDescent="0.2">
      <c r="E218" s="8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1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5:43" x14ac:dyDescent="0.2">
      <c r="E219" s="8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1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5:43" x14ac:dyDescent="0.2">
      <c r="E220" s="8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1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5:43" x14ac:dyDescent="0.2">
      <c r="E221" s="8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1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5:43" x14ac:dyDescent="0.2">
      <c r="E222" s="8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5:43" x14ac:dyDescent="0.2">
      <c r="E223" s="8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1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5:43" x14ac:dyDescent="0.2">
      <c r="E224" s="8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5:43" x14ac:dyDescent="0.2">
      <c r="E225" s="8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18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5:43" x14ac:dyDescent="0.2">
      <c r="E226" s="8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1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 spans="5:43" x14ac:dyDescent="0.2">
      <c r="E227" s="8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1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 spans="5:43" x14ac:dyDescent="0.2">
      <c r="E228" s="8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1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 spans="5:43" x14ac:dyDescent="0.2">
      <c r="E229" s="8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 spans="5:43" x14ac:dyDescent="0.2">
      <c r="E230" s="8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1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 spans="5:43" x14ac:dyDescent="0.2">
      <c r="E231" s="8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 spans="5:43" x14ac:dyDescent="0.2">
      <c r="E232" s="8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18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 spans="5:43" x14ac:dyDescent="0.2">
      <c r="E233" s="8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18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 spans="5:43" x14ac:dyDescent="0.2">
      <c r="E234" s="8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18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 spans="5:43" x14ac:dyDescent="0.2">
      <c r="E235" s="8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18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 spans="5:43" x14ac:dyDescent="0.2">
      <c r="E236" s="8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 spans="5:43" x14ac:dyDescent="0.2">
      <c r="E237" s="8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18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 spans="5:43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77CA-FE04-498B-9D99-416D63FD37CE}">
  <dimension ref="A1:FB175"/>
  <sheetViews>
    <sheetView workbookViewId="0"/>
  </sheetViews>
  <sheetFormatPr defaultRowHeight="15" x14ac:dyDescent="0.25"/>
  <cols>
    <col min="1" max="1" width="38" bestFit="1" customWidth="1"/>
    <col min="2" max="2" width="14" bestFit="1" customWidth="1"/>
    <col min="6" max="6" width="9.140625" customWidth="1"/>
    <col min="16" max="17" width="32.85546875" bestFit="1" customWidth="1"/>
  </cols>
  <sheetData>
    <row r="1" spans="1:158" x14ac:dyDescent="0.25">
      <c r="A1" s="31" t="s">
        <v>562</v>
      </c>
    </row>
    <row r="3" spans="1:158" x14ac:dyDescent="0.25">
      <c r="A3" s="32" t="s">
        <v>142</v>
      </c>
    </row>
    <row r="5" spans="1:158" ht="56.25" x14ac:dyDescent="0.25">
      <c r="A5" s="134" t="s">
        <v>571</v>
      </c>
      <c r="B5" s="134" t="s">
        <v>572</v>
      </c>
      <c r="C5" s="133" t="s">
        <v>115</v>
      </c>
      <c r="D5" s="133" t="s">
        <v>116</v>
      </c>
      <c r="E5" s="133" t="s">
        <v>117</v>
      </c>
      <c r="F5" s="133" t="s">
        <v>118</v>
      </c>
      <c r="G5" s="133" t="s">
        <v>119</v>
      </c>
      <c r="H5" s="133" t="s">
        <v>120</v>
      </c>
      <c r="I5" s="133" t="s">
        <v>114</v>
      </c>
    </row>
    <row r="6" spans="1:158" x14ac:dyDescent="0.25">
      <c r="A6" s="134" t="s">
        <v>6</v>
      </c>
      <c r="B6" s="137" t="s">
        <v>124</v>
      </c>
      <c r="C6" s="264">
        <v>8.3333333333333329E-2</v>
      </c>
      <c r="D6" s="166">
        <v>3.8</v>
      </c>
      <c r="E6" s="264">
        <v>0.4</v>
      </c>
      <c r="F6" s="166">
        <v>23.4</v>
      </c>
      <c r="G6" s="264">
        <v>0.19230769230769232</v>
      </c>
      <c r="H6" s="166">
        <v>14</v>
      </c>
      <c r="I6" s="264">
        <v>0.14925373134328357</v>
      </c>
      <c r="K6" s="131"/>
    </row>
    <row r="7" spans="1:158" x14ac:dyDescent="0.25">
      <c r="A7" s="134" t="s">
        <v>8</v>
      </c>
      <c r="B7" s="137" t="s">
        <v>122</v>
      </c>
      <c r="C7" s="264">
        <v>2.7777777777777776E-2</v>
      </c>
      <c r="D7" s="267">
        <v>2.5</v>
      </c>
      <c r="E7" s="264">
        <v>0</v>
      </c>
      <c r="F7" s="166">
        <v>0</v>
      </c>
      <c r="G7" s="264">
        <v>0.06</v>
      </c>
      <c r="H7" s="166">
        <v>1.2</v>
      </c>
      <c r="I7" s="264">
        <v>0.04</v>
      </c>
      <c r="K7" s="131"/>
      <c r="L7" s="1"/>
      <c r="N7" s="1"/>
      <c r="P7" s="1"/>
      <c r="Q7" s="1"/>
      <c r="R7" s="1"/>
      <c r="S7" s="1"/>
      <c r="T7" s="1"/>
      <c r="U7" s="1"/>
      <c r="V7" s="1"/>
      <c r="W7" s="3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3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3"/>
      <c r="CF7" s="3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1"/>
      <c r="DG7" s="1"/>
      <c r="DH7" s="1"/>
      <c r="DI7" s="1"/>
      <c r="DJ7" s="1"/>
      <c r="DK7" s="1"/>
      <c r="DL7" s="1"/>
      <c r="DM7" s="1"/>
      <c r="DN7" s="1"/>
      <c r="DO7" s="1"/>
      <c r="DP7" s="15"/>
      <c r="DQ7" s="15"/>
      <c r="DR7" s="3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3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25">
      <c r="A8" s="134" t="s">
        <v>14</v>
      </c>
      <c r="B8" s="137" t="s">
        <v>121</v>
      </c>
      <c r="C8" s="264">
        <v>2.7777777777777776E-2</v>
      </c>
      <c r="D8" s="166">
        <v>1.1000000000000001</v>
      </c>
      <c r="E8" s="264">
        <v>0</v>
      </c>
      <c r="F8" s="166">
        <v>0</v>
      </c>
      <c r="G8" s="264">
        <v>0</v>
      </c>
      <c r="H8" s="166">
        <v>0</v>
      </c>
      <c r="I8" s="264">
        <v>1.4925373134328358E-2</v>
      </c>
      <c r="K8" s="131"/>
      <c r="P8" s="1"/>
      <c r="Q8" s="1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</row>
    <row r="9" spans="1:158" x14ac:dyDescent="0.25">
      <c r="A9" s="134" t="s">
        <v>360</v>
      </c>
      <c r="B9" s="137" t="s">
        <v>121</v>
      </c>
      <c r="C9" s="166" t="s">
        <v>175</v>
      </c>
      <c r="D9" s="166" t="s">
        <v>175</v>
      </c>
      <c r="E9" s="166" t="s">
        <v>175</v>
      </c>
      <c r="F9" s="166" t="s">
        <v>175</v>
      </c>
      <c r="G9" s="264">
        <v>0.03</v>
      </c>
      <c r="H9" s="166">
        <v>3.8</v>
      </c>
      <c r="I9" s="264">
        <v>0.01</v>
      </c>
      <c r="K9" s="266"/>
      <c r="P9" s="1"/>
      <c r="Q9" s="1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</row>
    <row r="10" spans="1:158" x14ac:dyDescent="0.25">
      <c r="A10" s="134" t="s">
        <v>81</v>
      </c>
      <c r="B10" s="137" t="s">
        <v>122</v>
      </c>
      <c r="C10" s="264" t="s">
        <v>175</v>
      </c>
      <c r="D10" s="166" t="s">
        <v>175</v>
      </c>
      <c r="E10" s="264" t="s">
        <v>175</v>
      </c>
      <c r="F10" s="166" t="s">
        <v>175</v>
      </c>
      <c r="G10" s="264">
        <v>0.06</v>
      </c>
      <c r="H10" s="166">
        <v>2.9</v>
      </c>
      <c r="I10" s="264">
        <v>2.9850746268656716E-2</v>
      </c>
      <c r="J10" s="33"/>
      <c r="K10" s="131"/>
      <c r="P10" s="3"/>
      <c r="Q10" s="3"/>
    </row>
    <row r="11" spans="1:158" x14ac:dyDescent="0.25">
      <c r="A11" s="134" t="s">
        <v>33</v>
      </c>
      <c r="B11" s="137" t="s">
        <v>121</v>
      </c>
      <c r="C11" s="264">
        <v>2.7777777777777776E-2</v>
      </c>
      <c r="D11" s="166">
        <v>3.3</v>
      </c>
      <c r="E11" s="264">
        <v>0</v>
      </c>
      <c r="F11" s="166">
        <v>0</v>
      </c>
      <c r="G11" s="264">
        <v>0</v>
      </c>
      <c r="H11" s="166">
        <v>0</v>
      </c>
      <c r="I11" s="264">
        <v>1.4925373134328358E-2</v>
      </c>
      <c r="K11" s="131"/>
      <c r="P11" s="1"/>
      <c r="Q11" s="1"/>
    </row>
    <row r="12" spans="1:158" x14ac:dyDescent="0.25">
      <c r="A12" s="134" t="s">
        <v>35</v>
      </c>
      <c r="B12" s="137" t="s">
        <v>123</v>
      </c>
      <c r="C12" s="264">
        <v>0</v>
      </c>
      <c r="D12" s="166">
        <v>0</v>
      </c>
      <c r="E12" s="264">
        <v>0</v>
      </c>
      <c r="F12" s="166">
        <v>0</v>
      </c>
      <c r="G12" s="264">
        <v>0.03</v>
      </c>
      <c r="H12" s="166">
        <v>3.7</v>
      </c>
      <c r="I12" s="264">
        <v>1.4925373134328358E-2</v>
      </c>
      <c r="K12" s="131"/>
      <c r="P12" s="1"/>
      <c r="Q12" s="4"/>
    </row>
    <row r="13" spans="1:158" x14ac:dyDescent="0.25">
      <c r="A13" s="134" t="s">
        <v>37</v>
      </c>
      <c r="B13" s="137" t="s">
        <v>124</v>
      </c>
      <c r="C13" s="264">
        <v>2.7777777777777776E-2</v>
      </c>
      <c r="D13" s="166">
        <v>33.200000000000003</v>
      </c>
      <c r="E13" s="264">
        <v>0.2</v>
      </c>
      <c r="F13" s="166">
        <v>3.5</v>
      </c>
      <c r="G13" s="264">
        <v>0.03</v>
      </c>
      <c r="H13" s="166">
        <v>1.4</v>
      </c>
      <c r="I13" s="264">
        <v>4.4776119402985072E-2</v>
      </c>
      <c r="K13" s="131"/>
      <c r="P13" s="1"/>
      <c r="Q13" s="1"/>
    </row>
    <row r="14" spans="1:158" x14ac:dyDescent="0.25">
      <c r="A14" s="116"/>
      <c r="B14" s="116"/>
      <c r="C14" s="130"/>
      <c r="D14" s="131"/>
      <c r="E14" s="130"/>
      <c r="F14" s="131"/>
      <c r="G14" s="130"/>
      <c r="H14" s="131"/>
      <c r="I14" s="130"/>
      <c r="P14" s="1"/>
      <c r="Q14" s="1"/>
    </row>
    <row r="15" spans="1:158" x14ac:dyDescent="0.25">
      <c r="A15" s="116"/>
      <c r="B15" s="116"/>
      <c r="C15" s="130"/>
      <c r="D15" s="131"/>
      <c r="E15" s="130"/>
      <c r="F15" s="131"/>
      <c r="G15" s="130"/>
      <c r="H15" s="131"/>
      <c r="I15" s="130"/>
      <c r="P15" s="1"/>
      <c r="Q15" s="1"/>
    </row>
    <row r="16" spans="1:158" x14ac:dyDescent="0.25">
      <c r="A16" s="116"/>
      <c r="B16" s="116"/>
      <c r="C16" s="130"/>
      <c r="D16" s="131"/>
      <c r="E16" s="130"/>
      <c r="F16" s="131"/>
      <c r="G16" s="130"/>
      <c r="H16" s="131"/>
      <c r="I16" s="130"/>
      <c r="P16" s="1"/>
      <c r="Q16" s="1"/>
    </row>
    <row r="17" spans="1:17" x14ac:dyDescent="0.25">
      <c r="A17" s="72"/>
      <c r="B17" s="72"/>
      <c r="C17" s="77"/>
      <c r="D17" s="74"/>
      <c r="E17" s="77"/>
      <c r="F17" s="74"/>
      <c r="G17" s="77"/>
      <c r="H17" s="74"/>
      <c r="I17" s="77"/>
      <c r="P17" s="1"/>
      <c r="Q17" s="1"/>
    </row>
    <row r="18" spans="1:17" x14ac:dyDescent="0.25">
      <c r="A18" s="72"/>
      <c r="B18" s="72"/>
      <c r="C18" s="77"/>
      <c r="D18" s="74"/>
      <c r="E18" s="77"/>
      <c r="F18" s="74"/>
      <c r="G18" s="77"/>
      <c r="H18" s="74"/>
      <c r="I18" s="77"/>
      <c r="P18" s="1"/>
      <c r="Q18" s="1"/>
    </row>
    <row r="19" spans="1:17" x14ac:dyDescent="0.25">
      <c r="A19" s="72"/>
      <c r="B19" s="72"/>
      <c r="C19" s="76"/>
      <c r="D19" s="76"/>
      <c r="E19" s="77"/>
      <c r="F19" s="74"/>
      <c r="G19" s="77"/>
      <c r="H19" s="74"/>
      <c r="I19" s="77"/>
      <c r="P19" s="1"/>
      <c r="Q19" s="1"/>
    </row>
    <row r="20" spans="1:17" x14ac:dyDescent="0.25">
      <c r="A20" s="72"/>
      <c r="B20" s="72"/>
      <c r="C20" s="77"/>
      <c r="D20" s="74"/>
      <c r="E20" s="77"/>
      <c r="F20" s="74"/>
      <c r="G20" s="76"/>
      <c r="H20" s="76"/>
      <c r="I20" s="77"/>
      <c r="P20" s="1"/>
      <c r="Q20" s="1"/>
    </row>
    <row r="21" spans="1:17" x14ac:dyDescent="0.25">
      <c r="A21" s="72"/>
      <c r="B21" s="72"/>
      <c r="C21" s="77"/>
      <c r="D21" s="74"/>
      <c r="E21" s="77"/>
      <c r="F21" s="74"/>
      <c r="G21" s="76"/>
      <c r="H21" s="76"/>
      <c r="I21" s="77"/>
      <c r="P21" s="1"/>
      <c r="Q21" s="1"/>
    </row>
    <row r="22" spans="1:17" x14ac:dyDescent="0.25">
      <c r="A22" s="72"/>
      <c r="B22" s="72"/>
      <c r="C22" s="77"/>
      <c r="D22" s="74"/>
      <c r="E22" s="77"/>
      <c r="F22" s="74"/>
      <c r="G22" s="76"/>
      <c r="H22" s="76"/>
      <c r="I22" s="77"/>
      <c r="P22" s="1"/>
      <c r="Q22" s="1"/>
    </row>
    <row r="23" spans="1:17" x14ac:dyDescent="0.25">
      <c r="A23" s="72"/>
      <c r="B23" s="72"/>
      <c r="C23" s="77"/>
      <c r="D23" s="74"/>
      <c r="E23" s="77"/>
      <c r="F23" s="74"/>
      <c r="G23" s="77"/>
      <c r="H23" s="74"/>
      <c r="I23" s="77"/>
      <c r="P23" s="1"/>
      <c r="Q23" s="4"/>
    </row>
    <row r="24" spans="1:17" x14ac:dyDescent="0.25">
      <c r="A24" s="72"/>
      <c r="B24" s="72"/>
      <c r="C24" s="76"/>
      <c r="D24" s="76"/>
      <c r="E24" s="76"/>
      <c r="F24" s="76"/>
      <c r="G24" s="77"/>
      <c r="H24" s="74"/>
      <c r="I24" s="77"/>
      <c r="P24" s="1"/>
      <c r="Q24" s="4"/>
    </row>
    <row r="25" spans="1:17" x14ac:dyDescent="0.25">
      <c r="A25" s="75"/>
      <c r="B25" s="72"/>
      <c r="C25" s="77"/>
      <c r="D25" s="74"/>
      <c r="E25" s="77"/>
      <c r="F25" s="74"/>
      <c r="G25" s="77"/>
      <c r="H25" s="74"/>
      <c r="I25" s="77"/>
      <c r="P25" s="1"/>
      <c r="Q25" s="4"/>
    </row>
    <row r="26" spans="1:17" x14ac:dyDescent="0.25">
      <c r="A26" s="72"/>
      <c r="B26" s="72"/>
      <c r="C26" s="77"/>
      <c r="D26" s="74"/>
      <c r="E26" s="77"/>
      <c r="F26" s="74"/>
      <c r="G26" s="76"/>
      <c r="H26" s="76"/>
      <c r="I26" s="77"/>
      <c r="P26" s="1"/>
      <c r="Q26" s="1"/>
    </row>
    <row r="27" spans="1:17" x14ac:dyDescent="0.25">
      <c r="A27" s="72"/>
      <c r="B27" s="72"/>
      <c r="C27" s="77"/>
      <c r="D27" s="74"/>
      <c r="E27" s="77"/>
      <c r="F27" s="74"/>
      <c r="G27" s="76"/>
      <c r="H27" s="76"/>
      <c r="I27" s="77"/>
      <c r="P27" s="1"/>
      <c r="Q27" s="1"/>
    </row>
    <row r="28" spans="1:17" x14ac:dyDescent="0.25">
      <c r="A28" s="72"/>
      <c r="B28" s="72"/>
      <c r="C28" s="77"/>
      <c r="D28" s="74"/>
      <c r="E28" s="77"/>
      <c r="F28" s="74"/>
      <c r="G28" s="77"/>
      <c r="H28" s="74"/>
      <c r="I28" s="77"/>
      <c r="P28" s="3"/>
      <c r="Q28" s="3"/>
    </row>
    <row r="29" spans="1:17" x14ac:dyDescent="0.25">
      <c r="A29" s="72"/>
      <c r="B29" s="72"/>
      <c r="C29" s="77"/>
      <c r="D29" s="74"/>
      <c r="E29" s="77"/>
      <c r="F29" s="74"/>
      <c r="G29" s="77"/>
      <c r="H29" s="74"/>
      <c r="I29" s="77"/>
      <c r="P29" s="1"/>
      <c r="Q29" s="4"/>
    </row>
    <row r="30" spans="1:17" x14ac:dyDescent="0.25">
      <c r="A30" s="72"/>
      <c r="B30" s="72"/>
      <c r="C30" s="76"/>
      <c r="D30" s="76"/>
      <c r="E30" s="76"/>
      <c r="F30" s="76"/>
      <c r="G30" s="77"/>
      <c r="H30" s="74"/>
      <c r="I30" s="77"/>
      <c r="P30" s="1"/>
      <c r="Q30" s="4"/>
    </row>
    <row r="31" spans="1:17" x14ac:dyDescent="0.25">
      <c r="A31" s="72"/>
      <c r="B31" s="72"/>
      <c r="C31" s="76"/>
      <c r="D31" s="76"/>
      <c r="E31" s="76"/>
      <c r="F31" s="76"/>
      <c r="G31" s="77"/>
      <c r="H31" s="74"/>
      <c r="I31" s="77"/>
      <c r="P31" s="1"/>
      <c r="Q31" s="1"/>
    </row>
    <row r="32" spans="1:17" x14ac:dyDescent="0.25">
      <c r="A32" s="72"/>
      <c r="B32" s="72"/>
      <c r="C32" s="77"/>
      <c r="D32" s="74"/>
      <c r="E32" s="77"/>
      <c r="F32" s="74"/>
      <c r="G32" s="77"/>
      <c r="H32" s="74"/>
      <c r="I32" s="77"/>
      <c r="P32" s="1"/>
      <c r="Q32" s="1"/>
    </row>
    <row r="33" spans="1:17" x14ac:dyDescent="0.25">
      <c r="A33" s="72"/>
      <c r="B33" s="72"/>
      <c r="C33" s="77"/>
      <c r="D33" s="74"/>
      <c r="E33" s="77"/>
      <c r="F33" s="74"/>
      <c r="G33" s="76"/>
      <c r="H33" s="76"/>
      <c r="I33" s="77"/>
      <c r="P33" s="1"/>
      <c r="Q33" s="1"/>
    </row>
    <row r="34" spans="1:17" x14ac:dyDescent="0.25">
      <c r="A34" s="72"/>
      <c r="B34" s="72"/>
      <c r="C34" s="76"/>
      <c r="D34" s="76"/>
      <c r="E34" s="76"/>
      <c r="F34" s="76"/>
      <c r="G34" s="77"/>
      <c r="H34" s="74"/>
      <c r="I34" s="77"/>
      <c r="P34" s="1"/>
      <c r="Q34" s="1"/>
    </row>
    <row r="35" spans="1:17" x14ac:dyDescent="0.25">
      <c r="A35" s="72"/>
      <c r="B35" s="72"/>
      <c r="C35" s="76"/>
      <c r="D35" s="76"/>
      <c r="E35" s="76"/>
      <c r="F35" s="76"/>
      <c r="G35" s="77"/>
      <c r="H35" s="74"/>
      <c r="I35" s="77"/>
      <c r="P35" s="1"/>
      <c r="Q35" s="1"/>
    </row>
    <row r="36" spans="1:17" x14ac:dyDescent="0.25">
      <c r="A36" s="72"/>
      <c r="B36" s="72"/>
      <c r="C36" s="76"/>
      <c r="D36" s="76"/>
      <c r="E36" s="76"/>
      <c r="F36" s="76"/>
      <c r="G36" s="77"/>
      <c r="H36" s="74"/>
      <c r="I36" s="77"/>
      <c r="P36" s="1"/>
      <c r="Q36" s="4"/>
    </row>
    <row r="37" spans="1:17" x14ac:dyDescent="0.25">
      <c r="A37" s="72"/>
      <c r="B37" s="72"/>
      <c r="C37" s="77"/>
      <c r="D37" s="74"/>
      <c r="E37" s="77"/>
      <c r="F37" s="74"/>
      <c r="G37" s="77"/>
      <c r="H37" s="74"/>
      <c r="I37" s="77"/>
      <c r="P37" s="1"/>
      <c r="Q37" s="1"/>
    </row>
    <row r="38" spans="1:17" x14ac:dyDescent="0.25">
      <c r="A38" s="72"/>
      <c r="B38" s="72"/>
      <c r="C38" s="77"/>
      <c r="D38" s="74"/>
      <c r="E38" s="77"/>
      <c r="F38" s="74"/>
      <c r="G38" s="77"/>
      <c r="H38" s="74"/>
      <c r="I38" s="77"/>
      <c r="P38" s="1"/>
      <c r="Q38" s="1"/>
    </row>
    <row r="39" spans="1:17" x14ac:dyDescent="0.25">
      <c r="A39" s="72"/>
      <c r="B39" s="72"/>
      <c r="C39" s="77"/>
      <c r="D39" s="74"/>
      <c r="E39" s="77"/>
      <c r="F39" s="74"/>
      <c r="G39" s="77"/>
      <c r="H39" s="74"/>
      <c r="I39" s="77"/>
      <c r="P39" s="1"/>
      <c r="Q39" s="1"/>
    </row>
    <row r="40" spans="1:17" x14ac:dyDescent="0.25">
      <c r="A40" s="72"/>
      <c r="B40" s="72"/>
      <c r="C40" s="76"/>
      <c r="D40" s="76"/>
      <c r="E40" s="76"/>
      <c r="F40" s="76"/>
      <c r="G40" s="77"/>
      <c r="H40" s="74"/>
      <c r="I40" s="77"/>
      <c r="P40" s="1"/>
      <c r="Q40" s="1"/>
    </row>
    <row r="41" spans="1:17" x14ac:dyDescent="0.25">
      <c r="A41" s="72"/>
      <c r="B41" s="72"/>
      <c r="C41" s="77"/>
      <c r="D41" s="74"/>
      <c r="E41" s="77"/>
      <c r="F41" s="74"/>
      <c r="G41" s="77"/>
      <c r="H41" s="74"/>
      <c r="I41" s="77"/>
      <c r="P41" s="1"/>
      <c r="Q41" s="1"/>
    </row>
    <row r="42" spans="1:17" x14ac:dyDescent="0.25">
      <c r="A42" s="72"/>
      <c r="B42" s="72"/>
      <c r="C42" s="77"/>
      <c r="D42" s="74"/>
      <c r="E42" s="77"/>
      <c r="F42" s="74"/>
      <c r="G42" s="77"/>
      <c r="H42" s="74"/>
      <c r="I42" s="77"/>
      <c r="P42" s="1"/>
      <c r="Q42" s="1"/>
    </row>
    <row r="43" spans="1:17" x14ac:dyDescent="0.25">
      <c r="A43" s="72"/>
      <c r="B43" s="72"/>
      <c r="C43" s="77"/>
      <c r="D43" s="74"/>
      <c r="E43" s="77"/>
      <c r="F43" s="74"/>
      <c r="G43" s="76"/>
      <c r="H43" s="76"/>
      <c r="I43" s="77"/>
      <c r="P43" s="1"/>
      <c r="Q43" s="1"/>
    </row>
    <row r="44" spans="1:17" x14ac:dyDescent="0.25">
      <c r="A44" s="72"/>
      <c r="B44" s="72"/>
      <c r="C44" s="77"/>
      <c r="D44" s="74"/>
      <c r="E44" s="77"/>
      <c r="F44" s="74"/>
      <c r="G44" s="77"/>
      <c r="H44" s="74"/>
      <c r="I44" s="77"/>
      <c r="P44" s="1"/>
      <c r="Q44" s="1"/>
    </row>
    <row r="45" spans="1:17" x14ac:dyDescent="0.25">
      <c r="A45" s="72"/>
      <c r="B45" s="72"/>
      <c r="C45" s="77"/>
      <c r="D45" s="74"/>
      <c r="E45" s="77"/>
      <c r="F45" s="74"/>
      <c r="G45" s="77"/>
      <c r="H45" s="74"/>
      <c r="I45" s="77"/>
      <c r="P45" s="1"/>
      <c r="Q45" s="1"/>
    </row>
    <row r="46" spans="1:17" x14ac:dyDescent="0.25">
      <c r="A46" s="72"/>
      <c r="B46" s="72"/>
      <c r="C46" s="76"/>
      <c r="D46" s="76"/>
      <c r="E46" s="76"/>
      <c r="F46" s="76"/>
      <c r="G46" s="77"/>
      <c r="H46" s="74"/>
      <c r="I46" s="77"/>
      <c r="P46" s="1"/>
      <c r="Q46" s="4"/>
    </row>
    <row r="47" spans="1:17" x14ac:dyDescent="0.25">
      <c r="A47" s="72"/>
      <c r="B47" s="72"/>
      <c r="C47" s="77"/>
      <c r="D47" s="74"/>
      <c r="E47" s="77"/>
      <c r="F47" s="74"/>
      <c r="G47" s="77"/>
      <c r="H47" s="74"/>
      <c r="I47" s="77"/>
      <c r="P47" s="1"/>
      <c r="Q47" s="1"/>
    </row>
    <row r="48" spans="1:17" x14ac:dyDescent="0.25">
      <c r="A48" s="72"/>
      <c r="B48" s="72"/>
      <c r="C48" s="77"/>
      <c r="D48" s="74"/>
      <c r="E48" s="77"/>
      <c r="F48" s="74"/>
      <c r="G48" s="77"/>
      <c r="H48" s="74"/>
      <c r="I48" s="77"/>
      <c r="P48" s="1"/>
      <c r="Q48" s="1"/>
    </row>
    <row r="49" spans="1:17" x14ac:dyDescent="0.25">
      <c r="A49" s="75"/>
      <c r="B49" s="72"/>
      <c r="C49" s="77"/>
      <c r="D49" s="74"/>
      <c r="E49" s="77"/>
      <c r="F49" s="74"/>
      <c r="G49" s="76"/>
      <c r="H49" s="76"/>
      <c r="I49" s="77"/>
      <c r="P49" s="1"/>
      <c r="Q49" s="1"/>
    </row>
    <row r="50" spans="1:17" x14ac:dyDescent="0.25">
      <c r="A50" s="72"/>
      <c r="B50" s="72"/>
      <c r="C50" s="77"/>
      <c r="D50" s="74"/>
      <c r="E50" s="77"/>
      <c r="F50" s="74"/>
      <c r="G50" s="77"/>
      <c r="H50" s="74"/>
      <c r="I50" s="77"/>
      <c r="P50" s="1"/>
      <c r="Q50" s="1"/>
    </row>
    <row r="51" spans="1:17" x14ac:dyDescent="0.25">
      <c r="A51" s="72"/>
      <c r="B51" s="72"/>
      <c r="C51" s="77"/>
      <c r="D51" s="74"/>
      <c r="E51" s="77"/>
      <c r="F51" s="74"/>
      <c r="G51" s="77"/>
      <c r="H51" s="74"/>
      <c r="I51" s="77"/>
      <c r="P51" s="1"/>
      <c r="Q51" s="1"/>
    </row>
    <row r="52" spans="1:17" x14ac:dyDescent="0.25">
      <c r="A52" s="72"/>
      <c r="B52" s="72"/>
      <c r="C52" s="76"/>
      <c r="D52" s="76"/>
      <c r="E52" s="76"/>
      <c r="F52" s="76"/>
      <c r="G52" s="77"/>
      <c r="H52" s="74"/>
      <c r="I52" s="77"/>
      <c r="P52" s="3"/>
      <c r="Q52" s="4"/>
    </row>
    <row r="53" spans="1:17" x14ac:dyDescent="0.25">
      <c r="A53" s="72"/>
      <c r="B53" s="72"/>
      <c r="C53" s="77"/>
      <c r="D53" s="74"/>
      <c r="E53" s="77"/>
      <c r="F53" s="74"/>
      <c r="G53" s="77"/>
      <c r="H53" s="74"/>
      <c r="I53" s="77"/>
      <c r="P53" s="1"/>
      <c r="Q53" s="1"/>
    </row>
    <row r="54" spans="1:17" x14ac:dyDescent="0.25">
      <c r="A54" s="72"/>
      <c r="B54" s="72"/>
      <c r="C54" s="76"/>
      <c r="D54" s="76"/>
      <c r="E54" s="76"/>
      <c r="F54" s="76"/>
      <c r="G54" s="77"/>
      <c r="H54" s="74"/>
      <c r="I54" s="77"/>
      <c r="P54" s="1"/>
      <c r="Q54" s="1"/>
    </row>
    <row r="55" spans="1:17" x14ac:dyDescent="0.25">
      <c r="A55" s="72"/>
      <c r="B55" s="72"/>
      <c r="C55" s="77"/>
      <c r="D55" s="74"/>
      <c r="E55" s="77"/>
      <c r="F55" s="74"/>
      <c r="G55" s="76"/>
      <c r="H55" s="76"/>
      <c r="I55" s="77"/>
      <c r="P55" s="1"/>
      <c r="Q55" s="1"/>
    </row>
    <row r="56" spans="1:17" x14ac:dyDescent="0.25">
      <c r="A56" s="72"/>
      <c r="B56" s="72"/>
      <c r="C56" s="77"/>
      <c r="D56" s="74"/>
      <c r="E56" s="77"/>
      <c r="F56" s="74"/>
      <c r="G56" s="77"/>
      <c r="H56" s="74"/>
      <c r="I56" s="77"/>
      <c r="P56" s="1"/>
      <c r="Q56" s="1"/>
    </row>
    <row r="57" spans="1:17" x14ac:dyDescent="0.25">
      <c r="A57" s="72"/>
      <c r="B57" s="72"/>
      <c r="C57" s="76"/>
      <c r="D57" s="76"/>
      <c r="E57" s="76"/>
      <c r="F57" s="76"/>
      <c r="G57" s="77"/>
      <c r="H57" s="74"/>
      <c r="I57" s="77"/>
      <c r="P57" s="1"/>
      <c r="Q57" s="1"/>
    </row>
    <row r="58" spans="1:17" x14ac:dyDescent="0.25">
      <c r="A58" s="72"/>
      <c r="B58" s="72"/>
      <c r="C58" s="77"/>
      <c r="D58" s="74"/>
      <c r="E58" s="77"/>
      <c r="F58" s="74"/>
      <c r="G58" s="77"/>
      <c r="H58" s="74"/>
      <c r="I58" s="77"/>
      <c r="P58" s="1"/>
      <c r="Q58" s="4"/>
    </row>
    <row r="59" spans="1:17" x14ac:dyDescent="0.25">
      <c r="A59" s="72"/>
      <c r="B59" s="72"/>
      <c r="C59" s="77"/>
      <c r="D59" s="74"/>
      <c r="E59" s="77"/>
      <c r="F59" s="74"/>
      <c r="G59" s="77"/>
      <c r="H59" s="74"/>
      <c r="I59" s="77"/>
      <c r="P59" s="1"/>
      <c r="Q59" s="1"/>
    </row>
    <row r="60" spans="1:17" x14ac:dyDescent="0.25">
      <c r="A60" s="72"/>
      <c r="B60" s="72"/>
      <c r="C60" s="77"/>
      <c r="D60" s="74"/>
      <c r="E60" s="77"/>
      <c r="F60" s="74"/>
      <c r="G60" s="77"/>
      <c r="H60" s="74"/>
      <c r="I60" s="77"/>
      <c r="P60" s="1"/>
      <c r="Q60" s="1"/>
    </row>
    <row r="61" spans="1:17" x14ac:dyDescent="0.25">
      <c r="A61" s="72"/>
      <c r="B61" s="72"/>
      <c r="C61" s="77"/>
      <c r="D61" s="74"/>
      <c r="E61" s="77"/>
      <c r="F61" s="74"/>
      <c r="G61" s="77"/>
      <c r="H61" s="74"/>
      <c r="I61" s="77"/>
      <c r="P61" s="1"/>
      <c r="Q61" s="1"/>
    </row>
    <row r="62" spans="1:17" x14ac:dyDescent="0.25">
      <c r="A62" s="72"/>
      <c r="B62" s="72"/>
      <c r="C62" s="77"/>
      <c r="D62" s="74"/>
      <c r="E62" s="77"/>
      <c r="F62" s="74"/>
      <c r="G62" s="76"/>
      <c r="H62" s="76"/>
      <c r="I62" s="77"/>
      <c r="P62" s="1"/>
      <c r="Q62" s="1"/>
    </row>
    <row r="63" spans="1:17" x14ac:dyDescent="0.25">
      <c r="A63" s="72"/>
      <c r="B63" s="72"/>
      <c r="C63" s="77"/>
      <c r="D63" s="74"/>
      <c r="E63" s="77"/>
      <c r="F63" s="74"/>
      <c r="G63" s="77"/>
      <c r="H63" s="74"/>
      <c r="I63" s="77"/>
      <c r="P63" s="1"/>
      <c r="Q63" s="1"/>
    </row>
    <row r="64" spans="1:17" x14ac:dyDescent="0.25">
      <c r="A64" s="72"/>
      <c r="B64" s="72"/>
      <c r="C64" s="77"/>
      <c r="D64" s="74"/>
      <c r="E64" s="77"/>
      <c r="F64" s="74"/>
      <c r="G64" s="77"/>
      <c r="H64" s="74"/>
      <c r="I64" s="77"/>
      <c r="P64" s="1"/>
      <c r="Q64" s="1"/>
    </row>
    <row r="65" spans="1:17" x14ac:dyDescent="0.25">
      <c r="A65" s="72"/>
      <c r="B65" s="72"/>
      <c r="C65" s="77"/>
      <c r="D65" s="74"/>
      <c r="E65" s="77"/>
      <c r="F65" s="74"/>
      <c r="G65" s="77"/>
      <c r="H65" s="74"/>
      <c r="I65" s="77"/>
      <c r="P65" s="1"/>
      <c r="Q65" s="4"/>
    </row>
    <row r="66" spans="1:17" x14ac:dyDescent="0.25">
      <c r="A66" s="72"/>
      <c r="B66" s="72"/>
      <c r="C66" s="77"/>
      <c r="D66" s="74"/>
      <c r="E66" s="77"/>
      <c r="F66" s="74"/>
      <c r="G66" s="76"/>
      <c r="H66" s="76"/>
      <c r="I66" s="77"/>
      <c r="P66" s="1"/>
      <c r="Q66" s="1"/>
    </row>
    <row r="67" spans="1:17" x14ac:dyDescent="0.25">
      <c r="A67" s="72"/>
      <c r="B67" s="72"/>
      <c r="C67" s="77"/>
      <c r="D67" s="74"/>
      <c r="E67" s="77"/>
      <c r="F67" s="74"/>
      <c r="G67" s="77"/>
      <c r="H67" s="74"/>
      <c r="I67" s="77"/>
      <c r="P67" s="1"/>
      <c r="Q67" s="1"/>
    </row>
    <row r="68" spans="1:17" x14ac:dyDescent="0.25">
      <c r="A68" s="72"/>
      <c r="B68" s="72"/>
      <c r="C68" s="77"/>
      <c r="D68" s="74"/>
      <c r="E68" s="77"/>
      <c r="F68" s="74"/>
      <c r="G68" s="77"/>
      <c r="H68" s="74"/>
      <c r="I68" s="77"/>
      <c r="P68" s="1"/>
      <c r="Q68" s="1"/>
    </row>
    <row r="69" spans="1:17" x14ac:dyDescent="0.25">
      <c r="A69" s="72"/>
      <c r="B69" s="72"/>
      <c r="C69" s="77"/>
      <c r="D69" s="74"/>
      <c r="E69" s="77"/>
      <c r="F69" s="74"/>
      <c r="G69" s="76"/>
      <c r="H69" s="76"/>
      <c r="I69" s="77"/>
      <c r="P69" s="1"/>
      <c r="Q69" s="4"/>
    </row>
    <row r="70" spans="1:17" x14ac:dyDescent="0.25">
      <c r="A70" s="72"/>
      <c r="B70" s="72"/>
      <c r="C70" s="77"/>
      <c r="D70" s="74"/>
      <c r="E70" s="77"/>
      <c r="F70" s="74"/>
      <c r="G70" s="77"/>
      <c r="H70" s="74"/>
      <c r="I70" s="77"/>
      <c r="P70" s="1"/>
      <c r="Q70" s="1"/>
    </row>
    <row r="71" spans="1:17" x14ac:dyDescent="0.25">
      <c r="A71" s="72"/>
      <c r="B71" s="72"/>
      <c r="C71" s="77"/>
      <c r="D71" s="74"/>
      <c r="E71" s="77"/>
      <c r="F71" s="74"/>
      <c r="G71" s="77"/>
      <c r="H71" s="74"/>
      <c r="I71" s="77"/>
      <c r="P71" s="1"/>
      <c r="Q71" s="1"/>
    </row>
    <row r="72" spans="1:17" x14ac:dyDescent="0.25">
      <c r="A72" s="72"/>
      <c r="B72" s="72"/>
      <c r="C72" s="76"/>
      <c r="D72" s="76"/>
      <c r="E72" s="76"/>
      <c r="F72" s="76"/>
      <c r="G72" s="77"/>
      <c r="H72" s="74"/>
      <c r="I72" s="77"/>
      <c r="P72" s="1"/>
      <c r="Q72" s="4"/>
    </row>
    <row r="73" spans="1:17" x14ac:dyDescent="0.25">
      <c r="A73" s="72"/>
      <c r="B73" s="72"/>
      <c r="C73" s="76"/>
      <c r="D73" s="76"/>
      <c r="E73" s="76"/>
      <c r="F73" s="76"/>
      <c r="G73" s="77"/>
      <c r="H73" s="74"/>
      <c r="I73" s="77"/>
      <c r="P73" s="1"/>
      <c r="Q73" s="1"/>
    </row>
    <row r="74" spans="1:17" x14ac:dyDescent="0.25">
      <c r="A74" s="72"/>
      <c r="B74" s="72"/>
      <c r="C74" s="77"/>
      <c r="D74" s="74"/>
      <c r="E74" s="77"/>
      <c r="F74" s="74"/>
      <c r="G74" s="76"/>
      <c r="H74" s="76"/>
      <c r="I74" s="77"/>
      <c r="P74" s="1"/>
      <c r="Q74" s="1"/>
    </row>
    <row r="75" spans="1:17" x14ac:dyDescent="0.25">
      <c r="A75" s="72"/>
      <c r="B75" s="72"/>
      <c r="C75" s="77"/>
      <c r="D75" s="74"/>
      <c r="E75" s="77"/>
      <c r="F75" s="74"/>
      <c r="G75" s="76"/>
      <c r="H75" s="76"/>
      <c r="I75" s="77"/>
      <c r="P75" s="1"/>
      <c r="Q75" s="1"/>
    </row>
    <row r="76" spans="1:17" x14ac:dyDescent="0.25">
      <c r="A76" s="72"/>
      <c r="B76" s="72"/>
      <c r="C76" s="77"/>
      <c r="D76" s="74"/>
      <c r="E76" s="77"/>
      <c r="F76" s="74"/>
      <c r="G76" s="77"/>
      <c r="H76" s="74"/>
      <c r="I76" s="77"/>
      <c r="P76" s="1"/>
      <c r="Q76" s="1"/>
    </row>
    <row r="77" spans="1:17" x14ac:dyDescent="0.25">
      <c r="A77" s="72"/>
      <c r="B77" s="72"/>
      <c r="C77" s="77"/>
      <c r="D77" s="74"/>
      <c r="E77" s="77"/>
      <c r="F77" s="74"/>
      <c r="G77" s="77"/>
      <c r="H77" s="74"/>
      <c r="I77" s="77"/>
      <c r="P77" s="1"/>
      <c r="Q77" s="4"/>
    </row>
    <row r="78" spans="1:17" x14ac:dyDescent="0.25">
      <c r="A78" s="72"/>
      <c r="B78" s="72"/>
      <c r="C78" s="76"/>
      <c r="D78" s="76"/>
      <c r="E78" s="76"/>
      <c r="F78" s="76"/>
      <c r="G78" s="77"/>
      <c r="H78" s="74"/>
      <c r="I78" s="77"/>
      <c r="P78" s="1"/>
      <c r="Q78" s="4"/>
    </row>
    <row r="79" spans="1:17" x14ac:dyDescent="0.25">
      <c r="A79" s="72"/>
      <c r="B79" s="72"/>
      <c r="C79" s="77"/>
      <c r="D79" s="74"/>
      <c r="E79" s="77"/>
      <c r="F79" s="74"/>
      <c r="G79" s="77"/>
      <c r="H79" s="74"/>
      <c r="I79" s="77"/>
      <c r="P79" s="1"/>
      <c r="Q79" s="1"/>
    </row>
    <row r="80" spans="1:17" x14ac:dyDescent="0.25">
      <c r="A80" s="72"/>
      <c r="B80" s="72"/>
      <c r="C80" s="77"/>
      <c r="D80" s="74"/>
      <c r="E80" s="77"/>
      <c r="F80" s="74"/>
      <c r="G80" s="77"/>
      <c r="H80" s="74"/>
      <c r="I80" s="77"/>
      <c r="P80" s="1"/>
      <c r="Q80" s="1"/>
    </row>
    <row r="81" spans="1:17" x14ac:dyDescent="0.25">
      <c r="A81" s="75"/>
      <c r="B81" s="72"/>
      <c r="C81" s="77"/>
      <c r="D81" s="74"/>
      <c r="E81" s="77"/>
      <c r="F81" s="74"/>
      <c r="G81" s="77"/>
      <c r="H81" s="74"/>
      <c r="I81" s="77"/>
      <c r="P81" s="1"/>
      <c r="Q81" s="1"/>
    </row>
    <row r="82" spans="1:17" x14ac:dyDescent="0.25">
      <c r="A82" s="72"/>
      <c r="B82" s="72"/>
      <c r="C82" s="77"/>
      <c r="D82" s="74"/>
      <c r="E82" s="77"/>
      <c r="F82" s="74"/>
      <c r="G82" s="76"/>
      <c r="H82" s="76"/>
      <c r="I82" s="77"/>
      <c r="P82" s="1"/>
      <c r="Q82" s="1"/>
    </row>
    <row r="83" spans="1:17" x14ac:dyDescent="0.25">
      <c r="A83" s="75"/>
      <c r="B83" s="72"/>
      <c r="C83" s="76"/>
      <c r="D83" s="76"/>
      <c r="E83" s="76"/>
      <c r="F83" s="76"/>
      <c r="G83" s="77"/>
      <c r="H83" s="74"/>
      <c r="I83" s="77"/>
      <c r="P83" s="1"/>
      <c r="Q83" s="1"/>
    </row>
    <row r="84" spans="1:17" x14ac:dyDescent="0.25">
      <c r="A84" s="72"/>
      <c r="B84" s="72"/>
      <c r="C84" s="76"/>
      <c r="D84" s="76"/>
      <c r="E84" s="76"/>
      <c r="F84" s="76"/>
      <c r="G84" s="77"/>
      <c r="H84" s="74"/>
      <c r="I84" s="77"/>
      <c r="P84" s="3"/>
      <c r="Q84" s="3"/>
    </row>
    <row r="85" spans="1:17" x14ac:dyDescent="0.25">
      <c r="A85" s="72"/>
      <c r="B85" s="72"/>
      <c r="C85" s="77"/>
      <c r="D85" s="74"/>
      <c r="E85" s="77"/>
      <c r="F85" s="74"/>
      <c r="G85" s="77"/>
      <c r="H85" s="74"/>
      <c r="I85" s="77"/>
      <c r="P85" s="1"/>
      <c r="Q85" s="4"/>
    </row>
    <row r="86" spans="1:17" x14ac:dyDescent="0.25">
      <c r="A86" s="72"/>
      <c r="B86" s="72"/>
      <c r="C86" s="77"/>
      <c r="D86" s="74"/>
      <c r="E86" s="77"/>
      <c r="F86" s="74"/>
      <c r="G86" s="77"/>
      <c r="H86" s="74"/>
      <c r="I86" s="77"/>
      <c r="P86" s="3"/>
      <c r="Q86" s="3"/>
    </row>
    <row r="87" spans="1:17" x14ac:dyDescent="0.25">
      <c r="A87" s="72"/>
      <c r="B87" s="72"/>
      <c r="C87" s="77"/>
      <c r="D87" s="74"/>
      <c r="E87" s="77"/>
      <c r="F87" s="74"/>
      <c r="G87" s="77"/>
      <c r="H87" s="74"/>
      <c r="I87" s="77"/>
      <c r="P87" s="1"/>
      <c r="Q87" s="1"/>
    </row>
    <row r="88" spans="1:17" x14ac:dyDescent="0.25">
      <c r="A88" s="72"/>
      <c r="B88" s="72"/>
      <c r="C88" s="76"/>
      <c r="D88" s="76"/>
      <c r="E88" s="76"/>
      <c r="F88" s="76"/>
      <c r="G88" s="77"/>
      <c r="H88" s="74"/>
      <c r="I88" s="77"/>
      <c r="P88" s="1"/>
      <c r="Q88" s="1"/>
    </row>
    <row r="89" spans="1:17" x14ac:dyDescent="0.25">
      <c r="A89" s="72"/>
      <c r="B89" s="72"/>
      <c r="C89" s="77"/>
      <c r="D89" s="74"/>
      <c r="E89" s="77"/>
      <c r="F89" s="74"/>
      <c r="G89" s="77"/>
      <c r="H89" s="74"/>
      <c r="I89" s="77"/>
      <c r="P89" s="1"/>
      <c r="Q89" s="1"/>
    </row>
    <row r="90" spans="1:17" x14ac:dyDescent="0.25">
      <c r="A90" s="72"/>
      <c r="B90" s="72"/>
      <c r="C90" s="76"/>
      <c r="D90" s="76"/>
      <c r="E90" s="76"/>
      <c r="F90" s="76"/>
      <c r="G90" s="77"/>
      <c r="H90" s="74"/>
      <c r="I90" s="77"/>
      <c r="P90" s="1"/>
      <c r="Q90" s="1"/>
    </row>
    <row r="91" spans="1:17" x14ac:dyDescent="0.25">
      <c r="A91" s="72"/>
      <c r="B91" s="72"/>
      <c r="C91" s="76"/>
      <c r="D91" s="76"/>
      <c r="E91" s="76"/>
      <c r="F91" s="76"/>
      <c r="G91" s="77"/>
      <c r="H91" s="74"/>
      <c r="I91" s="77"/>
      <c r="P91" s="1"/>
      <c r="Q91" s="1"/>
    </row>
    <row r="92" spans="1:17" x14ac:dyDescent="0.25">
      <c r="A92" s="72"/>
      <c r="B92" s="72"/>
      <c r="C92" s="76"/>
      <c r="D92" s="76"/>
      <c r="E92" s="76"/>
      <c r="F92" s="76"/>
      <c r="G92" s="77"/>
      <c r="H92" s="74"/>
      <c r="I92" s="77"/>
      <c r="P92" s="1"/>
      <c r="Q92" s="1"/>
    </row>
    <row r="93" spans="1:17" x14ac:dyDescent="0.25">
      <c r="A93" s="72"/>
      <c r="B93" s="72"/>
      <c r="C93" s="77"/>
      <c r="D93" s="74"/>
      <c r="E93" s="77"/>
      <c r="F93" s="74"/>
      <c r="G93" s="76"/>
      <c r="H93" s="76"/>
      <c r="I93" s="77"/>
      <c r="P93" s="1"/>
      <c r="Q93" s="1"/>
    </row>
    <row r="94" spans="1:17" x14ac:dyDescent="0.25">
      <c r="A94" s="72"/>
      <c r="B94" s="72"/>
      <c r="C94" s="77"/>
      <c r="D94" s="74"/>
      <c r="E94" s="77"/>
      <c r="F94" s="74"/>
      <c r="G94" s="77"/>
      <c r="H94" s="74"/>
      <c r="I94" s="77"/>
      <c r="P94" s="1"/>
      <c r="Q94" s="1"/>
    </row>
    <row r="95" spans="1:17" x14ac:dyDescent="0.25">
      <c r="A95" s="72"/>
      <c r="B95" s="72"/>
      <c r="C95" s="77"/>
      <c r="D95" s="74"/>
      <c r="E95" s="77"/>
      <c r="F95" s="74"/>
      <c r="G95" s="76"/>
      <c r="H95" s="76"/>
      <c r="I95" s="77"/>
      <c r="P95" s="1"/>
      <c r="Q95" s="1"/>
    </row>
    <row r="96" spans="1:17" x14ac:dyDescent="0.25">
      <c r="A96" s="72"/>
      <c r="B96" s="72"/>
      <c r="C96" s="77"/>
      <c r="D96" s="74"/>
      <c r="E96" s="77"/>
      <c r="F96" s="74"/>
      <c r="G96" s="77"/>
      <c r="H96" s="74"/>
      <c r="I96" s="77"/>
      <c r="P96" s="1"/>
      <c r="Q96" s="4"/>
    </row>
    <row r="97" spans="1:17" x14ac:dyDescent="0.25">
      <c r="A97" s="72"/>
      <c r="B97" s="72"/>
      <c r="C97" s="77"/>
      <c r="D97" s="74"/>
      <c r="E97" s="77"/>
      <c r="F97" s="74"/>
      <c r="G97" s="77"/>
      <c r="H97" s="74"/>
      <c r="I97" s="77"/>
      <c r="P97" s="1"/>
      <c r="Q97" s="1"/>
    </row>
    <row r="98" spans="1:17" x14ac:dyDescent="0.25">
      <c r="A98" s="72"/>
      <c r="B98" s="72"/>
      <c r="C98" s="77"/>
      <c r="D98" s="74"/>
      <c r="E98" s="77"/>
      <c r="F98" s="74"/>
      <c r="G98" s="77"/>
      <c r="H98" s="74"/>
      <c r="I98" s="77"/>
      <c r="P98" s="1"/>
      <c r="Q98" s="4"/>
    </row>
    <row r="99" spans="1:17" x14ac:dyDescent="0.25">
      <c r="A99" s="72"/>
      <c r="B99" s="72"/>
      <c r="C99" s="77"/>
      <c r="D99" s="74"/>
      <c r="E99" s="77"/>
      <c r="F99" s="74"/>
      <c r="G99" s="77"/>
      <c r="H99" s="74"/>
      <c r="I99" s="77"/>
      <c r="P99" s="1"/>
      <c r="Q99" s="1"/>
    </row>
    <row r="100" spans="1:17" x14ac:dyDescent="0.25">
      <c r="A100" s="72"/>
      <c r="B100" s="72"/>
      <c r="C100" s="77"/>
      <c r="D100" s="74"/>
      <c r="E100" s="77"/>
      <c r="F100" s="74"/>
      <c r="G100" s="77"/>
      <c r="H100" s="74"/>
      <c r="I100" s="77"/>
      <c r="P100" s="1"/>
      <c r="Q100" s="1"/>
    </row>
    <row r="101" spans="1:17" x14ac:dyDescent="0.25">
      <c r="A101" s="72"/>
      <c r="B101" s="72"/>
      <c r="C101" s="77"/>
      <c r="D101" s="74"/>
      <c r="E101" s="77"/>
      <c r="F101" s="74"/>
      <c r="G101" s="76"/>
      <c r="H101" s="76"/>
      <c r="I101" s="77"/>
      <c r="P101" s="1"/>
      <c r="Q101" s="1"/>
    </row>
    <row r="102" spans="1:17" x14ac:dyDescent="0.25">
      <c r="A102" s="72"/>
      <c r="B102" s="72"/>
      <c r="C102" s="76"/>
      <c r="D102" s="76"/>
      <c r="E102" s="76"/>
      <c r="F102" s="76"/>
      <c r="G102" s="77"/>
      <c r="H102" s="74"/>
      <c r="I102" s="77"/>
      <c r="P102" s="1"/>
      <c r="Q102" s="1"/>
    </row>
    <row r="103" spans="1:17" x14ac:dyDescent="0.25">
      <c r="A103" s="72"/>
      <c r="B103" s="72"/>
      <c r="C103" s="76"/>
      <c r="D103" s="76"/>
      <c r="E103" s="76"/>
      <c r="F103" s="76"/>
      <c r="G103" s="77"/>
      <c r="H103" s="74"/>
      <c r="I103" s="77"/>
      <c r="P103" s="1"/>
      <c r="Q103" s="1"/>
    </row>
    <row r="104" spans="1:17" x14ac:dyDescent="0.25">
      <c r="A104" s="72"/>
      <c r="B104" s="72"/>
      <c r="C104" s="77"/>
      <c r="D104" s="74"/>
      <c r="E104" s="77"/>
      <c r="F104" s="74"/>
      <c r="G104" s="77"/>
      <c r="H104" s="74"/>
      <c r="I104" s="77"/>
      <c r="P104" s="1"/>
      <c r="Q104" s="4"/>
    </row>
    <row r="105" spans="1:17" x14ac:dyDescent="0.25">
      <c r="A105" s="72"/>
      <c r="B105" s="72"/>
      <c r="C105" s="76"/>
      <c r="D105" s="76"/>
      <c r="E105" s="76"/>
      <c r="F105" s="76"/>
      <c r="G105" s="77"/>
      <c r="H105" s="74"/>
      <c r="I105" s="77"/>
      <c r="P105" s="1"/>
      <c r="Q105" s="1"/>
    </row>
    <row r="106" spans="1:17" x14ac:dyDescent="0.25">
      <c r="A106" s="72"/>
      <c r="B106" s="72"/>
      <c r="C106" s="77"/>
      <c r="D106" s="74"/>
      <c r="E106" s="77"/>
      <c r="F106" s="74"/>
      <c r="G106" s="77"/>
      <c r="H106" s="74"/>
      <c r="I106" s="77"/>
      <c r="P106" s="1"/>
      <c r="Q106" s="1"/>
    </row>
    <row r="107" spans="1:17" x14ac:dyDescent="0.25">
      <c r="A107" s="72"/>
      <c r="B107" s="72"/>
      <c r="C107" s="77"/>
      <c r="D107" s="74"/>
      <c r="E107" s="77"/>
      <c r="F107" s="74"/>
      <c r="G107" s="77"/>
      <c r="H107" s="74"/>
      <c r="I107" s="77"/>
      <c r="P107" s="1"/>
      <c r="Q107" s="1"/>
    </row>
    <row r="108" spans="1:17" x14ac:dyDescent="0.25">
      <c r="A108" s="72"/>
      <c r="B108" s="72"/>
      <c r="C108" s="76"/>
      <c r="D108" s="76"/>
      <c r="E108" s="76"/>
      <c r="F108" s="76"/>
      <c r="G108" s="77"/>
      <c r="H108" s="74"/>
      <c r="I108" s="77"/>
      <c r="P108" s="1"/>
      <c r="Q108" s="1"/>
    </row>
    <row r="109" spans="1:17" x14ac:dyDescent="0.25">
      <c r="A109" s="72"/>
      <c r="B109" s="72"/>
      <c r="C109" s="77"/>
      <c r="D109" s="74"/>
      <c r="E109" s="77"/>
      <c r="F109" s="74"/>
      <c r="G109" s="76"/>
      <c r="H109" s="76"/>
      <c r="I109" s="77"/>
      <c r="P109" s="1"/>
      <c r="Q109" s="1"/>
    </row>
    <row r="110" spans="1:17" x14ac:dyDescent="0.25">
      <c r="A110" s="72"/>
      <c r="B110" s="72"/>
      <c r="C110" s="77"/>
      <c r="D110" s="74"/>
      <c r="E110" s="77"/>
      <c r="F110" s="74"/>
      <c r="G110" s="77"/>
      <c r="H110" s="74"/>
      <c r="I110" s="77"/>
      <c r="P110" s="1"/>
      <c r="Q110" s="1"/>
    </row>
    <row r="111" spans="1:17" x14ac:dyDescent="0.25">
      <c r="A111" s="72"/>
      <c r="B111" s="72"/>
      <c r="C111" s="77"/>
      <c r="D111" s="74"/>
      <c r="E111" s="77"/>
      <c r="F111" s="74"/>
      <c r="G111" s="77"/>
      <c r="H111" s="74"/>
      <c r="I111" s="77"/>
      <c r="P111" s="1"/>
      <c r="Q111" s="1"/>
    </row>
    <row r="112" spans="1:17" x14ac:dyDescent="0.25">
      <c r="A112" s="72"/>
      <c r="B112" s="72"/>
      <c r="C112" s="77"/>
      <c r="D112" s="74"/>
      <c r="E112" s="77"/>
      <c r="F112" s="74"/>
      <c r="G112" s="77"/>
      <c r="H112" s="74"/>
      <c r="I112" s="77"/>
      <c r="P112" s="1"/>
      <c r="Q112" s="4"/>
    </row>
    <row r="113" spans="1:17" x14ac:dyDescent="0.25">
      <c r="A113" s="72"/>
      <c r="B113" s="72"/>
      <c r="C113" s="76"/>
      <c r="D113" s="76"/>
      <c r="E113" s="76"/>
      <c r="F113" s="76"/>
      <c r="G113" s="77"/>
      <c r="H113" s="74"/>
      <c r="I113" s="77"/>
      <c r="P113" s="1"/>
      <c r="Q113" s="1"/>
    </row>
    <row r="114" spans="1:17" x14ac:dyDescent="0.25">
      <c r="A114" s="72"/>
      <c r="B114" s="72"/>
      <c r="C114" s="77"/>
      <c r="D114" s="74"/>
      <c r="E114" s="77"/>
      <c r="F114" s="74"/>
      <c r="G114" s="76"/>
      <c r="H114" s="76"/>
      <c r="I114" s="77"/>
      <c r="P114" s="1"/>
      <c r="Q114" s="1"/>
    </row>
    <row r="115" spans="1:17" x14ac:dyDescent="0.25">
      <c r="A115" s="72"/>
      <c r="B115" s="72"/>
      <c r="C115" s="77"/>
      <c r="D115" s="74"/>
      <c r="E115" s="77"/>
      <c r="F115" s="74"/>
      <c r="G115" s="76"/>
      <c r="H115" s="76"/>
      <c r="I115" s="77"/>
      <c r="P115" s="1"/>
      <c r="Q115" s="1"/>
    </row>
    <row r="116" spans="1:17" x14ac:dyDescent="0.25">
      <c r="A116" s="72"/>
      <c r="B116" s="72"/>
      <c r="C116" s="76"/>
      <c r="D116" s="76"/>
      <c r="E116" s="76"/>
      <c r="F116" s="76"/>
      <c r="G116" s="77"/>
      <c r="H116" s="74"/>
      <c r="I116" s="77"/>
      <c r="P116" s="11"/>
      <c r="Q116" s="11"/>
    </row>
    <row r="117" spans="1:17" x14ac:dyDescent="0.25">
      <c r="A117" s="72"/>
      <c r="B117" s="72"/>
      <c r="C117" s="76"/>
      <c r="D117" s="76"/>
      <c r="E117" s="76"/>
      <c r="F117" s="76"/>
      <c r="G117" s="77"/>
      <c r="H117" s="74"/>
      <c r="I117" s="77"/>
      <c r="P117" s="1"/>
      <c r="Q117" s="4"/>
    </row>
    <row r="118" spans="1:17" x14ac:dyDescent="0.25">
      <c r="A118" s="72"/>
      <c r="B118" s="72"/>
      <c r="C118" s="77"/>
      <c r="D118" s="74"/>
      <c r="E118" s="77"/>
      <c r="F118" s="74"/>
      <c r="G118" s="77"/>
      <c r="H118" s="74"/>
      <c r="I118" s="77"/>
      <c r="P118" s="1"/>
      <c r="Q118" s="4"/>
    </row>
    <row r="119" spans="1:17" x14ac:dyDescent="0.25">
      <c r="A119" s="72"/>
      <c r="B119" s="72"/>
      <c r="C119" s="77"/>
      <c r="D119" s="74"/>
      <c r="E119" s="77"/>
      <c r="F119" s="74"/>
      <c r="G119" s="77"/>
      <c r="H119" s="74"/>
      <c r="I119" s="77"/>
      <c r="P119" s="1"/>
      <c r="Q119" s="1"/>
    </row>
    <row r="120" spans="1:17" x14ac:dyDescent="0.25">
      <c r="A120" s="72"/>
      <c r="B120" s="72"/>
      <c r="C120" s="77"/>
      <c r="D120" s="74"/>
      <c r="E120" s="77"/>
      <c r="F120" s="74"/>
      <c r="G120" s="77"/>
      <c r="H120" s="74"/>
      <c r="I120" s="77"/>
      <c r="P120" s="1"/>
      <c r="Q120" s="1"/>
    </row>
    <row r="121" spans="1:17" x14ac:dyDescent="0.25">
      <c r="A121" s="72"/>
      <c r="B121" s="72"/>
      <c r="C121" s="77"/>
      <c r="D121" s="74"/>
      <c r="E121" s="77"/>
      <c r="F121" s="74"/>
      <c r="G121" s="77"/>
      <c r="H121" s="74"/>
      <c r="I121" s="77"/>
      <c r="P121" s="1"/>
      <c r="Q121" s="1"/>
    </row>
    <row r="122" spans="1:17" x14ac:dyDescent="0.25">
      <c r="A122" s="72"/>
      <c r="B122" s="72"/>
      <c r="C122" s="77"/>
      <c r="D122" s="74"/>
      <c r="E122" s="77"/>
      <c r="F122" s="74"/>
      <c r="G122" s="77"/>
      <c r="H122" s="74"/>
      <c r="I122" s="77"/>
      <c r="P122" s="1"/>
      <c r="Q122" s="1"/>
    </row>
    <row r="123" spans="1:17" x14ac:dyDescent="0.25">
      <c r="A123" s="72"/>
      <c r="B123" s="72"/>
      <c r="C123" s="77"/>
      <c r="D123" s="74"/>
      <c r="E123" s="77"/>
      <c r="F123" s="74"/>
      <c r="G123" s="77"/>
      <c r="H123" s="74"/>
      <c r="I123" s="77"/>
      <c r="P123" s="1"/>
      <c r="Q123" s="1"/>
    </row>
    <row r="124" spans="1:17" x14ac:dyDescent="0.25">
      <c r="A124" s="78"/>
      <c r="B124" s="72"/>
      <c r="C124" s="77"/>
      <c r="D124" s="74"/>
      <c r="E124" s="77"/>
      <c r="F124" s="74"/>
      <c r="G124" s="77"/>
      <c r="H124" s="74"/>
      <c r="I124" s="77"/>
      <c r="P124" s="1"/>
      <c r="Q124" s="1"/>
    </row>
    <row r="125" spans="1:17" x14ac:dyDescent="0.25">
      <c r="A125" s="78"/>
      <c r="B125" s="72"/>
      <c r="C125" s="77"/>
      <c r="D125" s="74"/>
      <c r="E125" s="77"/>
      <c r="F125" s="74"/>
      <c r="G125" s="77"/>
      <c r="H125" s="74"/>
      <c r="I125" s="77"/>
      <c r="P125" s="1"/>
      <c r="Q125" s="1"/>
    </row>
    <row r="126" spans="1:17" x14ac:dyDescent="0.25">
      <c r="A126" s="72"/>
      <c r="B126" s="72"/>
      <c r="C126" s="77"/>
      <c r="D126" s="74"/>
      <c r="E126" s="77"/>
      <c r="F126" s="74"/>
      <c r="G126" s="77"/>
      <c r="H126" s="74"/>
      <c r="I126" s="77"/>
      <c r="P126" s="1"/>
      <c r="Q126" s="1"/>
    </row>
    <row r="127" spans="1:17" x14ac:dyDescent="0.25">
      <c r="A127" s="72"/>
      <c r="B127" s="72"/>
      <c r="C127" s="76"/>
      <c r="D127" s="76"/>
      <c r="E127" s="76"/>
      <c r="F127" s="76"/>
      <c r="G127" s="77"/>
      <c r="H127" s="74"/>
      <c r="I127" s="77"/>
      <c r="P127" s="15"/>
      <c r="Q127" s="15"/>
    </row>
    <row r="128" spans="1:17" x14ac:dyDescent="0.25">
      <c r="A128" s="75"/>
      <c r="B128" s="72"/>
      <c r="C128" s="76"/>
      <c r="D128" s="76"/>
      <c r="E128" s="76"/>
      <c r="F128" s="76"/>
      <c r="G128" s="77"/>
      <c r="H128" s="74"/>
      <c r="I128" s="77"/>
      <c r="P128" s="15"/>
      <c r="Q128" s="15"/>
    </row>
    <row r="129" spans="1:17" x14ac:dyDescent="0.25">
      <c r="A129" s="72"/>
      <c r="B129" s="72"/>
      <c r="C129" s="77"/>
      <c r="D129" s="74"/>
      <c r="E129" s="77"/>
      <c r="F129" s="74"/>
      <c r="G129" s="77"/>
      <c r="H129" s="74"/>
      <c r="I129" s="77"/>
      <c r="P129" s="1"/>
      <c r="Q129" s="1"/>
    </row>
    <row r="130" spans="1:17" x14ac:dyDescent="0.25">
      <c r="A130" s="72"/>
      <c r="B130" s="72"/>
      <c r="C130" s="77"/>
      <c r="D130" s="74"/>
      <c r="E130" s="77"/>
      <c r="F130" s="74"/>
      <c r="G130" s="77"/>
      <c r="H130" s="74"/>
      <c r="I130" s="77"/>
      <c r="P130" s="1"/>
      <c r="Q130" s="1"/>
    </row>
    <row r="131" spans="1:17" x14ac:dyDescent="0.25">
      <c r="A131" s="72"/>
      <c r="B131" s="72"/>
      <c r="C131" s="77"/>
      <c r="D131" s="74"/>
      <c r="E131" s="77"/>
      <c r="F131" s="74"/>
      <c r="G131" s="76"/>
      <c r="H131" s="76"/>
      <c r="I131" s="77"/>
      <c r="P131" s="3"/>
      <c r="Q131" s="3"/>
    </row>
    <row r="132" spans="1:17" x14ac:dyDescent="0.25">
      <c r="A132" s="72"/>
      <c r="B132" s="72"/>
      <c r="C132" s="76"/>
      <c r="D132" s="76"/>
      <c r="E132" s="76"/>
      <c r="F132" s="76"/>
      <c r="G132" s="77"/>
      <c r="H132" s="74"/>
      <c r="I132" s="77"/>
      <c r="P132" s="1"/>
      <c r="Q132" s="1"/>
    </row>
    <row r="133" spans="1:17" x14ac:dyDescent="0.25">
      <c r="A133" s="72"/>
      <c r="B133" s="72"/>
      <c r="C133" s="77"/>
      <c r="D133" s="74"/>
      <c r="E133" s="77"/>
      <c r="F133" s="74"/>
      <c r="G133" s="77"/>
      <c r="H133" s="74"/>
      <c r="I133" s="77"/>
      <c r="P133" s="1"/>
      <c r="Q133" s="1"/>
    </row>
    <row r="134" spans="1:17" x14ac:dyDescent="0.25">
      <c r="A134" s="72"/>
      <c r="B134" s="72"/>
      <c r="C134" s="77"/>
      <c r="D134" s="74"/>
      <c r="E134" s="77"/>
      <c r="F134" s="74"/>
      <c r="G134" s="76"/>
      <c r="H134" s="76"/>
      <c r="I134" s="77"/>
      <c r="P134" s="1"/>
      <c r="Q134" s="4"/>
    </row>
    <row r="135" spans="1:17" x14ac:dyDescent="0.25">
      <c r="A135" s="72"/>
      <c r="B135" s="72"/>
      <c r="C135" s="77"/>
      <c r="D135" s="74"/>
      <c r="E135" s="77"/>
      <c r="F135" s="74"/>
      <c r="G135" s="77"/>
      <c r="H135" s="74"/>
      <c r="I135" s="77"/>
      <c r="P135" s="1"/>
      <c r="Q135" s="1"/>
    </row>
    <row r="136" spans="1:17" x14ac:dyDescent="0.25">
      <c r="A136" s="72"/>
      <c r="B136" s="72"/>
      <c r="C136" s="77"/>
      <c r="D136" s="74"/>
      <c r="E136" s="77"/>
      <c r="F136" s="74"/>
      <c r="G136" s="77"/>
      <c r="H136" s="74"/>
      <c r="I136" s="77"/>
      <c r="P136" s="1"/>
      <c r="Q136" s="1"/>
    </row>
    <row r="137" spans="1:17" x14ac:dyDescent="0.25">
      <c r="A137" s="72"/>
      <c r="B137" s="72"/>
      <c r="C137" s="77"/>
      <c r="D137" s="74"/>
      <c r="E137" s="77"/>
      <c r="F137" s="74"/>
      <c r="G137" s="77"/>
      <c r="H137" s="74"/>
      <c r="I137" s="77"/>
      <c r="P137" s="1"/>
      <c r="Q137" s="4"/>
    </row>
    <row r="138" spans="1:17" x14ac:dyDescent="0.25">
      <c r="A138" s="72"/>
      <c r="B138" s="72"/>
      <c r="C138" s="77"/>
      <c r="D138" s="74"/>
      <c r="E138" s="77"/>
      <c r="F138" s="74"/>
      <c r="G138" s="76"/>
      <c r="H138" s="76"/>
      <c r="I138" s="77"/>
      <c r="P138" s="1"/>
      <c r="Q138" s="1"/>
    </row>
    <row r="139" spans="1:17" x14ac:dyDescent="0.25">
      <c r="A139" s="72"/>
      <c r="B139" s="72"/>
      <c r="C139" s="77"/>
      <c r="D139" s="74"/>
      <c r="E139" s="77"/>
      <c r="F139" s="74"/>
      <c r="G139" s="77"/>
      <c r="H139" s="74"/>
      <c r="I139" s="77"/>
      <c r="P139" s="1"/>
      <c r="Q139" s="1"/>
    </row>
    <row r="140" spans="1:17" x14ac:dyDescent="0.25">
      <c r="A140" s="72"/>
      <c r="B140" s="72"/>
      <c r="C140" s="77"/>
      <c r="D140" s="74"/>
      <c r="E140" s="77"/>
      <c r="F140" s="74"/>
      <c r="G140" s="77"/>
      <c r="H140" s="74"/>
      <c r="I140" s="77"/>
      <c r="P140" s="1"/>
      <c r="Q140" s="1"/>
    </row>
    <row r="141" spans="1:17" x14ac:dyDescent="0.25">
      <c r="A141" s="72"/>
      <c r="B141" s="72"/>
      <c r="C141" s="76"/>
      <c r="D141" s="76"/>
      <c r="E141" s="76"/>
      <c r="F141" s="76"/>
      <c r="G141" s="77"/>
      <c r="H141" s="74"/>
      <c r="I141" s="77"/>
      <c r="P141" s="1"/>
      <c r="Q141" s="4"/>
    </row>
    <row r="142" spans="1:17" x14ac:dyDescent="0.25">
      <c r="A142" s="72"/>
      <c r="B142" s="72"/>
      <c r="C142" s="77"/>
      <c r="D142" s="74"/>
      <c r="E142" s="77"/>
      <c r="F142" s="74"/>
      <c r="G142" s="77"/>
      <c r="H142" s="74"/>
      <c r="I142" s="77"/>
      <c r="P142" s="1"/>
      <c r="Q142" s="1"/>
    </row>
    <row r="143" spans="1:17" x14ac:dyDescent="0.25">
      <c r="A143" s="72"/>
      <c r="B143" s="72"/>
      <c r="C143" s="77"/>
      <c r="D143" s="74"/>
      <c r="E143" s="77"/>
      <c r="F143" s="74"/>
      <c r="G143" s="77"/>
      <c r="H143" s="74"/>
      <c r="I143" s="77"/>
      <c r="P143" s="1"/>
      <c r="Q143" s="1"/>
    </row>
    <row r="144" spans="1:17" x14ac:dyDescent="0.25">
      <c r="A144" s="72"/>
      <c r="B144" s="72"/>
      <c r="C144" s="77"/>
      <c r="D144" s="74"/>
      <c r="E144" s="77"/>
      <c r="F144" s="74"/>
      <c r="G144" s="76"/>
      <c r="H144" s="76"/>
      <c r="I144" s="77"/>
      <c r="P144" s="1"/>
      <c r="Q144" s="1"/>
    </row>
    <row r="145" spans="1:17" x14ac:dyDescent="0.25">
      <c r="A145" s="75"/>
      <c r="B145" s="72"/>
      <c r="C145" s="77"/>
      <c r="D145" s="74"/>
      <c r="E145" s="77"/>
      <c r="F145" s="74"/>
      <c r="G145" s="77"/>
      <c r="H145" s="74"/>
      <c r="I145" s="77"/>
      <c r="P145" s="1"/>
      <c r="Q145" s="1"/>
    </row>
    <row r="146" spans="1:17" x14ac:dyDescent="0.25">
      <c r="A146" s="72"/>
      <c r="B146" s="72"/>
      <c r="C146" s="77"/>
      <c r="D146" s="74"/>
      <c r="E146" s="77"/>
      <c r="F146" s="74"/>
      <c r="G146" s="77"/>
      <c r="H146" s="74"/>
      <c r="I146" s="77"/>
      <c r="P146" s="1"/>
      <c r="Q146" s="1"/>
    </row>
    <row r="147" spans="1:17" x14ac:dyDescent="0.25">
      <c r="A147" s="72"/>
      <c r="B147" s="72"/>
      <c r="C147" s="77"/>
      <c r="D147" s="74"/>
      <c r="E147" s="77"/>
      <c r="F147" s="74"/>
      <c r="G147" s="76"/>
      <c r="H147" s="76"/>
      <c r="I147" s="77"/>
      <c r="P147" s="1"/>
      <c r="Q147" s="4"/>
    </row>
    <row r="148" spans="1:17" x14ac:dyDescent="0.25">
      <c r="A148" s="72"/>
      <c r="B148" s="72"/>
      <c r="C148" s="77"/>
      <c r="D148" s="74"/>
      <c r="E148" s="77"/>
      <c r="F148" s="74"/>
      <c r="G148" s="77"/>
      <c r="H148" s="74"/>
      <c r="I148" s="77"/>
      <c r="P148" s="3"/>
      <c r="Q148" s="3"/>
    </row>
    <row r="149" spans="1:17" x14ac:dyDescent="0.25">
      <c r="A149" s="72"/>
      <c r="B149" s="72"/>
      <c r="C149" s="77"/>
      <c r="D149" s="74"/>
      <c r="E149" s="77"/>
      <c r="F149" s="74"/>
      <c r="G149" s="77"/>
      <c r="H149" s="74"/>
      <c r="I149" s="77"/>
      <c r="P149" s="1"/>
      <c r="Q149" s="1"/>
    </row>
    <row r="150" spans="1:17" x14ac:dyDescent="0.25">
      <c r="A150" s="72"/>
      <c r="B150" s="72"/>
      <c r="C150" s="77"/>
      <c r="D150" s="74"/>
      <c r="E150" s="77"/>
      <c r="F150" s="74"/>
      <c r="G150" s="77"/>
      <c r="H150" s="74"/>
      <c r="I150" s="77"/>
      <c r="P150" s="1"/>
      <c r="Q150" s="4"/>
    </row>
    <row r="151" spans="1:17" x14ac:dyDescent="0.25">
      <c r="A151" s="72"/>
      <c r="B151" s="72"/>
      <c r="C151" s="77"/>
      <c r="D151" s="74"/>
      <c r="E151" s="77"/>
      <c r="F151" s="74"/>
      <c r="G151" s="77"/>
      <c r="H151" s="74"/>
      <c r="I151" s="77"/>
      <c r="P151" s="1"/>
      <c r="Q151" s="1"/>
    </row>
    <row r="152" spans="1:17" x14ac:dyDescent="0.25">
      <c r="A152" s="72"/>
      <c r="B152" s="72"/>
      <c r="C152" s="76"/>
      <c r="D152" s="76"/>
      <c r="E152" s="76"/>
      <c r="F152" s="76"/>
      <c r="G152" s="77"/>
      <c r="H152" s="74"/>
      <c r="I152" s="77"/>
      <c r="P152" s="1"/>
      <c r="Q152" s="1"/>
    </row>
    <row r="153" spans="1:17" x14ac:dyDescent="0.25">
      <c r="A153" s="72"/>
      <c r="B153" s="72"/>
      <c r="C153" s="77"/>
      <c r="D153" s="74"/>
      <c r="E153" s="77"/>
      <c r="F153" s="74"/>
      <c r="G153" s="76"/>
      <c r="H153" s="76"/>
      <c r="I153" s="77"/>
      <c r="P153" s="1"/>
      <c r="Q153" s="1"/>
    </row>
    <row r="154" spans="1:17" x14ac:dyDescent="0.25">
      <c r="A154" s="72"/>
      <c r="B154" s="72"/>
      <c r="C154" s="77"/>
      <c r="D154" s="74"/>
      <c r="E154" s="77"/>
      <c r="F154" s="74"/>
      <c r="G154" s="77"/>
      <c r="H154" s="74"/>
      <c r="I154" s="77"/>
      <c r="P154" s="1"/>
      <c r="Q154" s="1"/>
    </row>
    <row r="155" spans="1:17" x14ac:dyDescent="0.25">
      <c r="A155" s="72"/>
      <c r="B155" s="72"/>
      <c r="C155" s="77"/>
      <c r="D155" s="74"/>
      <c r="E155" s="77"/>
      <c r="F155" s="74"/>
      <c r="G155" s="77"/>
      <c r="H155" s="74"/>
      <c r="I155" s="77"/>
      <c r="P155" s="1"/>
      <c r="Q155" s="1"/>
    </row>
    <row r="156" spans="1:17" x14ac:dyDescent="0.25">
      <c r="A156" s="72"/>
      <c r="B156" s="72"/>
      <c r="C156" s="77"/>
      <c r="D156" s="74"/>
      <c r="E156" s="77"/>
      <c r="F156" s="74"/>
      <c r="G156" s="77"/>
      <c r="H156" s="74"/>
      <c r="I156" s="77"/>
      <c r="P156" s="1"/>
      <c r="Q156" s="4"/>
    </row>
    <row r="157" spans="1:17" x14ac:dyDescent="0.25">
      <c r="A157" s="72"/>
      <c r="B157" s="72"/>
      <c r="C157" s="77"/>
      <c r="D157" s="74"/>
      <c r="E157" s="77"/>
      <c r="F157" s="74"/>
      <c r="G157" s="77"/>
      <c r="H157" s="74"/>
      <c r="I157" s="77"/>
      <c r="P157" s="1"/>
      <c r="Q157" s="1"/>
    </row>
    <row r="158" spans="1:17" x14ac:dyDescent="0.25">
      <c r="A158" s="72"/>
      <c r="B158" s="72"/>
      <c r="C158" s="77"/>
      <c r="D158" s="74"/>
      <c r="E158" s="77"/>
      <c r="F158" s="74"/>
      <c r="G158" s="77"/>
      <c r="H158" s="74"/>
      <c r="I158" s="77"/>
      <c r="P158" s="1"/>
      <c r="Q158" s="1"/>
    </row>
    <row r="159" spans="1:17" x14ac:dyDescent="0.25">
      <c r="A159" s="72"/>
      <c r="B159" s="72"/>
      <c r="C159" s="76"/>
      <c r="D159" s="76"/>
      <c r="E159" s="76"/>
      <c r="F159" s="76"/>
      <c r="G159" s="77"/>
      <c r="H159" s="74"/>
      <c r="I159" s="77"/>
      <c r="P159" s="1"/>
      <c r="Q159" s="1"/>
    </row>
    <row r="160" spans="1:17" x14ac:dyDescent="0.25">
      <c r="A160" s="72"/>
      <c r="B160" s="72"/>
      <c r="C160" s="76"/>
      <c r="D160" s="76"/>
      <c r="E160" s="76"/>
      <c r="F160" s="76"/>
      <c r="G160" s="77"/>
      <c r="H160" s="74"/>
      <c r="I160" s="77"/>
      <c r="P160" s="1"/>
      <c r="Q160" s="1"/>
    </row>
    <row r="161" spans="1:17" x14ac:dyDescent="0.25">
      <c r="A161" s="72"/>
      <c r="B161" s="72"/>
      <c r="C161" s="76"/>
      <c r="D161" s="76"/>
      <c r="E161" s="76"/>
      <c r="F161" s="76"/>
      <c r="G161" s="77"/>
      <c r="H161" s="74"/>
      <c r="I161" s="77"/>
      <c r="P161" s="1"/>
      <c r="Q161" s="1"/>
    </row>
    <row r="162" spans="1:17" x14ac:dyDescent="0.25">
      <c r="A162" s="72"/>
      <c r="B162" s="72"/>
      <c r="C162" s="76"/>
      <c r="D162" s="76"/>
      <c r="E162" s="76"/>
      <c r="F162" s="76"/>
      <c r="G162" s="77"/>
      <c r="H162" s="74"/>
      <c r="I162" s="77"/>
      <c r="P162" s="1"/>
      <c r="Q162" s="1"/>
    </row>
    <row r="163" spans="1:17" x14ac:dyDescent="0.25">
      <c r="A163" s="72"/>
      <c r="B163" s="72"/>
      <c r="C163" s="77"/>
      <c r="D163" s="74"/>
      <c r="E163" s="77"/>
      <c r="F163" s="74"/>
      <c r="G163" s="77"/>
      <c r="H163" s="74"/>
      <c r="I163" s="77"/>
      <c r="P163" s="1"/>
      <c r="Q163" s="1"/>
    </row>
    <row r="164" spans="1:17" x14ac:dyDescent="0.25">
      <c r="A164" s="72"/>
      <c r="B164" s="72"/>
      <c r="C164" s="77"/>
      <c r="D164" s="74"/>
      <c r="E164" s="77"/>
      <c r="F164" s="74"/>
      <c r="G164" s="77"/>
      <c r="H164" s="74"/>
      <c r="I164" s="77"/>
      <c r="P164" s="1"/>
      <c r="Q164" s="1"/>
    </row>
    <row r="165" spans="1:17" x14ac:dyDescent="0.25">
      <c r="A165" s="72"/>
      <c r="B165" s="72"/>
      <c r="C165" s="77"/>
      <c r="D165" s="74"/>
      <c r="E165" s="77"/>
      <c r="F165" s="74"/>
      <c r="G165" s="76"/>
      <c r="H165" s="76"/>
      <c r="I165" s="77"/>
      <c r="P165" s="1"/>
      <c r="Q165" s="1"/>
    </row>
    <row r="166" spans="1:17" x14ac:dyDescent="0.25">
      <c r="A166" s="72"/>
      <c r="B166" s="72"/>
      <c r="C166" s="77"/>
      <c r="D166" s="74"/>
      <c r="E166" s="77"/>
      <c r="F166" s="74"/>
      <c r="G166" s="76"/>
      <c r="H166" s="76"/>
      <c r="I166" s="77"/>
      <c r="P166" s="1"/>
      <c r="Q166" s="1"/>
    </row>
    <row r="167" spans="1:17" x14ac:dyDescent="0.25">
      <c r="A167" s="72"/>
      <c r="B167" s="72"/>
      <c r="C167" s="77"/>
      <c r="D167" s="74"/>
      <c r="E167" s="77"/>
      <c r="F167" s="74"/>
      <c r="G167" s="76"/>
      <c r="H167" s="76"/>
      <c r="I167" s="77"/>
      <c r="P167" s="1"/>
      <c r="Q167" s="1"/>
    </row>
    <row r="168" spans="1:17" x14ac:dyDescent="0.25">
      <c r="A168" s="72"/>
      <c r="B168" s="72"/>
      <c r="C168" s="77"/>
      <c r="D168" s="74"/>
      <c r="E168" s="77"/>
      <c r="F168" s="74"/>
      <c r="G168" s="77"/>
      <c r="H168" s="74"/>
      <c r="I168" s="77"/>
      <c r="P168" s="1"/>
      <c r="Q168" s="4"/>
    </row>
    <row r="169" spans="1:17" x14ac:dyDescent="0.25">
      <c r="A169" s="72"/>
      <c r="B169" s="72"/>
      <c r="C169" s="77"/>
      <c r="D169" s="74"/>
      <c r="E169" s="77"/>
      <c r="F169" s="74"/>
      <c r="G169" s="77"/>
      <c r="H169" s="74"/>
      <c r="I169" s="77"/>
      <c r="P169" s="1"/>
      <c r="Q169" s="4"/>
    </row>
    <row r="170" spans="1:17" x14ac:dyDescent="0.25">
      <c r="A170" s="72"/>
      <c r="B170" s="72"/>
      <c r="C170" s="77"/>
      <c r="D170" s="74"/>
      <c r="E170" s="77"/>
      <c r="F170" s="74"/>
      <c r="G170" s="77"/>
      <c r="H170" s="74"/>
      <c r="I170" s="77"/>
      <c r="P170" s="1"/>
      <c r="Q170" s="4"/>
    </row>
    <row r="171" spans="1:17" x14ac:dyDescent="0.25">
      <c r="A171" s="72"/>
      <c r="B171" s="72"/>
      <c r="C171" s="76"/>
      <c r="D171" s="76"/>
      <c r="E171" s="76"/>
      <c r="F171" s="76"/>
      <c r="G171" s="77"/>
      <c r="H171" s="74"/>
      <c r="I171" s="77"/>
      <c r="P171" s="1"/>
      <c r="Q171" s="1"/>
    </row>
    <row r="172" spans="1:17" x14ac:dyDescent="0.25">
      <c r="A172" s="72"/>
      <c r="B172" s="72"/>
      <c r="C172" s="77"/>
      <c r="D172" s="74"/>
      <c r="E172" s="77"/>
      <c r="F172" s="74"/>
      <c r="G172" s="77"/>
      <c r="H172" s="74"/>
      <c r="I172" s="77"/>
      <c r="P172" s="1"/>
      <c r="Q172" s="1"/>
    </row>
    <row r="173" spans="1:17" x14ac:dyDescent="0.25">
      <c r="P173" s="1"/>
      <c r="Q173" s="1"/>
    </row>
    <row r="174" spans="1:17" x14ac:dyDescent="0.25">
      <c r="P174" s="1"/>
      <c r="Q174" s="1"/>
    </row>
    <row r="175" spans="1:17" x14ac:dyDescent="0.25">
      <c r="P175" s="1"/>
      <c r="Q17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6881-D733-406B-A45B-C7DB4860BECA}">
  <dimension ref="A1:Q234"/>
  <sheetViews>
    <sheetView workbookViewId="0"/>
  </sheetViews>
  <sheetFormatPr defaultRowHeight="11.25" x14ac:dyDescent="0.2"/>
  <cols>
    <col min="1" max="1" width="4.7109375" style="8" bestFit="1" customWidth="1"/>
    <col min="2" max="2" width="48.85546875" style="8" bestFit="1" customWidth="1"/>
    <col min="3" max="3" width="12.28515625" style="8" bestFit="1" customWidth="1"/>
    <col min="4" max="4" width="10.5703125" style="8" bestFit="1" customWidth="1"/>
    <col min="5" max="5" width="11.140625" style="8" bestFit="1" customWidth="1"/>
    <col min="6" max="6" width="8.28515625" style="8" bestFit="1" customWidth="1"/>
    <col min="7" max="7" width="8.42578125" style="8" bestFit="1" customWidth="1"/>
    <col min="8" max="8" width="31.140625" style="8" bestFit="1" customWidth="1"/>
    <col min="9" max="9" width="38.7109375" style="8" bestFit="1" customWidth="1"/>
    <col min="10" max="10" width="11" style="8" bestFit="1" customWidth="1"/>
    <col min="11" max="11" width="13.140625" style="8" bestFit="1" customWidth="1"/>
    <col min="12" max="16" width="9.140625" style="8"/>
    <col min="17" max="17" width="12.5703125" style="8" bestFit="1" customWidth="1"/>
    <col min="18" max="16384" width="9.140625" style="8"/>
  </cols>
  <sheetData>
    <row r="1" spans="1:17" x14ac:dyDescent="0.2">
      <c r="A1" s="12" t="s">
        <v>582</v>
      </c>
    </row>
    <row r="3" spans="1:17" x14ac:dyDescent="0.2">
      <c r="A3" s="32" t="s">
        <v>576</v>
      </c>
    </row>
    <row r="4" spans="1:17" x14ac:dyDescent="0.2">
      <c r="B4" s="34"/>
    </row>
    <row r="6" spans="1:17" x14ac:dyDescent="0.2">
      <c r="A6" s="231" t="s">
        <v>0</v>
      </c>
      <c r="B6" s="232" t="s">
        <v>1</v>
      </c>
      <c r="C6" s="232" t="s">
        <v>51</v>
      </c>
      <c r="D6" s="232" t="s">
        <v>2</v>
      </c>
      <c r="E6" s="232" t="s">
        <v>101</v>
      </c>
      <c r="F6" s="232" t="s">
        <v>3</v>
      </c>
      <c r="G6" s="233" t="s">
        <v>110</v>
      </c>
      <c r="H6" s="232" t="s">
        <v>111</v>
      </c>
      <c r="I6" s="234" t="s">
        <v>112</v>
      </c>
      <c r="J6" s="134" t="s">
        <v>6</v>
      </c>
      <c r="K6" s="134" t="s">
        <v>8</v>
      </c>
      <c r="L6" s="134" t="s">
        <v>14</v>
      </c>
      <c r="M6" s="134" t="s">
        <v>72</v>
      </c>
      <c r="N6" s="134" t="s">
        <v>81</v>
      </c>
      <c r="O6" s="134" t="s">
        <v>33</v>
      </c>
      <c r="P6" s="134" t="s">
        <v>35</v>
      </c>
      <c r="Q6" s="134" t="s">
        <v>37</v>
      </c>
    </row>
    <row r="7" spans="1:17" x14ac:dyDescent="0.2">
      <c r="A7" s="82" t="s">
        <v>104</v>
      </c>
      <c r="B7" s="83" t="s">
        <v>105</v>
      </c>
      <c r="C7" s="84">
        <v>43682</v>
      </c>
      <c r="D7" s="85">
        <v>0.38472222222222224</v>
      </c>
      <c r="E7" s="114" t="s">
        <v>47</v>
      </c>
      <c r="F7" s="86" t="s">
        <v>106</v>
      </c>
      <c r="G7" s="235">
        <v>6.7999999999999996E-3</v>
      </c>
      <c r="H7" s="109">
        <v>1.0349999999999999</v>
      </c>
      <c r="I7" s="87">
        <f t="shared" ref="I7:I42" si="0">(G7*1000)/H7</f>
        <v>6.5700483091787447</v>
      </c>
      <c r="J7" s="166" t="s">
        <v>560</v>
      </c>
      <c r="K7" s="138" t="s">
        <v>560</v>
      </c>
      <c r="L7" s="166" t="s">
        <v>560</v>
      </c>
      <c r="M7" s="166" t="s">
        <v>175</v>
      </c>
      <c r="N7" s="166" t="s">
        <v>175</v>
      </c>
      <c r="O7" s="166" t="s">
        <v>560</v>
      </c>
      <c r="P7" s="166" t="s">
        <v>560</v>
      </c>
      <c r="Q7" s="166" t="s">
        <v>560</v>
      </c>
    </row>
    <row r="8" spans="1:17" x14ac:dyDescent="0.2">
      <c r="A8" s="82" t="s">
        <v>45</v>
      </c>
      <c r="B8" s="88" t="s">
        <v>46</v>
      </c>
      <c r="C8" s="84">
        <v>43683</v>
      </c>
      <c r="D8" s="85">
        <v>0.42638888888888887</v>
      </c>
      <c r="E8" s="114" t="s">
        <v>47</v>
      </c>
      <c r="F8" s="86" t="s">
        <v>106</v>
      </c>
      <c r="G8" s="235">
        <v>6.2E-2</v>
      </c>
      <c r="H8" s="111">
        <v>0.97</v>
      </c>
      <c r="I8" s="87">
        <f t="shared" si="0"/>
        <v>63.917525773195877</v>
      </c>
      <c r="J8" s="166" t="s">
        <v>560</v>
      </c>
      <c r="K8" s="138">
        <v>2.5</v>
      </c>
      <c r="L8" s="166" t="s">
        <v>560</v>
      </c>
      <c r="M8" s="166" t="s">
        <v>175</v>
      </c>
      <c r="N8" s="166" t="s">
        <v>175</v>
      </c>
      <c r="O8" s="166" t="s">
        <v>560</v>
      </c>
      <c r="P8" s="166" t="s">
        <v>560</v>
      </c>
      <c r="Q8" s="166" t="s">
        <v>560</v>
      </c>
    </row>
    <row r="9" spans="1:17" x14ac:dyDescent="0.2">
      <c r="A9" s="82" t="s">
        <v>97</v>
      </c>
      <c r="B9" s="89" t="s">
        <v>98</v>
      </c>
      <c r="C9" s="84">
        <v>43683</v>
      </c>
      <c r="D9" s="85">
        <v>0.54166666666666663</v>
      </c>
      <c r="E9" s="114" t="s">
        <v>47</v>
      </c>
      <c r="F9" s="86" t="s">
        <v>106</v>
      </c>
      <c r="G9" s="235">
        <v>3.5900000000000001E-2</v>
      </c>
      <c r="H9" s="109">
        <v>0.995</v>
      </c>
      <c r="I9" s="87">
        <f t="shared" si="0"/>
        <v>36.08040201005025</v>
      </c>
      <c r="J9" s="166" t="s">
        <v>560</v>
      </c>
      <c r="K9" s="138" t="s">
        <v>560</v>
      </c>
      <c r="L9" s="166" t="s">
        <v>560</v>
      </c>
      <c r="M9" s="166" t="s">
        <v>175</v>
      </c>
      <c r="N9" s="166" t="s">
        <v>175</v>
      </c>
      <c r="O9" s="166" t="s">
        <v>560</v>
      </c>
      <c r="P9" s="166" t="s">
        <v>560</v>
      </c>
      <c r="Q9" s="166" t="s">
        <v>560</v>
      </c>
    </row>
    <row r="10" spans="1:17" x14ac:dyDescent="0.2">
      <c r="A10" s="82" t="s">
        <v>107</v>
      </c>
      <c r="B10" s="88" t="s">
        <v>108</v>
      </c>
      <c r="C10" s="84">
        <v>43683</v>
      </c>
      <c r="D10" s="85">
        <v>0.4777777777777778</v>
      </c>
      <c r="E10" s="114" t="s">
        <v>47</v>
      </c>
      <c r="F10" s="86" t="s">
        <v>106</v>
      </c>
      <c r="G10" s="235">
        <v>7.0999999999999994E-2</v>
      </c>
      <c r="H10" s="109">
        <v>1.0249999999999999</v>
      </c>
      <c r="I10" s="87">
        <f t="shared" si="0"/>
        <v>69.268292682926841</v>
      </c>
      <c r="J10" s="166" t="s">
        <v>560</v>
      </c>
      <c r="K10" s="138" t="s">
        <v>560</v>
      </c>
      <c r="L10" s="166" t="s">
        <v>560</v>
      </c>
      <c r="M10" s="166" t="s">
        <v>175</v>
      </c>
      <c r="N10" s="166" t="s">
        <v>175</v>
      </c>
      <c r="O10" s="166" t="s">
        <v>560</v>
      </c>
      <c r="P10" s="166" t="s">
        <v>560</v>
      </c>
      <c r="Q10" s="166" t="s">
        <v>560</v>
      </c>
    </row>
    <row r="11" spans="1:17" x14ac:dyDescent="0.2">
      <c r="A11" s="82" t="s">
        <v>49</v>
      </c>
      <c r="B11" s="89" t="s">
        <v>50</v>
      </c>
      <c r="C11" s="84">
        <v>43684</v>
      </c>
      <c r="D11" s="85">
        <v>0.52708333333333335</v>
      </c>
      <c r="E11" s="114" t="s">
        <v>47</v>
      </c>
      <c r="F11" s="86" t="s">
        <v>106</v>
      </c>
      <c r="G11" s="235">
        <v>2.2599999999999999E-2</v>
      </c>
      <c r="H11" s="109">
        <v>1.02</v>
      </c>
      <c r="I11" s="87">
        <f t="shared" si="0"/>
        <v>22.156862745098035</v>
      </c>
      <c r="J11" s="166" t="s">
        <v>560</v>
      </c>
      <c r="K11" s="138" t="s">
        <v>560</v>
      </c>
      <c r="L11" s="166" t="s">
        <v>560</v>
      </c>
      <c r="M11" s="166" t="s">
        <v>175</v>
      </c>
      <c r="N11" s="166" t="s">
        <v>175</v>
      </c>
      <c r="O11" s="166" t="s">
        <v>560</v>
      </c>
      <c r="P11" s="166" t="s">
        <v>560</v>
      </c>
      <c r="Q11" s="166" t="s">
        <v>560</v>
      </c>
    </row>
    <row r="12" spans="1:17" x14ac:dyDescent="0.2">
      <c r="A12" s="82" t="s">
        <v>99</v>
      </c>
      <c r="B12" s="89" t="s">
        <v>100</v>
      </c>
      <c r="C12" s="84">
        <v>43684</v>
      </c>
      <c r="D12" s="85">
        <v>0.49930555555555556</v>
      </c>
      <c r="E12" s="114" t="s">
        <v>47</v>
      </c>
      <c r="F12" s="86" t="s">
        <v>106</v>
      </c>
      <c r="G12" s="235">
        <v>4.7999999999999996E-3</v>
      </c>
      <c r="H12" s="109">
        <v>1</v>
      </c>
      <c r="I12" s="87">
        <f t="shared" si="0"/>
        <v>4.8</v>
      </c>
      <c r="J12" s="166" t="s">
        <v>560</v>
      </c>
      <c r="K12" s="138" t="s">
        <v>560</v>
      </c>
      <c r="L12" s="166" t="s">
        <v>560</v>
      </c>
      <c r="M12" s="166" t="s">
        <v>175</v>
      </c>
      <c r="N12" s="166" t="s">
        <v>175</v>
      </c>
      <c r="O12" s="166" t="s">
        <v>560</v>
      </c>
      <c r="P12" s="166" t="s">
        <v>560</v>
      </c>
      <c r="Q12" s="166" t="s">
        <v>560</v>
      </c>
    </row>
    <row r="13" spans="1:17" x14ac:dyDescent="0.2">
      <c r="A13" s="82" t="s">
        <v>104</v>
      </c>
      <c r="B13" s="83" t="s">
        <v>105</v>
      </c>
      <c r="C13" s="236">
        <v>43696</v>
      </c>
      <c r="D13" s="237">
        <v>0.41666666666666669</v>
      </c>
      <c r="E13" s="114" t="s">
        <v>47</v>
      </c>
      <c r="F13" s="86" t="s">
        <v>106</v>
      </c>
      <c r="G13" s="235">
        <v>6.8999999999999999E-3</v>
      </c>
      <c r="H13" s="109">
        <v>1.04</v>
      </c>
      <c r="I13" s="87">
        <f t="shared" si="0"/>
        <v>6.6346153846153841</v>
      </c>
      <c r="J13" s="132" t="s">
        <v>560</v>
      </c>
      <c r="K13" s="166" t="s">
        <v>560</v>
      </c>
      <c r="L13" s="166" t="s">
        <v>560</v>
      </c>
      <c r="M13" s="166" t="s">
        <v>175</v>
      </c>
      <c r="N13" s="166" t="s">
        <v>175</v>
      </c>
      <c r="O13" s="132" t="s">
        <v>560</v>
      </c>
      <c r="P13" s="166" t="s">
        <v>560</v>
      </c>
      <c r="Q13" s="166" t="s">
        <v>560</v>
      </c>
    </row>
    <row r="14" spans="1:17" x14ac:dyDescent="0.2">
      <c r="A14" s="82" t="s">
        <v>45</v>
      </c>
      <c r="B14" s="88" t="s">
        <v>46</v>
      </c>
      <c r="C14" s="236">
        <v>43697</v>
      </c>
      <c r="D14" s="237">
        <v>0.4375</v>
      </c>
      <c r="E14" s="114" t="s">
        <v>47</v>
      </c>
      <c r="F14" s="86" t="s">
        <v>106</v>
      </c>
      <c r="G14" s="235">
        <v>4.8599999999999997E-2</v>
      </c>
      <c r="H14" s="109">
        <v>1.02</v>
      </c>
      <c r="I14" s="87">
        <f t="shared" si="0"/>
        <v>47.647058823529406</v>
      </c>
      <c r="J14" s="132">
        <v>3.8</v>
      </c>
      <c r="K14" s="166" t="s">
        <v>560</v>
      </c>
      <c r="L14" s="166" t="s">
        <v>560</v>
      </c>
      <c r="M14" s="166" t="s">
        <v>175</v>
      </c>
      <c r="N14" s="166" t="s">
        <v>175</v>
      </c>
      <c r="O14" s="132">
        <v>3.3</v>
      </c>
      <c r="P14" s="166" t="s">
        <v>560</v>
      </c>
      <c r="Q14" s="166" t="s">
        <v>560</v>
      </c>
    </row>
    <row r="15" spans="1:17" x14ac:dyDescent="0.2">
      <c r="A15" s="82" t="s">
        <v>97</v>
      </c>
      <c r="B15" s="89" t="s">
        <v>98</v>
      </c>
      <c r="C15" s="236">
        <v>43697</v>
      </c>
      <c r="D15" s="237">
        <v>0.53472222222222221</v>
      </c>
      <c r="E15" s="114" t="s">
        <v>47</v>
      </c>
      <c r="F15" s="86" t="s">
        <v>106</v>
      </c>
      <c r="G15" s="235">
        <v>6.0400000000000002E-2</v>
      </c>
      <c r="H15" s="109">
        <v>1.05</v>
      </c>
      <c r="I15" s="87">
        <f t="shared" si="0"/>
        <v>57.523809523809526</v>
      </c>
      <c r="J15" s="132" t="s">
        <v>560</v>
      </c>
      <c r="K15" s="166" t="s">
        <v>560</v>
      </c>
      <c r="L15" s="166" t="s">
        <v>560</v>
      </c>
      <c r="M15" s="166" t="s">
        <v>175</v>
      </c>
      <c r="N15" s="166" t="s">
        <v>175</v>
      </c>
      <c r="O15" s="132" t="s">
        <v>560</v>
      </c>
      <c r="P15" s="166" t="s">
        <v>560</v>
      </c>
      <c r="Q15" s="166" t="s">
        <v>560</v>
      </c>
    </row>
    <row r="16" spans="1:17" x14ac:dyDescent="0.2">
      <c r="A16" s="82" t="s">
        <v>107</v>
      </c>
      <c r="B16" s="88" t="s">
        <v>108</v>
      </c>
      <c r="C16" s="236">
        <v>43697</v>
      </c>
      <c r="D16" s="237">
        <v>0.47430555555555554</v>
      </c>
      <c r="E16" s="114" t="s">
        <v>47</v>
      </c>
      <c r="F16" s="86" t="s">
        <v>106</v>
      </c>
      <c r="G16" s="235">
        <v>4.7300000000000002E-2</v>
      </c>
      <c r="H16" s="109">
        <v>1.02</v>
      </c>
      <c r="I16" s="87">
        <f t="shared" si="0"/>
        <v>46.372549019607845</v>
      </c>
      <c r="J16" s="132" t="s">
        <v>560</v>
      </c>
      <c r="K16" s="166" t="s">
        <v>560</v>
      </c>
      <c r="L16" s="166" t="s">
        <v>560</v>
      </c>
      <c r="M16" s="166" t="s">
        <v>175</v>
      </c>
      <c r="N16" s="166" t="s">
        <v>175</v>
      </c>
      <c r="O16" s="132" t="s">
        <v>560</v>
      </c>
      <c r="P16" s="166" t="s">
        <v>560</v>
      </c>
      <c r="Q16" s="166" t="s">
        <v>560</v>
      </c>
    </row>
    <row r="17" spans="1:17" x14ac:dyDescent="0.2">
      <c r="A17" s="82" t="s">
        <v>49</v>
      </c>
      <c r="B17" s="89" t="s">
        <v>50</v>
      </c>
      <c r="C17" s="236">
        <v>43698</v>
      </c>
      <c r="D17" s="237">
        <v>0.51388888888888895</v>
      </c>
      <c r="E17" s="114" t="s">
        <v>47</v>
      </c>
      <c r="F17" s="86" t="s">
        <v>106</v>
      </c>
      <c r="G17" s="235">
        <v>2.3900000000000001E-2</v>
      </c>
      <c r="H17" s="109">
        <v>1.03</v>
      </c>
      <c r="I17" s="87">
        <f t="shared" si="0"/>
        <v>23.203883495145632</v>
      </c>
      <c r="J17" s="132" t="s">
        <v>560</v>
      </c>
      <c r="K17" s="166" t="s">
        <v>560</v>
      </c>
      <c r="L17" s="166" t="s">
        <v>560</v>
      </c>
      <c r="M17" s="166" t="s">
        <v>175</v>
      </c>
      <c r="N17" s="166" t="s">
        <v>175</v>
      </c>
      <c r="O17" s="132" t="s">
        <v>560</v>
      </c>
      <c r="P17" s="166" t="s">
        <v>560</v>
      </c>
      <c r="Q17" s="166" t="s">
        <v>560</v>
      </c>
    </row>
    <row r="18" spans="1:17" x14ac:dyDescent="0.2">
      <c r="A18" s="82" t="s">
        <v>99</v>
      </c>
      <c r="B18" s="89" t="s">
        <v>100</v>
      </c>
      <c r="C18" s="236">
        <v>43698</v>
      </c>
      <c r="D18" s="237">
        <v>0.4826388888888889</v>
      </c>
      <c r="E18" s="114" t="s">
        <v>47</v>
      </c>
      <c r="F18" s="86" t="s">
        <v>106</v>
      </c>
      <c r="G18" s="235">
        <v>6.1999999999999998E-3</v>
      </c>
      <c r="H18" s="109">
        <v>0.97</v>
      </c>
      <c r="I18" s="87">
        <f t="shared" si="0"/>
        <v>6.391752577319588</v>
      </c>
      <c r="J18" s="132" t="s">
        <v>560</v>
      </c>
      <c r="K18" s="166" t="s">
        <v>560</v>
      </c>
      <c r="L18" s="166" t="s">
        <v>560</v>
      </c>
      <c r="M18" s="166" t="s">
        <v>175</v>
      </c>
      <c r="N18" s="166" t="s">
        <v>175</v>
      </c>
      <c r="O18" s="132" t="s">
        <v>560</v>
      </c>
      <c r="P18" s="166" t="s">
        <v>560</v>
      </c>
      <c r="Q18" s="166" t="s">
        <v>560</v>
      </c>
    </row>
    <row r="19" spans="1:17" x14ac:dyDescent="0.2">
      <c r="A19" s="82" t="s">
        <v>104</v>
      </c>
      <c r="B19" s="83" t="s">
        <v>105</v>
      </c>
      <c r="C19" s="236">
        <v>43713</v>
      </c>
      <c r="D19" s="237">
        <v>0.40625</v>
      </c>
      <c r="E19" s="114" t="s">
        <v>47</v>
      </c>
      <c r="F19" s="238" t="s">
        <v>48</v>
      </c>
      <c r="G19" s="235">
        <v>1.52E-2</v>
      </c>
      <c r="H19" s="109">
        <v>1.02</v>
      </c>
      <c r="I19" s="87">
        <f t="shared" si="0"/>
        <v>14.901960784313724</v>
      </c>
      <c r="J19" s="132" t="s">
        <v>560</v>
      </c>
      <c r="K19" s="166" t="s">
        <v>560</v>
      </c>
      <c r="L19" s="166" t="s">
        <v>560</v>
      </c>
      <c r="M19" s="166" t="s">
        <v>175</v>
      </c>
      <c r="N19" s="166" t="s">
        <v>175</v>
      </c>
      <c r="O19" s="132" t="s">
        <v>560</v>
      </c>
      <c r="P19" s="166" t="s">
        <v>560</v>
      </c>
      <c r="Q19" s="166" t="s">
        <v>560</v>
      </c>
    </row>
    <row r="20" spans="1:17" x14ac:dyDescent="0.2">
      <c r="A20" s="82" t="s">
        <v>45</v>
      </c>
      <c r="B20" s="88" t="s">
        <v>46</v>
      </c>
      <c r="C20" s="236">
        <v>43711</v>
      </c>
      <c r="D20" s="237">
        <v>0.39166666666666666</v>
      </c>
      <c r="E20" s="114" t="s">
        <v>47</v>
      </c>
      <c r="F20" s="238" t="s">
        <v>48</v>
      </c>
      <c r="G20" s="235">
        <v>6.3E-2</v>
      </c>
      <c r="H20" s="109">
        <v>0.98499999999999999</v>
      </c>
      <c r="I20" s="87">
        <f t="shared" si="0"/>
        <v>63.959390862944161</v>
      </c>
      <c r="J20" s="187">
        <v>2.9</v>
      </c>
      <c r="K20" s="166" t="s">
        <v>560</v>
      </c>
      <c r="L20" s="166" t="s">
        <v>560</v>
      </c>
      <c r="M20" s="166" t="s">
        <v>175</v>
      </c>
      <c r="N20" s="166" t="s">
        <v>175</v>
      </c>
      <c r="O20" s="132" t="s">
        <v>560</v>
      </c>
      <c r="P20" s="166" t="s">
        <v>560</v>
      </c>
      <c r="Q20" s="166" t="s">
        <v>560</v>
      </c>
    </row>
    <row r="21" spans="1:17" x14ac:dyDescent="0.2">
      <c r="A21" s="82" t="s">
        <v>97</v>
      </c>
      <c r="B21" s="89" t="s">
        <v>98</v>
      </c>
      <c r="C21" s="236">
        <v>43711</v>
      </c>
      <c r="D21" s="237">
        <v>0.50277777777777777</v>
      </c>
      <c r="E21" s="114" t="s">
        <v>47</v>
      </c>
      <c r="F21" s="238" t="s">
        <v>48</v>
      </c>
      <c r="G21" s="235">
        <v>5.4800000000000001E-2</v>
      </c>
      <c r="H21" s="109">
        <v>1.02</v>
      </c>
      <c r="I21" s="87">
        <f t="shared" si="0"/>
        <v>53.725490196078432</v>
      </c>
      <c r="J21" s="132" t="s">
        <v>560</v>
      </c>
      <c r="K21" s="166" t="s">
        <v>560</v>
      </c>
      <c r="L21" s="166" t="s">
        <v>560</v>
      </c>
      <c r="M21" s="166" t="s">
        <v>175</v>
      </c>
      <c r="N21" s="166" t="s">
        <v>175</v>
      </c>
      <c r="O21" s="132" t="s">
        <v>560</v>
      </c>
      <c r="P21" s="166" t="s">
        <v>560</v>
      </c>
      <c r="Q21" s="166" t="s">
        <v>560</v>
      </c>
    </row>
    <row r="22" spans="1:17" x14ac:dyDescent="0.2">
      <c r="A22" s="82" t="s">
        <v>107</v>
      </c>
      <c r="B22" s="88" t="s">
        <v>108</v>
      </c>
      <c r="C22" s="236">
        <v>43711</v>
      </c>
      <c r="D22" s="237">
        <v>0.47083333333333338</v>
      </c>
      <c r="E22" s="114" t="s">
        <v>47</v>
      </c>
      <c r="F22" s="238" t="s">
        <v>48</v>
      </c>
      <c r="G22" s="235">
        <v>5.7700000000000001E-2</v>
      </c>
      <c r="H22" s="109">
        <v>0.98</v>
      </c>
      <c r="I22" s="87">
        <f t="shared" si="0"/>
        <v>58.87755102040817</v>
      </c>
      <c r="J22" s="132" t="s">
        <v>560</v>
      </c>
      <c r="K22" s="166" t="s">
        <v>560</v>
      </c>
      <c r="L22" s="166" t="s">
        <v>560</v>
      </c>
      <c r="M22" s="166" t="s">
        <v>175</v>
      </c>
      <c r="N22" s="166" t="s">
        <v>175</v>
      </c>
      <c r="O22" s="132" t="s">
        <v>560</v>
      </c>
      <c r="P22" s="166" t="s">
        <v>560</v>
      </c>
      <c r="Q22" s="166" t="s">
        <v>560</v>
      </c>
    </row>
    <row r="23" spans="1:17" x14ac:dyDescent="0.2">
      <c r="A23" s="82" t="s">
        <v>49</v>
      </c>
      <c r="B23" s="89" t="s">
        <v>50</v>
      </c>
      <c r="C23" s="236">
        <v>43712</v>
      </c>
      <c r="D23" s="237">
        <v>0.50138888888888888</v>
      </c>
      <c r="E23" s="114" t="s">
        <v>47</v>
      </c>
      <c r="F23" s="238" t="s">
        <v>48</v>
      </c>
      <c r="G23" s="235">
        <v>0.04</v>
      </c>
      <c r="H23" s="109">
        <v>1.02</v>
      </c>
      <c r="I23" s="87">
        <f t="shared" si="0"/>
        <v>39.215686274509807</v>
      </c>
      <c r="J23" s="132">
        <v>3.4</v>
      </c>
      <c r="K23" s="166" t="s">
        <v>560</v>
      </c>
      <c r="L23" s="166" t="s">
        <v>560</v>
      </c>
      <c r="M23" s="166" t="s">
        <v>175</v>
      </c>
      <c r="N23" s="166" t="s">
        <v>175</v>
      </c>
      <c r="O23" s="132" t="s">
        <v>560</v>
      </c>
      <c r="P23" s="166" t="s">
        <v>560</v>
      </c>
      <c r="Q23" s="166" t="s">
        <v>560</v>
      </c>
    </row>
    <row r="24" spans="1:17" x14ac:dyDescent="0.2">
      <c r="A24" s="82" t="s">
        <v>99</v>
      </c>
      <c r="B24" s="89" t="s">
        <v>100</v>
      </c>
      <c r="C24" s="236">
        <v>43712</v>
      </c>
      <c r="D24" s="237">
        <v>0.47430555555555554</v>
      </c>
      <c r="E24" s="114" t="s">
        <v>47</v>
      </c>
      <c r="F24" s="238" t="s">
        <v>48</v>
      </c>
      <c r="G24" s="235">
        <v>7.6E-3</v>
      </c>
      <c r="H24" s="109">
        <v>0.95499999999999996</v>
      </c>
      <c r="I24" s="87">
        <f t="shared" si="0"/>
        <v>7.9581151832460737</v>
      </c>
      <c r="J24" s="132" t="s">
        <v>560</v>
      </c>
      <c r="K24" s="166" t="s">
        <v>560</v>
      </c>
      <c r="L24" s="166" t="s">
        <v>560</v>
      </c>
      <c r="M24" s="166" t="s">
        <v>175</v>
      </c>
      <c r="N24" s="166" t="s">
        <v>175</v>
      </c>
      <c r="O24" s="132" t="s">
        <v>560</v>
      </c>
      <c r="P24" s="166" t="s">
        <v>560</v>
      </c>
      <c r="Q24" s="166" t="s">
        <v>560</v>
      </c>
    </row>
    <row r="25" spans="1:17" x14ac:dyDescent="0.2">
      <c r="A25" s="82" t="s">
        <v>104</v>
      </c>
      <c r="B25" s="83" t="s">
        <v>105</v>
      </c>
      <c r="C25" s="236">
        <v>43724</v>
      </c>
      <c r="D25" s="237">
        <v>0.40277777777777773</v>
      </c>
      <c r="E25" s="114" t="s">
        <v>47</v>
      </c>
      <c r="F25" s="238" t="s">
        <v>48</v>
      </c>
      <c r="G25" s="238">
        <v>1.2800000000000001E-2</v>
      </c>
      <c r="H25" s="109">
        <v>1.04</v>
      </c>
      <c r="I25" s="87">
        <f t="shared" si="0"/>
        <v>12.307692307692308</v>
      </c>
      <c r="J25" s="166" t="s">
        <v>560</v>
      </c>
      <c r="K25" s="166" t="s">
        <v>560</v>
      </c>
      <c r="L25" s="166" t="s">
        <v>560</v>
      </c>
      <c r="M25" s="166" t="s">
        <v>175</v>
      </c>
      <c r="N25" s="166" t="s">
        <v>175</v>
      </c>
      <c r="O25" s="166" t="s">
        <v>560</v>
      </c>
      <c r="P25" s="166" t="s">
        <v>560</v>
      </c>
      <c r="Q25" s="132" t="s">
        <v>560</v>
      </c>
    </row>
    <row r="26" spans="1:17" x14ac:dyDescent="0.2">
      <c r="A26" s="82" t="s">
        <v>45</v>
      </c>
      <c r="B26" s="88" t="s">
        <v>46</v>
      </c>
      <c r="C26" s="239">
        <v>43725</v>
      </c>
      <c r="D26" s="240">
        <v>0.38680555555555557</v>
      </c>
      <c r="E26" s="114" t="s">
        <v>47</v>
      </c>
      <c r="F26" s="238" t="s">
        <v>48</v>
      </c>
      <c r="G26" s="238">
        <v>3.7100000000000001E-2</v>
      </c>
      <c r="H26" s="112">
        <v>1.02</v>
      </c>
      <c r="I26" s="87">
        <f t="shared" si="0"/>
        <v>36.372549019607845</v>
      </c>
      <c r="J26" s="166" t="s">
        <v>560</v>
      </c>
      <c r="K26" s="166" t="s">
        <v>560</v>
      </c>
      <c r="L26" s="166" t="s">
        <v>560</v>
      </c>
      <c r="M26" s="166" t="s">
        <v>175</v>
      </c>
      <c r="N26" s="166" t="s">
        <v>175</v>
      </c>
      <c r="O26" s="166" t="s">
        <v>560</v>
      </c>
      <c r="P26" s="166" t="s">
        <v>560</v>
      </c>
      <c r="Q26" s="132" t="s">
        <v>560</v>
      </c>
    </row>
    <row r="27" spans="1:17" x14ac:dyDescent="0.2">
      <c r="A27" s="82" t="s">
        <v>97</v>
      </c>
      <c r="B27" s="89" t="s">
        <v>98</v>
      </c>
      <c r="C27" s="239">
        <v>43725</v>
      </c>
      <c r="D27" s="240">
        <v>0.54097222222222219</v>
      </c>
      <c r="E27" s="114" t="s">
        <v>47</v>
      </c>
      <c r="F27" s="238" t="s">
        <v>48</v>
      </c>
      <c r="G27" s="238">
        <v>3.4700000000000002E-2</v>
      </c>
      <c r="H27" s="112">
        <v>1.04</v>
      </c>
      <c r="I27" s="87">
        <f t="shared" si="0"/>
        <v>33.36538461538462</v>
      </c>
      <c r="J27" s="166" t="s">
        <v>560</v>
      </c>
      <c r="K27" s="166" t="s">
        <v>560</v>
      </c>
      <c r="L27" s="166" t="s">
        <v>560</v>
      </c>
      <c r="M27" s="166" t="s">
        <v>175</v>
      </c>
      <c r="N27" s="166" t="s">
        <v>175</v>
      </c>
      <c r="O27" s="166" t="s">
        <v>560</v>
      </c>
      <c r="P27" s="166" t="s">
        <v>560</v>
      </c>
      <c r="Q27" s="132" t="s">
        <v>560</v>
      </c>
    </row>
    <row r="28" spans="1:17" x14ac:dyDescent="0.2">
      <c r="A28" s="82" t="s">
        <v>107</v>
      </c>
      <c r="B28" s="88" t="s">
        <v>108</v>
      </c>
      <c r="C28" s="239">
        <v>43725</v>
      </c>
      <c r="D28" s="240">
        <v>0.42638888888888887</v>
      </c>
      <c r="E28" s="114" t="s">
        <v>47</v>
      </c>
      <c r="F28" s="238" t="s">
        <v>48</v>
      </c>
      <c r="G28" s="238">
        <v>3.4599999999999999E-2</v>
      </c>
      <c r="H28" s="112">
        <v>1.04</v>
      </c>
      <c r="I28" s="87">
        <f t="shared" si="0"/>
        <v>33.269230769230766</v>
      </c>
      <c r="J28" s="166" t="s">
        <v>560</v>
      </c>
      <c r="K28" s="166" t="s">
        <v>560</v>
      </c>
      <c r="L28" s="166" t="s">
        <v>560</v>
      </c>
      <c r="M28" s="166" t="s">
        <v>175</v>
      </c>
      <c r="N28" s="166" t="s">
        <v>175</v>
      </c>
      <c r="O28" s="166" t="s">
        <v>560</v>
      </c>
      <c r="P28" s="166" t="s">
        <v>560</v>
      </c>
      <c r="Q28" s="132" t="s">
        <v>560</v>
      </c>
    </row>
    <row r="29" spans="1:17" x14ac:dyDescent="0.2">
      <c r="A29" s="82" t="s">
        <v>49</v>
      </c>
      <c r="B29" s="89" t="s">
        <v>50</v>
      </c>
      <c r="C29" s="239">
        <v>43726</v>
      </c>
      <c r="D29" s="240">
        <v>0.49930555555555556</v>
      </c>
      <c r="E29" s="114" t="s">
        <v>47</v>
      </c>
      <c r="F29" s="238" t="s">
        <v>48</v>
      </c>
      <c r="G29" s="238">
        <v>1.7600000000000001E-2</v>
      </c>
      <c r="H29" s="112">
        <v>1.02</v>
      </c>
      <c r="I29" s="87">
        <f t="shared" si="0"/>
        <v>17.254901960784316</v>
      </c>
      <c r="J29" s="166" t="s">
        <v>560</v>
      </c>
      <c r="K29" s="166" t="s">
        <v>560</v>
      </c>
      <c r="L29" s="166" t="s">
        <v>560</v>
      </c>
      <c r="M29" s="166" t="s">
        <v>175</v>
      </c>
      <c r="N29" s="166" t="s">
        <v>175</v>
      </c>
      <c r="O29" s="166" t="s">
        <v>560</v>
      </c>
      <c r="P29" s="166" t="s">
        <v>560</v>
      </c>
      <c r="Q29" s="132" t="s">
        <v>560</v>
      </c>
    </row>
    <row r="30" spans="1:17" x14ac:dyDescent="0.2">
      <c r="A30" s="82" t="s">
        <v>99</v>
      </c>
      <c r="B30" s="89" t="s">
        <v>100</v>
      </c>
      <c r="C30" s="239">
        <v>43726</v>
      </c>
      <c r="D30" s="240">
        <v>0.45624999999999999</v>
      </c>
      <c r="E30" s="114" t="s">
        <v>47</v>
      </c>
      <c r="F30" s="238" t="s">
        <v>48</v>
      </c>
      <c r="G30" s="238">
        <v>7.4000000000000003E-3</v>
      </c>
      <c r="H30" s="112">
        <v>1.024</v>
      </c>
      <c r="I30" s="87">
        <f t="shared" si="0"/>
        <v>7.2265625</v>
      </c>
      <c r="J30" s="166" t="s">
        <v>560</v>
      </c>
      <c r="K30" s="166" t="s">
        <v>560</v>
      </c>
      <c r="L30" s="166" t="s">
        <v>560</v>
      </c>
      <c r="M30" s="166" t="s">
        <v>175</v>
      </c>
      <c r="N30" s="166" t="s">
        <v>175</v>
      </c>
      <c r="O30" s="166" t="s">
        <v>560</v>
      </c>
      <c r="P30" s="166" t="s">
        <v>560</v>
      </c>
      <c r="Q30" s="132" t="s">
        <v>560</v>
      </c>
    </row>
    <row r="31" spans="1:17" x14ac:dyDescent="0.2">
      <c r="A31" s="82" t="s">
        <v>104</v>
      </c>
      <c r="B31" s="83" t="s">
        <v>105</v>
      </c>
      <c r="C31" s="241">
        <v>43738</v>
      </c>
      <c r="D31" s="242">
        <v>0.39097222222222222</v>
      </c>
      <c r="E31" s="114" t="s">
        <v>47</v>
      </c>
      <c r="F31" s="238" t="s">
        <v>109</v>
      </c>
      <c r="G31" s="238">
        <v>1.38E-2</v>
      </c>
      <c r="H31" s="112">
        <v>1.02</v>
      </c>
      <c r="I31" s="87">
        <f t="shared" si="0"/>
        <v>13.52941176470588</v>
      </c>
      <c r="J31" s="166" t="s">
        <v>560</v>
      </c>
      <c r="K31" s="166" t="s">
        <v>560</v>
      </c>
      <c r="L31" s="166" t="s">
        <v>560</v>
      </c>
      <c r="M31" s="166" t="s">
        <v>175</v>
      </c>
      <c r="N31" s="166" t="s">
        <v>175</v>
      </c>
      <c r="O31" s="166" t="s">
        <v>560</v>
      </c>
      <c r="P31" s="166" t="s">
        <v>560</v>
      </c>
      <c r="Q31" s="132" t="s">
        <v>560</v>
      </c>
    </row>
    <row r="32" spans="1:17" x14ac:dyDescent="0.2">
      <c r="A32" s="82" t="s">
        <v>45</v>
      </c>
      <c r="B32" s="88" t="s">
        <v>46</v>
      </c>
      <c r="C32" s="241">
        <v>43739</v>
      </c>
      <c r="D32" s="242">
        <v>0.37222222222222223</v>
      </c>
      <c r="E32" s="114" t="s">
        <v>47</v>
      </c>
      <c r="F32" s="238" t="s">
        <v>109</v>
      </c>
      <c r="G32" s="238">
        <v>2.4199999999999999E-2</v>
      </c>
      <c r="H32" s="112">
        <v>1.0149999999999999</v>
      </c>
      <c r="I32" s="87">
        <f t="shared" si="0"/>
        <v>23.842364532019705</v>
      </c>
      <c r="J32" s="166" t="s">
        <v>560</v>
      </c>
      <c r="K32" s="166" t="s">
        <v>560</v>
      </c>
      <c r="L32" s="166" t="s">
        <v>560</v>
      </c>
      <c r="M32" s="166" t="s">
        <v>175</v>
      </c>
      <c r="N32" s="166" t="s">
        <v>175</v>
      </c>
      <c r="O32" s="166" t="s">
        <v>560</v>
      </c>
      <c r="P32" s="166" t="s">
        <v>560</v>
      </c>
      <c r="Q32" s="132" t="s">
        <v>560</v>
      </c>
    </row>
    <row r="33" spans="1:17" x14ac:dyDescent="0.2">
      <c r="A33" s="82" t="s">
        <v>97</v>
      </c>
      <c r="B33" s="89" t="s">
        <v>98</v>
      </c>
      <c r="C33" s="241">
        <v>43739</v>
      </c>
      <c r="D33" s="242">
        <v>0.52013888888888893</v>
      </c>
      <c r="E33" s="114" t="s">
        <v>47</v>
      </c>
      <c r="F33" s="238" t="s">
        <v>109</v>
      </c>
      <c r="G33" s="238">
        <v>4.0300000000000002E-2</v>
      </c>
      <c r="H33" s="110">
        <v>1.01</v>
      </c>
      <c r="I33" s="87">
        <f t="shared" si="0"/>
        <v>39.900990099009903</v>
      </c>
      <c r="J33" s="166" t="s">
        <v>560</v>
      </c>
      <c r="K33" s="166" t="s">
        <v>560</v>
      </c>
      <c r="L33" s="166" t="s">
        <v>560</v>
      </c>
      <c r="M33" s="166" t="s">
        <v>175</v>
      </c>
      <c r="N33" s="166" t="s">
        <v>175</v>
      </c>
      <c r="O33" s="166" t="s">
        <v>560</v>
      </c>
      <c r="P33" s="166" t="s">
        <v>560</v>
      </c>
      <c r="Q33" s="132">
        <v>33.200000000000003</v>
      </c>
    </row>
    <row r="34" spans="1:17" x14ac:dyDescent="0.2">
      <c r="A34" s="82" t="s">
        <v>107</v>
      </c>
      <c r="B34" s="88" t="s">
        <v>108</v>
      </c>
      <c r="C34" s="241">
        <v>43739</v>
      </c>
      <c r="D34" s="242">
        <v>0.4375</v>
      </c>
      <c r="E34" s="114" t="s">
        <v>47</v>
      </c>
      <c r="F34" s="238" t="s">
        <v>109</v>
      </c>
      <c r="G34" s="238">
        <v>3.3099999999999997E-2</v>
      </c>
      <c r="H34" s="112">
        <v>1.02</v>
      </c>
      <c r="I34" s="87">
        <f t="shared" si="0"/>
        <v>32.450980392156858</v>
      </c>
      <c r="J34" s="166" t="s">
        <v>560</v>
      </c>
      <c r="K34" s="166" t="s">
        <v>560</v>
      </c>
      <c r="L34" s="166" t="s">
        <v>560</v>
      </c>
      <c r="M34" s="166" t="s">
        <v>175</v>
      </c>
      <c r="N34" s="166" t="s">
        <v>175</v>
      </c>
      <c r="O34" s="166" t="s">
        <v>560</v>
      </c>
      <c r="P34" s="166" t="s">
        <v>560</v>
      </c>
      <c r="Q34" s="132" t="s">
        <v>560</v>
      </c>
    </row>
    <row r="35" spans="1:17" x14ac:dyDescent="0.2">
      <c r="A35" s="82" t="s">
        <v>49</v>
      </c>
      <c r="B35" s="89" t="s">
        <v>50</v>
      </c>
      <c r="C35" s="241">
        <v>43740</v>
      </c>
      <c r="D35" s="242">
        <v>0.46736111111111112</v>
      </c>
      <c r="E35" s="114" t="s">
        <v>47</v>
      </c>
      <c r="F35" s="238" t="s">
        <v>109</v>
      </c>
      <c r="G35" s="238">
        <v>1.4500000000000001E-2</v>
      </c>
      <c r="H35" s="112">
        <v>1.02</v>
      </c>
      <c r="I35" s="87">
        <f t="shared" si="0"/>
        <v>14.215686274509803</v>
      </c>
      <c r="J35" s="166" t="s">
        <v>560</v>
      </c>
      <c r="K35" s="166" t="s">
        <v>560</v>
      </c>
      <c r="L35" s="166" t="s">
        <v>560</v>
      </c>
      <c r="M35" s="166" t="s">
        <v>175</v>
      </c>
      <c r="N35" s="166" t="s">
        <v>175</v>
      </c>
      <c r="O35" s="166" t="s">
        <v>560</v>
      </c>
      <c r="P35" s="166" t="s">
        <v>560</v>
      </c>
      <c r="Q35" s="132" t="s">
        <v>560</v>
      </c>
    </row>
    <row r="36" spans="1:17" x14ac:dyDescent="0.2">
      <c r="A36" s="82" t="s">
        <v>99</v>
      </c>
      <c r="B36" s="89" t="s">
        <v>100</v>
      </c>
      <c r="C36" s="241">
        <v>43740</v>
      </c>
      <c r="D36" s="242">
        <v>0.4513888888888889</v>
      </c>
      <c r="E36" s="114" t="s">
        <v>47</v>
      </c>
      <c r="F36" s="238" t="s">
        <v>109</v>
      </c>
      <c r="G36" s="238">
        <v>3.3999999999999998E-3</v>
      </c>
      <c r="H36" s="112">
        <v>1</v>
      </c>
      <c r="I36" s="87">
        <f t="shared" si="0"/>
        <v>3.4</v>
      </c>
      <c r="J36" s="166" t="s">
        <v>560</v>
      </c>
      <c r="K36" s="166" t="s">
        <v>560</v>
      </c>
      <c r="L36" s="166" t="s">
        <v>560</v>
      </c>
      <c r="M36" s="166" t="s">
        <v>175</v>
      </c>
      <c r="N36" s="166" t="s">
        <v>175</v>
      </c>
      <c r="O36" s="166" t="s">
        <v>560</v>
      </c>
      <c r="P36" s="166" t="s">
        <v>560</v>
      </c>
      <c r="Q36" s="132" t="s">
        <v>560</v>
      </c>
    </row>
    <row r="37" spans="1:17" x14ac:dyDescent="0.2">
      <c r="A37" s="82" t="s">
        <v>104</v>
      </c>
      <c r="B37" s="83" t="s">
        <v>105</v>
      </c>
      <c r="C37" s="241">
        <v>43752</v>
      </c>
      <c r="D37" s="242">
        <v>0.41458333333333336</v>
      </c>
      <c r="E37" s="114" t="s">
        <v>47</v>
      </c>
      <c r="F37" s="238" t="s">
        <v>109</v>
      </c>
      <c r="G37" s="243">
        <v>2.3E-3</v>
      </c>
      <c r="H37" s="112">
        <v>1.03</v>
      </c>
      <c r="I37" s="87">
        <f t="shared" si="0"/>
        <v>2.233009708737864</v>
      </c>
      <c r="J37" s="166" t="s">
        <v>560</v>
      </c>
      <c r="K37" s="166" t="s">
        <v>560</v>
      </c>
      <c r="L37" s="187">
        <v>1.1000000000000001</v>
      </c>
      <c r="M37" s="166" t="s">
        <v>175</v>
      </c>
      <c r="N37" s="166" t="s">
        <v>175</v>
      </c>
      <c r="O37" s="166" t="s">
        <v>560</v>
      </c>
      <c r="P37" s="166" t="s">
        <v>560</v>
      </c>
      <c r="Q37" s="166" t="s">
        <v>560</v>
      </c>
    </row>
    <row r="38" spans="1:17" x14ac:dyDescent="0.2">
      <c r="A38" s="82" t="s">
        <v>45</v>
      </c>
      <c r="B38" s="88" t="s">
        <v>46</v>
      </c>
      <c r="C38" s="241">
        <v>43753</v>
      </c>
      <c r="D38" s="242">
        <v>0.3888888888888889</v>
      </c>
      <c r="E38" s="114" t="s">
        <v>47</v>
      </c>
      <c r="F38" s="238" t="s">
        <v>109</v>
      </c>
      <c r="G38" s="243">
        <v>1.77E-2</v>
      </c>
      <c r="H38" s="112">
        <v>1.03</v>
      </c>
      <c r="I38" s="87">
        <f t="shared" si="0"/>
        <v>17.184466019417474</v>
      </c>
      <c r="J38" s="166" t="s">
        <v>560</v>
      </c>
      <c r="K38" s="166" t="s">
        <v>560</v>
      </c>
      <c r="L38" s="132" t="s">
        <v>560</v>
      </c>
      <c r="M38" s="166" t="s">
        <v>175</v>
      </c>
      <c r="N38" s="166" t="s">
        <v>175</v>
      </c>
      <c r="O38" s="166" t="s">
        <v>560</v>
      </c>
      <c r="P38" s="166" t="s">
        <v>560</v>
      </c>
      <c r="Q38" s="166" t="s">
        <v>560</v>
      </c>
    </row>
    <row r="39" spans="1:17" x14ac:dyDescent="0.2">
      <c r="A39" s="82" t="s">
        <v>97</v>
      </c>
      <c r="B39" s="89" t="s">
        <v>98</v>
      </c>
      <c r="C39" s="241">
        <v>43753</v>
      </c>
      <c r="D39" s="242">
        <v>0.53749999999999998</v>
      </c>
      <c r="E39" s="114" t="s">
        <v>47</v>
      </c>
      <c r="F39" s="238" t="s">
        <v>109</v>
      </c>
      <c r="G39" s="243">
        <v>4.6399999999999997E-2</v>
      </c>
      <c r="H39" s="112">
        <v>1.03</v>
      </c>
      <c r="I39" s="87">
        <f t="shared" si="0"/>
        <v>45.048543689320383</v>
      </c>
      <c r="J39" s="166" t="s">
        <v>560</v>
      </c>
      <c r="K39" s="166" t="s">
        <v>560</v>
      </c>
      <c r="L39" s="132" t="s">
        <v>560</v>
      </c>
      <c r="M39" s="166" t="s">
        <v>175</v>
      </c>
      <c r="N39" s="166" t="s">
        <v>175</v>
      </c>
      <c r="O39" s="166" t="s">
        <v>560</v>
      </c>
      <c r="P39" s="166" t="s">
        <v>560</v>
      </c>
      <c r="Q39" s="166" t="s">
        <v>560</v>
      </c>
    </row>
    <row r="40" spans="1:17" x14ac:dyDescent="0.2">
      <c r="A40" s="82" t="s">
        <v>107</v>
      </c>
      <c r="B40" s="88" t="s">
        <v>108</v>
      </c>
      <c r="C40" s="241">
        <v>43753</v>
      </c>
      <c r="D40" s="242">
        <v>0.53263888888888888</v>
      </c>
      <c r="E40" s="114" t="s">
        <v>47</v>
      </c>
      <c r="F40" s="238" t="s">
        <v>109</v>
      </c>
      <c r="G40" s="243">
        <v>4.36E-2</v>
      </c>
      <c r="H40" s="112">
        <v>1.01</v>
      </c>
      <c r="I40" s="87">
        <f t="shared" si="0"/>
        <v>43.168316831683171</v>
      </c>
      <c r="J40" s="166" t="s">
        <v>560</v>
      </c>
      <c r="K40" s="166" t="s">
        <v>560</v>
      </c>
      <c r="L40" s="132" t="s">
        <v>560</v>
      </c>
      <c r="M40" s="166" t="s">
        <v>175</v>
      </c>
      <c r="N40" s="166" t="s">
        <v>175</v>
      </c>
      <c r="O40" s="166" t="s">
        <v>560</v>
      </c>
      <c r="P40" s="166" t="s">
        <v>560</v>
      </c>
      <c r="Q40" s="166" t="s">
        <v>560</v>
      </c>
    </row>
    <row r="41" spans="1:17" x14ac:dyDescent="0.2">
      <c r="A41" s="82" t="s">
        <v>49</v>
      </c>
      <c r="B41" s="89" t="s">
        <v>50</v>
      </c>
      <c r="C41" s="241">
        <v>43754</v>
      </c>
      <c r="D41" s="242">
        <v>0.50208333333333333</v>
      </c>
      <c r="E41" s="114" t="s">
        <v>47</v>
      </c>
      <c r="F41" s="238" t="s">
        <v>109</v>
      </c>
      <c r="G41" s="243">
        <v>2.1399999999999999E-2</v>
      </c>
      <c r="H41" s="112">
        <v>1.04</v>
      </c>
      <c r="I41" s="87">
        <f t="shared" si="0"/>
        <v>20.576923076923073</v>
      </c>
      <c r="J41" s="166" t="s">
        <v>560</v>
      </c>
      <c r="K41" s="166" t="s">
        <v>560</v>
      </c>
      <c r="L41" s="132" t="s">
        <v>560</v>
      </c>
      <c r="M41" s="166" t="s">
        <v>175</v>
      </c>
      <c r="N41" s="166" t="s">
        <v>175</v>
      </c>
      <c r="O41" s="166" t="s">
        <v>560</v>
      </c>
      <c r="P41" s="166" t="s">
        <v>560</v>
      </c>
      <c r="Q41" s="166" t="s">
        <v>560</v>
      </c>
    </row>
    <row r="42" spans="1:17" x14ac:dyDescent="0.2">
      <c r="A42" s="82" t="s">
        <v>99</v>
      </c>
      <c r="B42" s="89" t="s">
        <v>100</v>
      </c>
      <c r="C42" s="241">
        <v>43754</v>
      </c>
      <c r="D42" s="242">
        <v>0.47083333333333333</v>
      </c>
      <c r="E42" s="114" t="s">
        <v>47</v>
      </c>
      <c r="F42" s="238" t="s">
        <v>109</v>
      </c>
      <c r="G42" s="243">
        <v>5.7999999999999996E-3</v>
      </c>
      <c r="H42" s="112">
        <v>1.02</v>
      </c>
      <c r="I42" s="87">
        <f t="shared" si="0"/>
        <v>5.6862745098039209</v>
      </c>
      <c r="J42" s="166" t="s">
        <v>560</v>
      </c>
      <c r="K42" s="166" t="s">
        <v>560</v>
      </c>
      <c r="L42" s="132" t="s">
        <v>560</v>
      </c>
      <c r="M42" s="166" t="s">
        <v>175</v>
      </c>
      <c r="N42" s="166" t="s">
        <v>175</v>
      </c>
      <c r="O42" s="166" t="s">
        <v>560</v>
      </c>
      <c r="P42" s="166" t="s">
        <v>560</v>
      </c>
      <c r="Q42" s="166" t="s">
        <v>560</v>
      </c>
    </row>
    <row r="43" spans="1:17" s="115" customFormat="1" x14ac:dyDescent="0.2">
      <c r="A43" s="10"/>
      <c r="B43" s="10"/>
      <c r="C43" s="244"/>
      <c r="D43" s="244"/>
      <c r="E43" s="244"/>
      <c r="F43" s="244"/>
      <c r="G43" s="244"/>
      <c r="H43" s="10"/>
      <c r="I43" s="10"/>
      <c r="J43" s="227"/>
      <c r="K43" s="227"/>
      <c r="L43" s="227"/>
      <c r="M43" s="227"/>
      <c r="N43" s="227"/>
      <c r="O43" s="227"/>
      <c r="P43" s="227"/>
      <c r="Q43" s="227"/>
    </row>
    <row r="44" spans="1:17" s="115" customFormat="1" x14ac:dyDescent="0.2">
      <c r="A44" s="82" t="s">
        <v>45</v>
      </c>
      <c r="B44" s="88" t="s">
        <v>46</v>
      </c>
      <c r="C44" s="245">
        <v>44054</v>
      </c>
      <c r="D44" s="246">
        <v>0.31527777777777777</v>
      </c>
      <c r="E44" s="114" t="s">
        <v>47</v>
      </c>
      <c r="F44" s="86" t="s">
        <v>96</v>
      </c>
      <c r="G44" s="136">
        <v>1.9900000000000001E-2</v>
      </c>
      <c r="H44" s="113">
        <v>1.0349999999999999</v>
      </c>
      <c r="I44" s="87">
        <f>(G44*1000)/H44</f>
        <v>19.227053140096622</v>
      </c>
      <c r="J44" s="132">
        <v>23.4</v>
      </c>
      <c r="K44" s="166" t="s">
        <v>560</v>
      </c>
      <c r="L44" s="166" t="s">
        <v>560</v>
      </c>
      <c r="M44" s="166" t="s">
        <v>175</v>
      </c>
      <c r="N44" s="166" t="s">
        <v>175</v>
      </c>
      <c r="O44" s="166" t="s">
        <v>560</v>
      </c>
      <c r="P44" s="166" t="s">
        <v>560</v>
      </c>
      <c r="Q44" s="187">
        <v>3.5</v>
      </c>
    </row>
    <row r="45" spans="1:17" s="7" customFormat="1" x14ac:dyDescent="0.2">
      <c r="A45" s="82" t="s">
        <v>97</v>
      </c>
      <c r="B45" s="89" t="s">
        <v>98</v>
      </c>
      <c r="C45" s="245">
        <v>44054</v>
      </c>
      <c r="D45" s="246">
        <v>0.42499999999999999</v>
      </c>
      <c r="E45" s="114" t="s">
        <v>47</v>
      </c>
      <c r="F45" s="86" t="s">
        <v>96</v>
      </c>
      <c r="G45" s="136">
        <v>3.7199999999999997E-2</v>
      </c>
      <c r="H45" s="113">
        <v>0.997</v>
      </c>
      <c r="I45" s="87">
        <f>(G45*1000)/H45</f>
        <v>37.311935807422266</v>
      </c>
      <c r="J45" s="132">
        <v>16.899999999999999</v>
      </c>
      <c r="K45" s="166" t="s">
        <v>560</v>
      </c>
      <c r="L45" s="166" t="s">
        <v>560</v>
      </c>
      <c r="M45" s="166" t="s">
        <v>175</v>
      </c>
      <c r="N45" s="166" t="s">
        <v>175</v>
      </c>
      <c r="O45" s="166" t="s">
        <v>560</v>
      </c>
      <c r="P45" s="166" t="s">
        <v>560</v>
      </c>
      <c r="Q45" s="166" t="s">
        <v>560</v>
      </c>
    </row>
    <row r="46" spans="1:17" s="7" customFormat="1" x14ac:dyDescent="0.2">
      <c r="A46" s="82" t="s">
        <v>107</v>
      </c>
      <c r="B46" s="88" t="s">
        <v>108</v>
      </c>
      <c r="C46" s="245">
        <v>44054</v>
      </c>
      <c r="D46" s="246">
        <v>0.43333333333333335</v>
      </c>
      <c r="E46" s="114" t="s">
        <v>47</v>
      </c>
      <c r="F46" s="86" t="s">
        <v>96</v>
      </c>
      <c r="G46" s="136">
        <v>5.5599999999999997E-2</v>
      </c>
      <c r="H46" s="113">
        <v>1.04</v>
      </c>
      <c r="I46" s="87">
        <f>(G46*1000)/H46</f>
        <v>53.461538461538453</v>
      </c>
      <c r="J46" s="166" t="s">
        <v>560</v>
      </c>
      <c r="K46" s="166" t="s">
        <v>560</v>
      </c>
      <c r="L46" s="166" t="s">
        <v>560</v>
      </c>
      <c r="M46" s="166" t="s">
        <v>175</v>
      </c>
      <c r="N46" s="166" t="s">
        <v>175</v>
      </c>
      <c r="O46" s="166" t="s">
        <v>560</v>
      </c>
      <c r="P46" s="166" t="s">
        <v>560</v>
      </c>
      <c r="Q46" s="166" t="s">
        <v>560</v>
      </c>
    </row>
    <row r="47" spans="1:17" s="7" customFormat="1" x14ac:dyDescent="0.2">
      <c r="A47" s="82" t="s">
        <v>99</v>
      </c>
      <c r="B47" s="89" t="s">
        <v>100</v>
      </c>
      <c r="C47" s="245">
        <v>44053</v>
      </c>
      <c r="D47" s="246">
        <v>0.43194444444444446</v>
      </c>
      <c r="E47" s="114" t="s">
        <v>47</v>
      </c>
      <c r="F47" s="86" t="s">
        <v>96</v>
      </c>
      <c r="G47" s="136">
        <v>4.4000000000000003E-3</v>
      </c>
      <c r="H47" s="113">
        <v>1.03</v>
      </c>
      <c r="I47" s="87">
        <f>(G47*1000)/H47</f>
        <v>4.2718446601941746</v>
      </c>
      <c r="J47" s="166" t="s">
        <v>560</v>
      </c>
      <c r="K47" s="166" t="s">
        <v>560</v>
      </c>
      <c r="L47" s="166" t="s">
        <v>560</v>
      </c>
      <c r="M47" s="166" t="s">
        <v>175</v>
      </c>
      <c r="N47" s="166" t="s">
        <v>175</v>
      </c>
      <c r="O47" s="166" t="s">
        <v>560</v>
      </c>
      <c r="P47" s="166" t="s">
        <v>560</v>
      </c>
      <c r="Q47" s="166" t="s">
        <v>560</v>
      </c>
    </row>
    <row r="48" spans="1:17" s="7" customFormat="1" x14ac:dyDescent="0.2">
      <c r="A48" s="108" t="s">
        <v>104</v>
      </c>
      <c r="B48" s="108" t="s">
        <v>105</v>
      </c>
      <c r="C48" s="245">
        <v>44053</v>
      </c>
      <c r="D48" s="246">
        <v>0.45624999999999999</v>
      </c>
      <c r="E48" s="114" t="s">
        <v>47</v>
      </c>
      <c r="F48" s="86" t="s">
        <v>96</v>
      </c>
      <c r="G48" s="136">
        <v>1.18E-2</v>
      </c>
      <c r="H48" s="113">
        <v>1.05</v>
      </c>
      <c r="I48" s="87">
        <f>(G48*1000)/H48</f>
        <v>11.238095238095237</v>
      </c>
      <c r="J48" s="166" t="s">
        <v>560</v>
      </c>
      <c r="K48" s="166" t="s">
        <v>560</v>
      </c>
      <c r="L48" s="166" t="s">
        <v>560</v>
      </c>
      <c r="M48" s="166" t="s">
        <v>175</v>
      </c>
      <c r="N48" s="166" t="s">
        <v>175</v>
      </c>
      <c r="O48" s="166" t="s">
        <v>560</v>
      </c>
      <c r="P48" s="166" t="s">
        <v>560</v>
      </c>
      <c r="Q48" s="166" t="s">
        <v>560</v>
      </c>
    </row>
    <row r="49" spans="1:17" s="115" customFormat="1" x14ac:dyDescent="0.2">
      <c r="A49" s="10"/>
      <c r="B49" s="10"/>
      <c r="C49" s="244"/>
      <c r="D49" s="244"/>
      <c r="E49" s="244"/>
      <c r="F49" s="244"/>
      <c r="G49" s="244"/>
      <c r="H49" s="10"/>
      <c r="I49" s="10"/>
      <c r="J49" s="227"/>
      <c r="K49" s="227"/>
      <c r="L49" s="227"/>
      <c r="M49" s="227"/>
      <c r="N49" s="227"/>
      <c r="O49" s="227"/>
      <c r="P49" s="227"/>
      <c r="Q49" s="227"/>
    </row>
    <row r="50" spans="1:17" s="115" customFormat="1" x14ac:dyDescent="0.2">
      <c r="A50" s="105" t="s">
        <v>45</v>
      </c>
      <c r="B50" s="88" t="s">
        <v>46</v>
      </c>
      <c r="C50" s="245">
        <v>44410</v>
      </c>
      <c r="D50" s="246">
        <v>0.34236111111111112</v>
      </c>
      <c r="E50" s="139" t="s">
        <v>47</v>
      </c>
      <c r="F50" s="106" t="s">
        <v>96</v>
      </c>
      <c r="G50" s="247">
        <v>0.15040000000000001</v>
      </c>
      <c r="H50" s="139">
        <v>1</v>
      </c>
      <c r="I50" s="86">
        <f t="shared" ref="I50:I80" si="1">(G50*1000)/H50</f>
        <v>150.4</v>
      </c>
      <c r="J50" s="187">
        <v>3.5</v>
      </c>
      <c r="K50" s="186" t="s">
        <v>579</v>
      </c>
      <c r="L50" s="137" t="s">
        <v>560</v>
      </c>
      <c r="M50" s="132" t="s">
        <v>560</v>
      </c>
      <c r="N50" s="166" t="s">
        <v>560</v>
      </c>
      <c r="O50" s="132" t="s">
        <v>560</v>
      </c>
      <c r="P50" s="132" t="s">
        <v>560</v>
      </c>
      <c r="Q50" s="132" t="s">
        <v>560</v>
      </c>
    </row>
    <row r="51" spans="1:17" s="115" customFormat="1" x14ac:dyDescent="0.2">
      <c r="A51" s="105" t="s">
        <v>97</v>
      </c>
      <c r="B51" s="89" t="s">
        <v>98</v>
      </c>
      <c r="C51" s="245">
        <v>44410</v>
      </c>
      <c r="D51" s="246">
        <v>0.46319444444444446</v>
      </c>
      <c r="E51" s="139" t="s">
        <v>47</v>
      </c>
      <c r="F51" s="106" t="s">
        <v>96</v>
      </c>
      <c r="G51" s="247">
        <v>2.4299999999999999E-2</v>
      </c>
      <c r="H51" s="139">
        <v>1.04</v>
      </c>
      <c r="I51" s="86">
        <f t="shared" si="1"/>
        <v>23.365384615384613</v>
      </c>
      <c r="J51" s="138" t="s">
        <v>560</v>
      </c>
      <c r="K51" s="138" t="s">
        <v>560</v>
      </c>
      <c r="L51" s="137" t="s">
        <v>560</v>
      </c>
      <c r="M51" s="132" t="s">
        <v>560</v>
      </c>
      <c r="N51" s="166" t="s">
        <v>560</v>
      </c>
      <c r="O51" s="132" t="s">
        <v>560</v>
      </c>
      <c r="P51" s="132" t="s">
        <v>560</v>
      </c>
      <c r="Q51" s="132" t="s">
        <v>560</v>
      </c>
    </row>
    <row r="52" spans="1:17" x14ac:dyDescent="0.2">
      <c r="A52" s="105" t="s">
        <v>49</v>
      </c>
      <c r="B52" s="107" t="s">
        <v>50</v>
      </c>
      <c r="C52" s="245">
        <v>44411</v>
      </c>
      <c r="D52" s="246">
        <v>0.4548611111111111</v>
      </c>
      <c r="E52" s="139" t="s">
        <v>47</v>
      </c>
      <c r="F52" s="106" t="s">
        <v>96</v>
      </c>
      <c r="G52" s="247">
        <v>1.2200000000000001E-2</v>
      </c>
      <c r="H52" s="139">
        <v>1.02</v>
      </c>
      <c r="I52" s="86">
        <f t="shared" si="1"/>
        <v>11.96078431372549</v>
      </c>
      <c r="J52" s="138" t="s">
        <v>560</v>
      </c>
      <c r="K52" s="138" t="s">
        <v>560</v>
      </c>
      <c r="L52" s="137" t="s">
        <v>560</v>
      </c>
      <c r="M52" s="187">
        <v>3.8</v>
      </c>
      <c r="N52" s="166" t="s">
        <v>560</v>
      </c>
      <c r="O52" s="132" t="s">
        <v>560</v>
      </c>
      <c r="P52" s="132" t="s">
        <v>560</v>
      </c>
      <c r="Q52" s="132" t="s">
        <v>560</v>
      </c>
    </row>
    <row r="53" spans="1:17" x14ac:dyDescent="0.2">
      <c r="A53" s="105" t="s">
        <v>99</v>
      </c>
      <c r="B53" s="89" t="s">
        <v>100</v>
      </c>
      <c r="C53" s="245">
        <v>44411</v>
      </c>
      <c r="D53" s="246">
        <v>0.40347222222222223</v>
      </c>
      <c r="E53" s="139" t="s">
        <v>47</v>
      </c>
      <c r="F53" s="106" t="s">
        <v>96</v>
      </c>
      <c r="G53" s="247">
        <v>8.6999999999999994E-3</v>
      </c>
      <c r="H53" s="139">
        <v>1.04</v>
      </c>
      <c r="I53" s="86">
        <f t="shared" si="1"/>
        <v>8.365384615384615</v>
      </c>
      <c r="J53" s="138" t="s">
        <v>560</v>
      </c>
      <c r="K53" s="138" t="s">
        <v>560</v>
      </c>
      <c r="L53" s="137" t="s">
        <v>560</v>
      </c>
      <c r="M53" s="132" t="s">
        <v>560</v>
      </c>
      <c r="N53" s="166" t="s">
        <v>560</v>
      </c>
      <c r="O53" s="132" t="s">
        <v>560</v>
      </c>
      <c r="P53" s="132" t="s">
        <v>560</v>
      </c>
      <c r="Q53" s="132" t="s">
        <v>560</v>
      </c>
    </row>
    <row r="54" spans="1:17" x14ac:dyDescent="0.2">
      <c r="A54" s="105" t="s">
        <v>104</v>
      </c>
      <c r="B54" s="108" t="s">
        <v>105</v>
      </c>
      <c r="C54" s="245">
        <v>44411</v>
      </c>
      <c r="D54" s="246">
        <v>0.36805555555555558</v>
      </c>
      <c r="E54" s="139" t="s">
        <v>47</v>
      </c>
      <c r="F54" s="106" t="s">
        <v>96</v>
      </c>
      <c r="G54" s="247">
        <v>4.3E-3</v>
      </c>
      <c r="H54" s="139">
        <v>1.0349999999999999</v>
      </c>
      <c r="I54" s="86">
        <f t="shared" si="1"/>
        <v>4.1545893719806761</v>
      </c>
      <c r="J54" s="138" t="s">
        <v>560</v>
      </c>
      <c r="K54" s="138" t="s">
        <v>560</v>
      </c>
      <c r="L54" s="137" t="s">
        <v>560</v>
      </c>
      <c r="M54" s="132" t="s">
        <v>560</v>
      </c>
      <c r="N54" s="166" t="s">
        <v>560</v>
      </c>
      <c r="O54" s="132" t="s">
        <v>560</v>
      </c>
      <c r="P54" s="132" t="s">
        <v>560</v>
      </c>
      <c r="Q54" s="132" t="s">
        <v>560</v>
      </c>
    </row>
    <row r="55" spans="1:17" x14ac:dyDescent="0.2">
      <c r="A55" s="105" t="s">
        <v>45</v>
      </c>
      <c r="B55" s="88" t="s">
        <v>46</v>
      </c>
      <c r="C55" s="245">
        <v>44418</v>
      </c>
      <c r="D55" s="246">
        <v>0.73958333333333337</v>
      </c>
      <c r="E55" s="139" t="s">
        <v>47</v>
      </c>
      <c r="F55" s="106" t="s">
        <v>113</v>
      </c>
      <c r="G55" s="247">
        <v>0.20130000000000001</v>
      </c>
      <c r="H55" s="139">
        <v>1.0149999999999999</v>
      </c>
      <c r="I55" s="86">
        <f t="shared" si="1"/>
        <v>198.32512315270938</v>
      </c>
      <c r="J55" s="187">
        <v>3.8</v>
      </c>
      <c r="K55" s="187">
        <v>1.2</v>
      </c>
      <c r="L55" s="137" t="s">
        <v>560</v>
      </c>
      <c r="M55" s="132" t="s">
        <v>560</v>
      </c>
      <c r="N55" s="166" t="s">
        <v>560</v>
      </c>
      <c r="O55" s="132" t="s">
        <v>560</v>
      </c>
      <c r="P55" s="132" t="s">
        <v>560</v>
      </c>
      <c r="Q55" s="132" t="s">
        <v>560</v>
      </c>
    </row>
    <row r="56" spans="1:17" x14ac:dyDescent="0.2">
      <c r="A56" s="105" t="s">
        <v>45</v>
      </c>
      <c r="B56" s="88" t="s">
        <v>46</v>
      </c>
      <c r="C56" s="245">
        <v>44424</v>
      </c>
      <c r="D56" s="246">
        <v>0.43125000000000002</v>
      </c>
      <c r="E56" s="139" t="s">
        <v>47</v>
      </c>
      <c r="F56" s="106" t="s">
        <v>96</v>
      </c>
      <c r="G56" s="247">
        <v>2.0400000000000001E-2</v>
      </c>
      <c r="H56" s="139">
        <v>1.03</v>
      </c>
      <c r="I56" s="86">
        <f t="shared" si="1"/>
        <v>19.805825242718448</v>
      </c>
      <c r="J56" s="132">
        <v>14</v>
      </c>
      <c r="K56" s="228" t="s">
        <v>560</v>
      </c>
      <c r="L56" s="137" t="s">
        <v>560</v>
      </c>
      <c r="M56" s="132" t="s">
        <v>560</v>
      </c>
      <c r="N56" s="166" t="s">
        <v>560</v>
      </c>
      <c r="O56" s="132" t="s">
        <v>560</v>
      </c>
      <c r="P56" s="187">
        <v>3.7</v>
      </c>
      <c r="Q56" s="187">
        <v>1.4</v>
      </c>
    </row>
    <row r="57" spans="1:17" x14ac:dyDescent="0.2">
      <c r="A57" s="105" t="s">
        <v>97</v>
      </c>
      <c r="B57" s="89" t="s">
        <v>98</v>
      </c>
      <c r="C57" s="245">
        <v>44424</v>
      </c>
      <c r="D57" s="246">
        <v>0.31736111111111109</v>
      </c>
      <c r="E57" s="139" t="s">
        <v>47</v>
      </c>
      <c r="F57" s="106" t="s">
        <v>96</v>
      </c>
      <c r="G57" s="247">
        <v>3.8300000000000001E-2</v>
      </c>
      <c r="H57" s="139">
        <v>1.04</v>
      </c>
      <c r="I57" s="86">
        <f t="shared" si="1"/>
        <v>36.826923076923073</v>
      </c>
      <c r="J57" s="132" t="s">
        <v>560</v>
      </c>
      <c r="K57" s="228" t="s">
        <v>560</v>
      </c>
      <c r="L57" s="137" t="s">
        <v>560</v>
      </c>
      <c r="M57" s="132" t="s">
        <v>560</v>
      </c>
      <c r="N57" s="166" t="s">
        <v>560</v>
      </c>
      <c r="O57" s="132" t="s">
        <v>560</v>
      </c>
      <c r="P57" s="132" t="s">
        <v>560</v>
      </c>
      <c r="Q57" s="132" t="s">
        <v>560</v>
      </c>
    </row>
    <row r="58" spans="1:17" x14ac:dyDescent="0.2">
      <c r="A58" s="105" t="s">
        <v>49</v>
      </c>
      <c r="B58" s="107" t="s">
        <v>50</v>
      </c>
      <c r="C58" s="245">
        <v>44425</v>
      </c>
      <c r="D58" s="246">
        <v>0.44930555555555557</v>
      </c>
      <c r="E58" s="139" t="s">
        <v>47</v>
      </c>
      <c r="F58" s="106" t="s">
        <v>96</v>
      </c>
      <c r="G58" s="247">
        <v>1.41E-2</v>
      </c>
      <c r="H58" s="139">
        <v>1.04</v>
      </c>
      <c r="I58" s="86">
        <f t="shared" si="1"/>
        <v>13.557692307692307</v>
      </c>
      <c r="J58" s="132" t="s">
        <v>560</v>
      </c>
      <c r="K58" s="228" t="s">
        <v>560</v>
      </c>
      <c r="L58" s="137" t="s">
        <v>560</v>
      </c>
      <c r="M58" s="132" t="s">
        <v>560</v>
      </c>
      <c r="N58" s="166" t="s">
        <v>560</v>
      </c>
      <c r="O58" s="132" t="s">
        <v>560</v>
      </c>
      <c r="P58" s="132" t="s">
        <v>560</v>
      </c>
      <c r="Q58" s="132" t="s">
        <v>560</v>
      </c>
    </row>
    <row r="59" spans="1:17" x14ac:dyDescent="0.2">
      <c r="A59" s="105" t="s">
        <v>99</v>
      </c>
      <c r="B59" s="89" t="s">
        <v>100</v>
      </c>
      <c r="C59" s="245">
        <v>44425</v>
      </c>
      <c r="D59" s="246">
        <v>0.42291666666666666</v>
      </c>
      <c r="E59" s="139" t="s">
        <v>47</v>
      </c>
      <c r="F59" s="106" t="s">
        <v>96</v>
      </c>
      <c r="G59" s="247">
        <v>9.1000000000000004E-3</v>
      </c>
      <c r="H59" s="139">
        <v>1.03</v>
      </c>
      <c r="I59" s="86">
        <f t="shared" si="1"/>
        <v>8.8349514563106784</v>
      </c>
      <c r="J59" s="132" t="s">
        <v>560</v>
      </c>
      <c r="K59" s="228" t="s">
        <v>560</v>
      </c>
      <c r="L59" s="137" t="s">
        <v>560</v>
      </c>
      <c r="M59" s="132" t="s">
        <v>560</v>
      </c>
      <c r="N59" s="166" t="s">
        <v>560</v>
      </c>
      <c r="O59" s="132" t="s">
        <v>560</v>
      </c>
      <c r="P59" s="132" t="s">
        <v>560</v>
      </c>
      <c r="Q59" s="132" t="s">
        <v>560</v>
      </c>
    </row>
    <row r="60" spans="1:17" x14ac:dyDescent="0.2">
      <c r="A60" s="105" t="s">
        <v>104</v>
      </c>
      <c r="B60" s="108" t="s">
        <v>105</v>
      </c>
      <c r="C60" s="245">
        <v>44425</v>
      </c>
      <c r="D60" s="246">
        <v>0.3298611111111111</v>
      </c>
      <c r="E60" s="139" t="s">
        <v>47</v>
      </c>
      <c r="F60" s="106" t="s">
        <v>96</v>
      </c>
      <c r="G60" s="247">
        <v>5.7000000000000002E-3</v>
      </c>
      <c r="H60" s="139">
        <v>1.04</v>
      </c>
      <c r="I60" s="86">
        <f t="shared" si="1"/>
        <v>5.4807692307692308</v>
      </c>
      <c r="J60" s="132" t="s">
        <v>560</v>
      </c>
      <c r="K60" s="228" t="s">
        <v>560</v>
      </c>
      <c r="L60" s="137" t="s">
        <v>560</v>
      </c>
      <c r="M60" s="132" t="s">
        <v>560</v>
      </c>
      <c r="N60" s="166" t="s">
        <v>560</v>
      </c>
      <c r="O60" s="132" t="s">
        <v>560</v>
      </c>
      <c r="P60" s="132" t="s">
        <v>560</v>
      </c>
      <c r="Q60" s="132" t="s">
        <v>560</v>
      </c>
    </row>
    <row r="61" spans="1:17" x14ac:dyDescent="0.2">
      <c r="A61" s="105" t="s">
        <v>45</v>
      </c>
      <c r="B61" s="88" t="s">
        <v>46</v>
      </c>
      <c r="C61" s="245">
        <v>44438</v>
      </c>
      <c r="D61" s="246">
        <v>0.40902777777777777</v>
      </c>
      <c r="E61" s="139" t="s">
        <v>47</v>
      </c>
      <c r="F61" s="106" t="s">
        <v>96</v>
      </c>
      <c r="G61" s="139">
        <v>4.9599999999999998E-2</v>
      </c>
      <c r="H61" s="139">
        <v>1.04</v>
      </c>
      <c r="I61" s="86">
        <f t="shared" si="1"/>
        <v>47.692307692307693</v>
      </c>
      <c r="J61" s="187">
        <v>2.2999999999999998</v>
      </c>
      <c r="K61" s="166" t="s">
        <v>560</v>
      </c>
      <c r="L61" s="166" t="s">
        <v>560</v>
      </c>
      <c r="M61" s="166" t="s">
        <v>560</v>
      </c>
      <c r="N61" s="229" t="s">
        <v>560</v>
      </c>
      <c r="O61" s="132" t="s">
        <v>560</v>
      </c>
      <c r="P61" s="166" t="s">
        <v>560</v>
      </c>
      <c r="Q61" s="132" t="s">
        <v>560</v>
      </c>
    </row>
    <row r="62" spans="1:17" x14ac:dyDescent="0.2">
      <c r="A62" s="105" t="s">
        <v>97</v>
      </c>
      <c r="B62" s="89" t="s">
        <v>98</v>
      </c>
      <c r="C62" s="245">
        <v>44438</v>
      </c>
      <c r="D62" s="246">
        <v>0.2986111111111111</v>
      </c>
      <c r="E62" s="139" t="s">
        <v>47</v>
      </c>
      <c r="F62" s="106" t="s">
        <v>96</v>
      </c>
      <c r="G62" s="139">
        <v>3.7100000000000001E-2</v>
      </c>
      <c r="H62" s="139">
        <v>1.02</v>
      </c>
      <c r="I62" s="86">
        <f t="shared" si="1"/>
        <v>36.372549019607845</v>
      </c>
      <c r="J62" s="230" t="s">
        <v>560</v>
      </c>
      <c r="K62" s="166" t="s">
        <v>560</v>
      </c>
      <c r="L62" s="166" t="s">
        <v>560</v>
      </c>
      <c r="M62" s="166" t="s">
        <v>560</v>
      </c>
      <c r="N62" s="132" t="s">
        <v>560</v>
      </c>
      <c r="O62" s="166" t="s">
        <v>560</v>
      </c>
      <c r="P62" s="166" t="s">
        <v>560</v>
      </c>
      <c r="Q62" s="166" t="s">
        <v>560</v>
      </c>
    </row>
    <row r="63" spans="1:17" x14ac:dyDescent="0.2">
      <c r="A63" s="105" t="s">
        <v>49</v>
      </c>
      <c r="B63" s="107" t="s">
        <v>50</v>
      </c>
      <c r="C63" s="245">
        <v>44439</v>
      </c>
      <c r="D63" s="246">
        <v>0.46250000000000002</v>
      </c>
      <c r="E63" s="139" t="s">
        <v>47</v>
      </c>
      <c r="F63" s="106" t="s">
        <v>96</v>
      </c>
      <c r="G63" s="139">
        <v>1.8700000000000001E-2</v>
      </c>
      <c r="H63" s="139">
        <v>1.02</v>
      </c>
      <c r="I63" s="86">
        <f t="shared" si="1"/>
        <v>18.333333333333336</v>
      </c>
      <c r="J63" s="230" t="s">
        <v>560</v>
      </c>
      <c r="K63" s="166" t="s">
        <v>560</v>
      </c>
      <c r="L63" s="166" t="s">
        <v>560</v>
      </c>
      <c r="M63" s="166" t="s">
        <v>560</v>
      </c>
      <c r="N63" s="166" t="s">
        <v>560</v>
      </c>
      <c r="O63" s="166" t="s">
        <v>560</v>
      </c>
      <c r="P63" s="166" t="s">
        <v>560</v>
      </c>
      <c r="Q63" s="166" t="s">
        <v>560</v>
      </c>
    </row>
    <row r="64" spans="1:17" x14ac:dyDescent="0.2">
      <c r="A64" s="117" t="s">
        <v>99</v>
      </c>
      <c r="B64" s="118" t="s">
        <v>100</v>
      </c>
      <c r="C64" s="248">
        <v>44439</v>
      </c>
      <c r="D64" s="249">
        <v>0.42777777777777776</v>
      </c>
      <c r="E64" s="140" t="s">
        <v>47</v>
      </c>
      <c r="F64" s="119" t="s">
        <v>96</v>
      </c>
      <c r="G64" s="140">
        <v>6.4999999999999997E-3</v>
      </c>
      <c r="H64" s="140">
        <v>1.03</v>
      </c>
      <c r="I64" s="141">
        <f t="shared" si="1"/>
        <v>6.3106796116504853</v>
      </c>
      <c r="J64" s="230" t="s">
        <v>560</v>
      </c>
      <c r="K64" s="166" t="s">
        <v>560</v>
      </c>
      <c r="L64" s="166" t="s">
        <v>560</v>
      </c>
      <c r="M64" s="166" t="s">
        <v>560</v>
      </c>
      <c r="N64" s="166" t="s">
        <v>560</v>
      </c>
      <c r="O64" s="166" t="s">
        <v>560</v>
      </c>
      <c r="P64" s="166" t="s">
        <v>560</v>
      </c>
      <c r="Q64" s="166" t="s">
        <v>560</v>
      </c>
    </row>
    <row r="65" spans="1:17" x14ac:dyDescent="0.2">
      <c r="A65" s="105" t="s">
        <v>104</v>
      </c>
      <c r="B65" s="108" t="s">
        <v>105</v>
      </c>
      <c r="C65" s="245">
        <v>44439</v>
      </c>
      <c r="D65" s="246">
        <v>0.33750000000000002</v>
      </c>
      <c r="E65" s="139" t="s">
        <v>47</v>
      </c>
      <c r="F65" s="106" t="s">
        <v>96</v>
      </c>
      <c r="G65" s="139">
        <v>5.4999999999999997E-3</v>
      </c>
      <c r="H65" s="139">
        <v>1.04</v>
      </c>
      <c r="I65" s="86">
        <f t="shared" si="1"/>
        <v>5.2884615384615383</v>
      </c>
      <c r="J65" s="187">
        <v>2.4</v>
      </c>
      <c r="K65" s="166" t="s">
        <v>560</v>
      </c>
      <c r="L65" s="166" t="s">
        <v>560</v>
      </c>
      <c r="M65" s="166" t="s">
        <v>560</v>
      </c>
      <c r="N65" s="166" t="s">
        <v>560</v>
      </c>
      <c r="O65" s="166" t="s">
        <v>560</v>
      </c>
      <c r="P65" s="166" t="s">
        <v>560</v>
      </c>
      <c r="Q65" s="166" t="s">
        <v>560</v>
      </c>
    </row>
    <row r="66" spans="1:17" x14ac:dyDescent="0.2">
      <c r="A66" s="105" t="s">
        <v>45</v>
      </c>
      <c r="B66" s="88" t="s">
        <v>46</v>
      </c>
      <c r="C66" s="245">
        <v>44452</v>
      </c>
      <c r="D66" s="246">
        <v>0.4201388888888889</v>
      </c>
      <c r="E66" s="139" t="s">
        <v>47</v>
      </c>
      <c r="F66" s="106" t="s">
        <v>96</v>
      </c>
      <c r="G66" s="139">
        <v>3.9899999999999998E-2</v>
      </c>
      <c r="H66" s="139">
        <v>1.03</v>
      </c>
      <c r="I66" s="86">
        <f t="shared" si="1"/>
        <v>38.737864077669897</v>
      </c>
      <c r="J66" s="187">
        <v>3.1</v>
      </c>
      <c r="K66" s="166" t="s">
        <v>560</v>
      </c>
      <c r="L66" s="166" t="s">
        <v>560</v>
      </c>
      <c r="M66" s="132" t="s">
        <v>560</v>
      </c>
      <c r="N66" s="132" t="s">
        <v>560</v>
      </c>
      <c r="O66" s="166" t="s">
        <v>560</v>
      </c>
      <c r="P66" s="166" t="s">
        <v>560</v>
      </c>
      <c r="Q66" s="166" t="s">
        <v>560</v>
      </c>
    </row>
    <row r="67" spans="1:17" x14ac:dyDescent="0.2">
      <c r="A67" s="105" t="s">
        <v>97</v>
      </c>
      <c r="B67" s="89" t="s">
        <v>98</v>
      </c>
      <c r="C67" s="245">
        <v>44452</v>
      </c>
      <c r="D67" s="246">
        <v>0.30902777777777779</v>
      </c>
      <c r="E67" s="139" t="s">
        <v>47</v>
      </c>
      <c r="F67" s="106" t="s">
        <v>96</v>
      </c>
      <c r="G67" s="139">
        <v>3.3099999999999997E-2</v>
      </c>
      <c r="H67" s="139">
        <v>1.04</v>
      </c>
      <c r="I67" s="86">
        <f t="shared" si="1"/>
        <v>31.82692307692307</v>
      </c>
      <c r="J67" s="166" t="s">
        <v>560</v>
      </c>
      <c r="K67" s="166" t="s">
        <v>560</v>
      </c>
      <c r="L67" s="166" t="s">
        <v>560</v>
      </c>
      <c r="M67" s="132" t="s">
        <v>560</v>
      </c>
      <c r="N67" s="187">
        <v>2.4</v>
      </c>
      <c r="O67" s="166" t="s">
        <v>560</v>
      </c>
      <c r="P67" s="166" t="s">
        <v>560</v>
      </c>
      <c r="Q67" s="166" t="s">
        <v>560</v>
      </c>
    </row>
    <row r="68" spans="1:17" x14ac:dyDescent="0.2">
      <c r="A68" s="105" t="s">
        <v>49</v>
      </c>
      <c r="B68" s="107" t="s">
        <v>50</v>
      </c>
      <c r="C68" s="245">
        <v>44453</v>
      </c>
      <c r="D68" s="246">
        <v>0.48194444444444445</v>
      </c>
      <c r="E68" s="139" t="s">
        <v>47</v>
      </c>
      <c r="F68" s="106" t="s">
        <v>96</v>
      </c>
      <c r="G68" s="139">
        <v>1.7399999999999999E-2</v>
      </c>
      <c r="H68" s="139">
        <v>1.0349999999999999</v>
      </c>
      <c r="I68" s="86">
        <f t="shared" si="1"/>
        <v>16.811594202898551</v>
      </c>
      <c r="J68" s="166" t="s">
        <v>560</v>
      </c>
      <c r="K68" s="166" t="s">
        <v>560</v>
      </c>
      <c r="L68" s="166" t="s">
        <v>560</v>
      </c>
      <c r="M68" s="132" t="s">
        <v>560</v>
      </c>
      <c r="N68" s="137" t="s">
        <v>560</v>
      </c>
      <c r="O68" s="166" t="s">
        <v>560</v>
      </c>
      <c r="P68" s="166" t="s">
        <v>560</v>
      </c>
      <c r="Q68" s="166" t="s">
        <v>560</v>
      </c>
    </row>
    <row r="69" spans="1:17" x14ac:dyDescent="0.2">
      <c r="A69" s="105" t="s">
        <v>99</v>
      </c>
      <c r="B69" s="89" t="s">
        <v>100</v>
      </c>
      <c r="C69" s="245">
        <v>44453</v>
      </c>
      <c r="D69" s="246">
        <v>0.4375</v>
      </c>
      <c r="E69" s="139" t="s">
        <v>47</v>
      </c>
      <c r="F69" s="106" t="s">
        <v>96</v>
      </c>
      <c r="G69" s="139">
        <v>4.8999999999999998E-3</v>
      </c>
      <c r="H69" s="139">
        <v>1.01</v>
      </c>
      <c r="I69" s="86">
        <f t="shared" si="1"/>
        <v>4.8514851485148514</v>
      </c>
      <c r="J69" s="166" t="s">
        <v>560</v>
      </c>
      <c r="K69" s="166" t="s">
        <v>560</v>
      </c>
      <c r="L69" s="166" t="s">
        <v>560</v>
      </c>
      <c r="M69" s="132" t="s">
        <v>560</v>
      </c>
      <c r="N69" s="137" t="s">
        <v>560</v>
      </c>
      <c r="O69" s="166" t="s">
        <v>560</v>
      </c>
      <c r="P69" s="166" t="s">
        <v>560</v>
      </c>
      <c r="Q69" s="166" t="s">
        <v>560</v>
      </c>
    </row>
    <row r="70" spans="1:17" x14ac:dyDescent="0.2">
      <c r="A70" s="105" t="s">
        <v>104</v>
      </c>
      <c r="B70" s="108" t="s">
        <v>105</v>
      </c>
      <c r="C70" s="245">
        <v>44453</v>
      </c>
      <c r="D70" s="246">
        <v>0.32708333333333334</v>
      </c>
      <c r="E70" s="139" t="s">
        <v>47</v>
      </c>
      <c r="F70" s="106" t="s">
        <v>96</v>
      </c>
      <c r="G70" s="139">
        <v>4.7999999999999996E-3</v>
      </c>
      <c r="H70" s="139">
        <v>1.0249999999999999</v>
      </c>
      <c r="I70" s="86">
        <f t="shared" si="1"/>
        <v>4.6829268292682933</v>
      </c>
      <c r="J70" s="166" t="s">
        <v>560</v>
      </c>
      <c r="K70" s="166" t="s">
        <v>560</v>
      </c>
      <c r="L70" s="166" t="s">
        <v>560</v>
      </c>
      <c r="M70" s="166" t="s">
        <v>560</v>
      </c>
      <c r="N70" s="137" t="s">
        <v>560</v>
      </c>
      <c r="O70" s="166" t="s">
        <v>560</v>
      </c>
      <c r="P70" s="166" t="s">
        <v>560</v>
      </c>
      <c r="Q70" s="166" t="s">
        <v>560</v>
      </c>
    </row>
    <row r="71" spans="1:17" x14ac:dyDescent="0.2">
      <c r="A71" s="120" t="s">
        <v>45</v>
      </c>
      <c r="B71" s="90" t="s">
        <v>46</v>
      </c>
      <c r="C71" s="250">
        <v>44466</v>
      </c>
      <c r="D71" s="251">
        <v>0.4236111111111111</v>
      </c>
      <c r="E71" s="252" t="s">
        <v>47</v>
      </c>
      <c r="F71" s="121" t="s">
        <v>96</v>
      </c>
      <c r="G71" s="135">
        <v>2.01E-2</v>
      </c>
      <c r="H71" s="135">
        <v>1.02</v>
      </c>
      <c r="I71" s="87">
        <f t="shared" si="1"/>
        <v>19.705882352941178</v>
      </c>
      <c r="J71" s="137" t="s">
        <v>560</v>
      </c>
      <c r="K71" s="138" t="s">
        <v>560</v>
      </c>
      <c r="L71" s="137" t="s">
        <v>560</v>
      </c>
      <c r="M71" s="137" t="s">
        <v>560</v>
      </c>
      <c r="N71" s="138" t="s">
        <v>560</v>
      </c>
      <c r="O71" s="137" t="s">
        <v>560</v>
      </c>
      <c r="P71" s="137" t="s">
        <v>560</v>
      </c>
      <c r="Q71" s="137" t="s">
        <v>560</v>
      </c>
    </row>
    <row r="72" spans="1:17" x14ac:dyDescent="0.2">
      <c r="A72" s="120" t="s">
        <v>97</v>
      </c>
      <c r="B72" s="90" t="s">
        <v>98</v>
      </c>
      <c r="C72" s="250">
        <v>44466</v>
      </c>
      <c r="D72" s="251">
        <v>0.30694444444444446</v>
      </c>
      <c r="E72" s="252" t="s">
        <v>47</v>
      </c>
      <c r="F72" s="121" t="s">
        <v>96</v>
      </c>
      <c r="G72" s="135">
        <v>4.02E-2</v>
      </c>
      <c r="H72" s="135">
        <v>1.03</v>
      </c>
      <c r="I72" s="87">
        <f t="shared" si="1"/>
        <v>39.029126213592235</v>
      </c>
      <c r="J72" s="137" t="s">
        <v>560</v>
      </c>
      <c r="K72" s="138" t="s">
        <v>560</v>
      </c>
      <c r="L72" s="137" t="s">
        <v>560</v>
      </c>
      <c r="M72" s="137" t="s">
        <v>560</v>
      </c>
      <c r="N72" s="187">
        <v>2.9</v>
      </c>
      <c r="O72" s="137" t="s">
        <v>560</v>
      </c>
      <c r="P72" s="137" t="s">
        <v>560</v>
      </c>
      <c r="Q72" s="137" t="s">
        <v>560</v>
      </c>
    </row>
    <row r="73" spans="1:17" x14ac:dyDescent="0.2">
      <c r="A73" s="120" t="s">
        <v>49</v>
      </c>
      <c r="B73" s="93" t="s">
        <v>50</v>
      </c>
      <c r="C73" s="250">
        <v>44467</v>
      </c>
      <c r="D73" s="251">
        <v>0.47569444444444442</v>
      </c>
      <c r="E73" s="252" t="s">
        <v>47</v>
      </c>
      <c r="F73" s="121" t="s">
        <v>96</v>
      </c>
      <c r="G73" s="135">
        <v>1.18E-2</v>
      </c>
      <c r="H73" s="135">
        <v>1.05</v>
      </c>
      <c r="I73" s="87">
        <f t="shared" si="1"/>
        <v>11.238095238095237</v>
      </c>
      <c r="J73" s="137" t="s">
        <v>560</v>
      </c>
      <c r="K73" s="138" t="s">
        <v>560</v>
      </c>
      <c r="L73" s="137" t="s">
        <v>560</v>
      </c>
      <c r="M73" s="137" t="s">
        <v>560</v>
      </c>
      <c r="N73" s="138" t="s">
        <v>560</v>
      </c>
      <c r="O73" s="137" t="s">
        <v>560</v>
      </c>
      <c r="P73" s="137" t="s">
        <v>560</v>
      </c>
      <c r="Q73" s="137" t="s">
        <v>560</v>
      </c>
    </row>
    <row r="74" spans="1:17" x14ac:dyDescent="0.2">
      <c r="A74" s="120" t="s">
        <v>99</v>
      </c>
      <c r="B74" s="90" t="s">
        <v>100</v>
      </c>
      <c r="C74" s="250">
        <v>44467</v>
      </c>
      <c r="D74" s="251">
        <v>0.43055555555555558</v>
      </c>
      <c r="E74" s="252" t="s">
        <v>47</v>
      </c>
      <c r="F74" s="121" t="s">
        <v>96</v>
      </c>
      <c r="G74" s="135">
        <v>9.2999999999999992E-3</v>
      </c>
      <c r="H74" s="135">
        <v>1.03</v>
      </c>
      <c r="I74" s="87">
        <f t="shared" si="1"/>
        <v>9.0291262135922317</v>
      </c>
      <c r="J74" s="137" t="s">
        <v>560</v>
      </c>
      <c r="K74" s="138" t="s">
        <v>560</v>
      </c>
      <c r="L74" s="137" t="s">
        <v>560</v>
      </c>
      <c r="M74" s="137" t="s">
        <v>560</v>
      </c>
      <c r="N74" s="138" t="s">
        <v>560</v>
      </c>
      <c r="O74" s="137" t="s">
        <v>560</v>
      </c>
      <c r="P74" s="137" t="s">
        <v>560</v>
      </c>
      <c r="Q74" s="137" t="s">
        <v>560</v>
      </c>
    </row>
    <row r="75" spans="1:17" x14ac:dyDescent="0.2">
      <c r="A75" s="120" t="s">
        <v>104</v>
      </c>
      <c r="B75" s="94" t="s">
        <v>105</v>
      </c>
      <c r="C75" s="250">
        <v>44467</v>
      </c>
      <c r="D75" s="251">
        <v>0.34027777777777779</v>
      </c>
      <c r="E75" s="252" t="s">
        <v>47</v>
      </c>
      <c r="F75" s="121" t="s">
        <v>96</v>
      </c>
      <c r="G75" s="135">
        <v>2.3E-3</v>
      </c>
      <c r="H75" s="135">
        <v>1.02</v>
      </c>
      <c r="I75" s="87">
        <f t="shared" si="1"/>
        <v>2.2549019607843137</v>
      </c>
      <c r="J75" s="137" t="s">
        <v>560</v>
      </c>
      <c r="K75" s="138" t="s">
        <v>560</v>
      </c>
      <c r="L75" s="137" t="s">
        <v>560</v>
      </c>
      <c r="M75" s="137" t="s">
        <v>560</v>
      </c>
      <c r="N75" s="138" t="s">
        <v>560</v>
      </c>
      <c r="O75" s="137" t="s">
        <v>560</v>
      </c>
      <c r="P75" s="137" t="s">
        <v>560</v>
      </c>
      <c r="Q75" s="137" t="s">
        <v>560</v>
      </c>
    </row>
    <row r="76" spans="1:17" x14ac:dyDescent="0.2">
      <c r="A76" s="120" t="s">
        <v>45</v>
      </c>
      <c r="B76" s="90" t="s">
        <v>46</v>
      </c>
      <c r="C76" s="250">
        <v>44480</v>
      </c>
      <c r="D76" s="251">
        <v>0.40694444444444444</v>
      </c>
      <c r="E76" s="252" t="s">
        <v>47</v>
      </c>
      <c r="F76" s="121" t="s">
        <v>96</v>
      </c>
      <c r="G76" s="135">
        <v>5.1200000000000002E-2</v>
      </c>
      <c r="H76" s="135">
        <v>1.0349999999999999</v>
      </c>
      <c r="I76" s="87">
        <f t="shared" si="1"/>
        <v>49.468599033816432</v>
      </c>
      <c r="J76" s="138" t="s">
        <v>560</v>
      </c>
      <c r="K76" s="138" t="s">
        <v>560</v>
      </c>
      <c r="L76" s="137" t="s">
        <v>560</v>
      </c>
      <c r="M76" s="137" t="s">
        <v>560</v>
      </c>
      <c r="N76" s="137" t="s">
        <v>560</v>
      </c>
      <c r="O76" s="138" t="s">
        <v>560</v>
      </c>
      <c r="P76" s="137" t="s">
        <v>560</v>
      </c>
      <c r="Q76" s="137" t="s">
        <v>560</v>
      </c>
    </row>
    <row r="77" spans="1:17" x14ac:dyDescent="0.2">
      <c r="A77" s="120" t="s">
        <v>97</v>
      </c>
      <c r="B77" s="90" t="s">
        <v>98</v>
      </c>
      <c r="C77" s="250">
        <v>44480</v>
      </c>
      <c r="D77" s="251">
        <v>0.30555555555555558</v>
      </c>
      <c r="E77" s="252" t="s">
        <v>47</v>
      </c>
      <c r="F77" s="121" t="s">
        <v>96</v>
      </c>
      <c r="G77" s="135">
        <v>3.3599999999999998E-2</v>
      </c>
      <c r="H77" s="135">
        <v>1.03</v>
      </c>
      <c r="I77" s="87">
        <f t="shared" si="1"/>
        <v>32.621359223300971</v>
      </c>
      <c r="J77" s="138" t="s">
        <v>560</v>
      </c>
      <c r="K77" s="138" t="s">
        <v>560</v>
      </c>
      <c r="L77" s="137" t="s">
        <v>560</v>
      </c>
      <c r="M77" s="137" t="s">
        <v>560</v>
      </c>
      <c r="N77" s="137" t="s">
        <v>560</v>
      </c>
      <c r="O77" s="138" t="s">
        <v>560</v>
      </c>
      <c r="P77" s="137" t="s">
        <v>560</v>
      </c>
      <c r="Q77" s="137" t="s">
        <v>560</v>
      </c>
    </row>
    <row r="78" spans="1:17" x14ac:dyDescent="0.2">
      <c r="A78" s="120" t="s">
        <v>49</v>
      </c>
      <c r="B78" s="93" t="s">
        <v>50</v>
      </c>
      <c r="C78" s="250">
        <v>44482</v>
      </c>
      <c r="D78" s="251">
        <v>0.46319444444444446</v>
      </c>
      <c r="E78" s="252" t="s">
        <v>47</v>
      </c>
      <c r="F78" s="121" t="s">
        <v>96</v>
      </c>
      <c r="G78" s="135">
        <v>1.17E-2</v>
      </c>
      <c r="H78" s="135">
        <v>1.0249999999999999</v>
      </c>
      <c r="I78" s="87">
        <f t="shared" si="1"/>
        <v>11.414634146341465</v>
      </c>
      <c r="J78" s="138" t="s">
        <v>560</v>
      </c>
      <c r="K78" s="138" t="s">
        <v>560</v>
      </c>
      <c r="L78" s="137" t="s">
        <v>560</v>
      </c>
      <c r="M78" s="137" t="s">
        <v>560</v>
      </c>
      <c r="N78" s="137" t="s">
        <v>560</v>
      </c>
      <c r="O78" s="138" t="s">
        <v>560</v>
      </c>
      <c r="P78" s="137" t="s">
        <v>560</v>
      </c>
      <c r="Q78" s="137" t="s">
        <v>560</v>
      </c>
    </row>
    <row r="79" spans="1:17" x14ac:dyDescent="0.2">
      <c r="A79" s="120" t="s">
        <v>99</v>
      </c>
      <c r="B79" s="90" t="s">
        <v>100</v>
      </c>
      <c r="C79" s="250">
        <v>44482</v>
      </c>
      <c r="D79" s="251">
        <v>0.4152777777777778</v>
      </c>
      <c r="E79" s="252" t="s">
        <v>47</v>
      </c>
      <c r="F79" s="121" t="s">
        <v>96</v>
      </c>
      <c r="G79" s="135">
        <v>1.5100000000000001E-2</v>
      </c>
      <c r="H79" s="135">
        <v>1.0349999999999999</v>
      </c>
      <c r="I79" s="87">
        <f t="shared" si="1"/>
        <v>14.589371980676331</v>
      </c>
      <c r="J79" s="138" t="s">
        <v>560</v>
      </c>
      <c r="K79" s="138" t="s">
        <v>560</v>
      </c>
      <c r="L79" s="137" t="s">
        <v>560</v>
      </c>
      <c r="M79" s="137" t="s">
        <v>560</v>
      </c>
      <c r="N79" s="137" t="s">
        <v>560</v>
      </c>
      <c r="O79" s="138" t="s">
        <v>560</v>
      </c>
      <c r="P79" s="137" t="s">
        <v>560</v>
      </c>
      <c r="Q79" s="137" t="s">
        <v>560</v>
      </c>
    </row>
    <row r="80" spans="1:17" x14ac:dyDescent="0.2">
      <c r="A80" s="120" t="s">
        <v>104</v>
      </c>
      <c r="B80" s="94" t="s">
        <v>105</v>
      </c>
      <c r="C80" s="250">
        <v>44481</v>
      </c>
      <c r="D80" s="251">
        <v>0.35</v>
      </c>
      <c r="E80" s="252" t="s">
        <v>47</v>
      </c>
      <c r="F80" s="121" t="s">
        <v>96</v>
      </c>
      <c r="G80" s="135">
        <v>2.5999999999999999E-3</v>
      </c>
      <c r="H80" s="135">
        <v>1.03</v>
      </c>
      <c r="I80" s="87">
        <f t="shared" si="1"/>
        <v>2.5242718446601944</v>
      </c>
      <c r="J80" s="138" t="s">
        <v>560</v>
      </c>
      <c r="K80" s="138" t="s">
        <v>560</v>
      </c>
      <c r="L80" s="137" t="s">
        <v>560</v>
      </c>
      <c r="M80" s="137" t="s">
        <v>560</v>
      </c>
      <c r="N80" s="137" t="s">
        <v>560</v>
      </c>
      <c r="O80" s="138" t="s">
        <v>560</v>
      </c>
      <c r="P80" s="137" t="s">
        <v>560</v>
      </c>
      <c r="Q80" s="137" t="s">
        <v>560</v>
      </c>
    </row>
    <row r="88" spans="1:17" x14ac:dyDescent="0.2">
      <c r="I88" s="26"/>
      <c r="J88" s="1"/>
      <c r="K88" s="1"/>
      <c r="L88" s="1"/>
      <c r="M88" s="1"/>
      <c r="N88" s="1"/>
      <c r="O88" s="1"/>
      <c r="P88" s="1"/>
      <c r="Q88" s="1"/>
    </row>
    <row r="89" spans="1:17" x14ac:dyDescent="0.2">
      <c r="I89" s="26"/>
      <c r="J89" s="20"/>
      <c r="K89" s="20"/>
      <c r="L89" s="20"/>
      <c r="M89" s="20"/>
      <c r="N89" s="20"/>
      <c r="O89" s="20"/>
      <c r="P89" s="20"/>
      <c r="Q89" s="20"/>
    </row>
    <row r="90" spans="1:17" x14ac:dyDescent="0.2">
      <c r="A90" s="95"/>
      <c r="I90" s="26"/>
      <c r="J90" s="20"/>
      <c r="K90" s="20"/>
      <c r="L90" s="20"/>
      <c r="M90" s="20"/>
      <c r="N90" s="20"/>
      <c r="O90" s="20"/>
      <c r="P90" s="20"/>
      <c r="Q90" s="20"/>
    </row>
    <row r="91" spans="1:17" x14ac:dyDescent="0.2">
      <c r="A91" s="142"/>
      <c r="I91" s="26"/>
      <c r="J91" s="20"/>
      <c r="K91" s="20"/>
      <c r="L91" s="20"/>
      <c r="M91" s="20"/>
      <c r="N91" s="20"/>
      <c r="O91" s="20"/>
      <c r="P91" s="20"/>
      <c r="Q91" s="20"/>
    </row>
    <row r="92" spans="1:17" x14ac:dyDescent="0.2">
      <c r="A92" s="142"/>
      <c r="I92" s="26"/>
      <c r="J92" s="20"/>
      <c r="K92" s="20"/>
      <c r="L92" s="20"/>
      <c r="M92" s="20"/>
      <c r="N92" s="20"/>
      <c r="O92" s="20"/>
      <c r="P92" s="20"/>
      <c r="Q92" s="20"/>
    </row>
    <row r="93" spans="1:17" x14ac:dyDescent="0.2">
      <c r="A93" s="143"/>
      <c r="I93" s="26"/>
      <c r="J93" s="20"/>
      <c r="K93" s="20"/>
      <c r="L93" s="20"/>
      <c r="M93" s="20"/>
      <c r="N93" s="20"/>
      <c r="O93" s="20"/>
      <c r="P93" s="20"/>
      <c r="Q93" s="20"/>
    </row>
    <row r="94" spans="1:17" x14ac:dyDescent="0.2">
      <c r="I94" s="26"/>
      <c r="J94" s="20"/>
      <c r="K94" s="20"/>
      <c r="L94" s="20"/>
      <c r="M94" s="20"/>
      <c r="N94" s="20"/>
      <c r="O94" s="20"/>
      <c r="P94" s="20"/>
      <c r="Q94" s="20"/>
    </row>
    <row r="95" spans="1:17" x14ac:dyDescent="0.2">
      <c r="I95" s="26"/>
      <c r="J95" s="20"/>
      <c r="K95" s="20"/>
      <c r="L95" s="20"/>
      <c r="M95" s="20"/>
      <c r="N95" s="20"/>
      <c r="O95" s="20"/>
      <c r="P95" s="20"/>
      <c r="Q95" s="20"/>
    </row>
    <row r="96" spans="1:17" x14ac:dyDescent="0.2">
      <c r="I96" s="26"/>
      <c r="J96" s="20"/>
      <c r="K96" s="20"/>
      <c r="L96" s="20"/>
      <c r="M96" s="20"/>
      <c r="N96" s="20"/>
      <c r="O96" s="20"/>
      <c r="P96" s="20"/>
      <c r="Q96" s="20"/>
    </row>
    <row r="97" spans="1:17" x14ac:dyDescent="0.2">
      <c r="I97" s="26"/>
      <c r="J97" s="20"/>
      <c r="K97" s="20"/>
      <c r="L97" s="20"/>
      <c r="M97" s="20"/>
      <c r="N97" s="20"/>
      <c r="O97" s="20"/>
      <c r="P97" s="20"/>
      <c r="Q97" s="20"/>
    </row>
    <row r="98" spans="1:17" x14ac:dyDescent="0.2">
      <c r="I98" s="26"/>
      <c r="J98" s="19"/>
      <c r="K98" s="19"/>
      <c r="L98" s="19"/>
      <c r="M98" s="19"/>
      <c r="N98" s="19"/>
      <c r="O98" s="19"/>
      <c r="P98" s="19"/>
      <c r="Q98" s="19"/>
    </row>
    <row r="99" spans="1:17" x14ac:dyDescent="0.2">
      <c r="I99" s="26"/>
      <c r="J99" s="19"/>
      <c r="K99" s="19"/>
      <c r="L99" s="19"/>
      <c r="M99" s="19"/>
      <c r="N99" s="19"/>
      <c r="O99" s="19"/>
      <c r="P99" s="19"/>
      <c r="Q99" s="19"/>
    </row>
    <row r="100" spans="1:17" x14ac:dyDescent="0.2">
      <c r="I100" s="26"/>
      <c r="J100" s="19"/>
      <c r="K100" s="19"/>
      <c r="L100" s="19"/>
      <c r="M100" s="19"/>
      <c r="N100" s="19"/>
      <c r="O100" s="19"/>
      <c r="P100" s="19"/>
      <c r="Q100" s="19"/>
    </row>
    <row r="101" spans="1:17" x14ac:dyDescent="0.2">
      <c r="A101" s="270"/>
      <c r="B101" s="1"/>
      <c r="C101" s="1"/>
      <c r="D101" s="1"/>
      <c r="E101" s="1"/>
      <c r="F101" s="1"/>
      <c r="G101" s="271"/>
      <c r="H101" s="1"/>
      <c r="I101" s="272"/>
      <c r="J101" s="19"/>
      <c r="K101" s="19"/>
      <c r="L101" s="19"/>
      <c r="M101" s="19"/>
      <c r="N101" s="19"/>
      <c r="O101" s="19"/>
      <c r="P101" s="19"/>
      <c r="Q101" s="19"/>
    </row>
    <row r="102" spans="1:17" x14ac:dyDescent="0.2">
      <c r="A102" s="224"/>
      <c r="B102" s="193"/>
      <c r="C102" s="273"/>
      <c r="D102" s="274"/>
      <c r="E102" s="224"/>
      <c r="F102" s="275"/>
      <c r="G102" s="276"/>
      <c r="H102" s="277"/>
      <c r="I102" s="200"/>
      <c r="J102" s="19"/>
      <c r="K102" s="19"/>
      <c r="L102" s="19"/>
      <c r="M102" s="19"/>
      <c r="N102" s="19"/>
      <c r="O102" s="19"/>
      <c r="P102" s="19"/>
      <c r="Q102" s="19"/>
    </row>
    <row r="103" spans="1:17" x14ac:dyDescent="0.2">
      <c r="A103" s="224"/>
      <c r="B103" s="198"/>
      <c r="C103" s="273"/>
      <c r="D103" s="274"/>
      <c r="E103" s="224"/>
      <c r="F103" s="275"/>
      <c r="G103" s="276"/>
      <c r="H103" s="278"/>
      <c r="I103" s="200"/>
      <c r="J103" s="20"/>
      <c r="K103" s="20"/>
      <c r="L103" s="20"/>
      <c r="M103" s="20"/>
      <c r="N103" s="20"/>
      <c r="O103" s="20"/>
      <c r="P103" s="20"/>
      <c r="Q103" s="20"/>
    </row>
    <row r="104" spans="1:17" x14ac:dyDescent="0.2">
      <c r="A104" s="224"/>
      <c r="B104" s="199"/>
      <c r="C104" s="273"/>
      <c r="D104" s="274"/>
      <c r="E104" s="224"/>
      <c r="F104" s="275"/>
      <c r="G104" s="276"/>
      <c r="H104" s="277"/>
      <c r="I104" s="200"/>
      <c r="J104" s="20"/>
      <c r="K104" s="20"/>
      <c r="L104" s="20"/>
      <c r="M104" s="20"/>
      <c r="N104" s="20"/>
      <c r="O104" s="20"/>
      <c r="P104" s="20"/>
      <c r="Q104" s="20"/>
    </row>
    <row r="105" spans="1:17" x14ac:dyDescent="0.2">
      <c r="A105" s="224"/>
      <c r="B105" s="198"/>
      <c r="C105" s="273"/>
      <c r="D105" s="274"/>
      <c r="E105" s="224"/>
      <c r="F105" s="275"/>
      <c r="G105" s="276"/>
      <c r="H105" s="277"/>
      <c r="I105" s="200"/>
      <c r="J105" s="20"/>
      <c r="K105" s="20"/>
      <c r="L105" s="20"/>
      <c r="M105" s="20"/>
      <c r="N105" s="20"/>
      <c r="O105" s="20"/>
      <c r="P105" s="20"/>
      <c r="Q105" s="20"/>
    </row>
    <row r="106" spans="1:17" x14ac:dyDescent="0.2">
      <c r="A106" s="224"/>
      <c r="B106" s="199"/>
      <c r="C106" s="273"/>
      <c r="D106" s="274"/>
      <c r="E106" s="224"/>
      <c r="F106" s="275"/>
      <c r="G106" s="276"/>
      <c r="H106" s="277"/>
      <c r="I106" s="200"/>
      <c r="J106" s="20"/>
      <c r="K106" s="20"/>
      <c r="L106" s="20"/>
      <c r="M106" s="20"/>
      <c r="N106" s="20"/>
      <c r="O106" s="20"/>
      <c r="P106" s="20"/>
      <c r="Q106" s="20"/>
    </row>
    <row r="107" spans="1:17" x14ac:dyDescent="0.2">
      <c r="A107" s="224"/>
      <c r="B107" s="199"/>
      <c r="C107" s="273"/>
      <c r="D107" s="274"/>
      <c r="E107" s="224"/>
      <c r="F107" s="275"/>
      <c r="G107" s="276"/>
      <c r="H107" s="277"/>
      <c r="I107" s="200"/>
      <c r="J107" s="20"/>
      <c r="K107" s="20"/>
      <c r="L107" s="20"/>
      <c r="M107" s="20"/>
      <c r="N107" s="20"/>
      <c r="O107" s="20"/>
      <c r="P107" s="20"/>
      <c r="Q107" s="20"/>
    </row>
    <row r="108" spans="1:17" x14ac:dyDescent="0.2">
      <c r="A108" s="224"/>
      <c r="B108" s="193"/>
      <c r="C108" s="279"/>
      <c r="D108" s="280"/>
      <c r="E108" s="224"/>
      <c r="F108" s="275"/>
      <c r="G108" s="276"/>
      <c r="H108" s="277"/>
      <c r="I108" s="200"/>
      <c r="J108" s="20"/>
      <c r="K108" s="20"/>
      <c r="L108" s="20"/>
      <c r="M108" s="20"/>
      <c r="N108" s="20"/>
      <c r="O108" s="20"/>
      <c r="P108" s="20"/>
      <c r="Q108" s="20"/>
    </row>
    <row r="109" spans="1:17" x14ac:dyDescent="0.2">
      <c r="A109" s="224"/>
      <c r="B109" s="198"/>
      <c r="C109" s="279"/>
      <c r="D109" s="280"/>
      <c r="E109" s="224"/>
      <c r="F109" s="275"/>
      <c r="G109" s="276"/>
      <c r="H109" s="277"/>
      <c r="I109" s="200"/>
      <c r="J109" s="20"/>
      <c r="K109" s="20"/>
      <c r="L109" s="20"/>
      <c r="M109" s="20"/>
      <c r="N109" s="20"/>
      <c r="O109" s="20"/>
      <c r="P109" s="20"/>
      <c r="Q109" s="20"/>
    </row>
    <row r="110" spans="1:17" x14ac:dyDescent="0.2">
      <c r="A110" s="224"/>
      <c r="B110" s="199"/>
      <c r="C110" s="279"/>
      <c r="D110" s="280"/>
      <c r="E110" s="224"/>
      <c r="F110" s="275"/>
      <c r="G110" s="276"/>
      <c r="H110" s="277"/>
      <c r="I110" s="200"/>
      <c r="J110" s="20"/>
      <c r="K110" s="20"/>
      <c r="L110" s="20"/>
      <c r="M110" s="20"/>
      <c r="N110" s="20"/>
      <c r="O110" s="20"/>
      <c r="P110" s="20"/>
      <c r="Q110" s="20"/>
    </row>
    <row r="111" spans="1:17" x14ac:dyDescent="0.2">
      <c r="A111" s="224"/>
      <c r="B111" s="198"/>
      <c r="C111" s="279"/>
      <c r="D111" s="280"/>
      <c r="E111" s="224"/>
      <c r="F111" s="275"/>
      <c r="G111" s="276"/>
      <c r="H111" s="277"/>
      <c r="I111" s="200"/>
      <c r="J111" s="20"/>
      <c r="K111" s="20"/>
      <c r="L111" s="20"/>
      <c r="M111" s="20"/>
      <c r="N111" s="20"/>
      <c r="O111" s="20"/>
      <c r="P111" s="20"/>
      <c r="Q111" s="20"/>
    </row>
    <row r="112" spans="1:17" x14ac:dyDescent="0.2">
      <c r="A112" s="224"/>
      <c r="B112" s="199"/>
      <c r="C112" s="279"/>
      <c r="D112" s="280"/>
      <c r="E112" s="224"/>
      <c r="F112" s="275"/>
      <c r="G112" s="276"/>
      <c r="H112" s="277"/>
      <c r="I112" s="200"/>
      <c r="J112" s="20"/>
      <c r="K112" s="20"/>
      <c r="L112" s="20"/>
      <c r="M112" s="20"/>
      <c r="N112" s="20"/>
      <c r="O112" s="20"/>
      <c r="P112" s="20"/>
      <c r="Q112" s="20"/>
    </row>
    <row r="113" spans="1:17" x14ac:dyDescent="0.2">
      <c r="A113" s="224"/>
      <c r="B113" s="199"/>
      <c r="C113" s="279"/>
      <c r="D113" s="280"/>
      <c r="E113" s="224"/>
      <c r="F113" s="275"/>
      <c r="G113" s="276"/>
      <c r="H113" s="277"/>
      <c r="I113" s="200"/>
      <c r="J113" s="20"/>
      <c r="K113" s="20"/>
      <c r="L113" s="20"/>
      <c r="M113" s="20"/>
      <c r="N113" s="20"/>
      <c r="O113" s="20"/>
      <c r="P113" s="20"/>
      <c r="Q113" s="20"/>
    </row>
    <row r="114" spans="1:17" x14ac:dyDescent="0.2">
      <c r="A114" s="224"/>
      <c r="B114" s="193"/>
      <c r="C114" s="279"/>
      <c r="D114" s="280"/>
      <c r="E114" s="224"/>
      <c r="F114" s="7"/>
      <c r="G114" s="276"/>
      <c r="H114" s="277"/>
      <c r="I114" s="200"/>
      <c r="J114" s="20"/>
      <c r="K114" s="20"/>
      <c r="L114" s="20"/>
      <c r="M114" s="20"/>
      <c r="N114" s="20"/>
      <c r="O114" s="20"/>
      <c r="P114" s="20"/>
      <c r="Q114" s="20"/>
    </row>
    <row r="115" spans="1:17" x14ac:dyDescent="0.2">
      <c r="A115" s="224"/>
      <c r="B115" s="198"/>
      <c r="C115" s="279"/>
      <c r="D115" s="280"/>
      <c r="E115" s="224"/>
      <c r="F115" s="7"/>
      <c r="G115" s="276"/>
      <c r="H115" s="277"/>
      <c r="I115" s="200"/>
      <c r="J115" s="20"/>
      <c r="K115" s="20"/>
      <c r="L115" s="20"/>
      <c r="M115" s="20"/>
      <c r="N115" s="20"/>
      <c r="O115" s="20"/>
      <c r="P115" s="20"/>
      <c r="Q115" s="20"/>
    </row>
    <row r="116" spans="1:17" x14ac:dyDescent="0.2">
      <c r="A116" s="224"/>
      <c r="B116" s="199"/>
      <c r="C116" s="279"/>
      <c r="D116" s="280"/>
      <c r="E116" s="224"/>
      <c r="F116" s="7"/>
      <c r="G116" s="276"/>
      <c r="H116" s="277"/>
      <c r="I116" s="200"/>
      <c r="J116" s="20"/>
      <c r="K116" s="20"/>
      <c r="L116" s="20"/>
      <c r="M116" s="20"/>
      <c r="N116" s="20"/>
      <c r="O116" s="20"/>
      <c r="P116" s="20"/>
      <c r="Q116" s="20"/>
    </row>
    <row r="117" spans="1:17" x14ac:dyDescent="0.2">
      <c r="A117" s="224"/>
      <c r="B117" s="198"/>
      <c r="C117" s="279"/>
      <c r="D117" s="280"/>
      <c r="E117" s="224"/>
      <c r="F117" s="7"/>
      <c r="G117" s="276"/>
      <c r="H117" s="277"/>
      <c r="I117" s="200"/>
      <c r="J117" s="20"/>
      <c r="K117" s="20"/>
      <c r="L117" s="20"/>
      <c r="M117" s="20"/>
      <c r="N117" s="20"/>
      <c r="O117" s="20"/>
      <c r="P117" s="20"/>
      <c r="Q117" s="20"/>
    </row>
    <row r="118" spans="1:17" x14ac:dyDescent="0.2">
      <c r="A118" s="224"/>
      <c r="B118" s="199"/>
      <c r="C118" s="279"/>
      <c r="D118" s="280"/>
      <c r="E118" s="224"/>
      <c r="F118" s="7"/>
      <c r="G118" s="276"/>
      <c r="H118" s="277"/>
      <c r="I118" s="200"/>
      <c r="J118" s="20"/>
      <c r="K118" s="20"/>
      <c r="L118" s="20"/>
      <c r="M118" s="20"/>
      <c r="N118" s="20"/>
      <c r="O118" s="20"/>
      <c r="P118" s="20"/>
      <c r="Q118" s="20"/>
    </row>
    <row r="119" spans="1:17" x14ac:dyDescent="0.2">
      <c r="A119" s="224"/>
      <c r="B119" s="199"/>
      <c r="C119" s="279"/>
      <c r="D119" s="280"/>
      <c r="E119" s="224"/>
      <c r="F119" s="7"/>
      <c r="G119" s="276"/>
      <c r="H119" s="277"/>
      <c r="I119" s="200"/>
      <c r="J119" s="20"/>
      <c r="K119" s="20"/>
      <c r="L119" s="20"/>
      <c r="M119" s="20"/>
      <c r="N119" s="20"/>
      <c r="O119" s="20"/>
      <c r="P119" s="20"/>
      <c r="Q119" s="20"/>
    </row>
    <row r="120" spans="1:17" x14ac:dyDescent="0.2">
      <c r="A120" s="224"/>
      <c r="B120" s="193"/>
      <c r="C120" s="279"/>
      <c r="D120" s="280"/>
      <c r="E120" s="224"/>
      <c r="F120" s="7"/>
      <c r="G120" s="281"/>
      <c r="H120" s="277"/>
      <c r="I120" s="200"/>
      <c r="J120" s="20"/>
      <c r="K120" s="20"/>
      <c r="L120" s="20"/>
      <c r="M120" s="20"/>
      <c r="N120" s="20"/>
      <c r="O120" s="20"/>
      <c r="P120" s="20"/>
      <c r="Q120" s="20"/>
    </row>
    <row r="121" spans="1:17" x14ac:dyDescent="0.2">
      <c r="A121" s="224"/>
      <c r="B121" s="198"/>
      <c r="C121" s="282"/>
      <c r="D121" s="283"/>
      <c r="E121" s="224"/>
      <c r="F121" s="7"/>
      <c r="G121" s="281"/>
      <c r="H121" s="284"/>
      <c r="I121" s="200"/>
      <c r="J121" s="20"/>
      <c r="K121" s="20"/>
      <c r="L121" s="20"/>
      <c r="M121" s="20"/>
      <c r="N121" s="20"/>
      <c r="O121" s="20"/>
      <c r="P121" s="20"/>
      <c r="Q121" s="20"/>
    </row>
    <row r="122" spans="1:17" x14ac:dyDescent="0.2">
      <c r="A122" s="224"/>
      <c r="B122" s="199"/>
      <c r="C122" s="282"/>
      <c r="D122" s="283"/>
      <c r="E122" s="224"/>
      <c r="F122" s="7"/>
      <c r="G122" s="281"/>
      <c r="H122" s="284"/>
      <c r="I122" s="200"/>
      <c r="J122" s="20"/>
      <c r="K122" s="20"/>
      <c r="L122" s="20"/>
      <c r="M122" s="20"/>
      <c r="N122" s="20"/>
      <c r="O122" s="20"/>
      <c r="P122" s="20"/>
      <c r="Q122" s="20"/>
    </row>
    <row r="123" spans="1:17" x14ac:dyDescent="0.2">
      <c r="A123" s="224"/>
      <c r="B123" s="198"/>
      <c r="C123" s="282"/>
      <c r="D123" s="283"/>
      <c r="E123" s="224"/>
      <c r="F123" s="7"/>
      <c r="G123" s="281"/>
      <c r="H123" s="284"/>
      <c r="I123" s="200"/>
      <c r="J123" s="20"/>
      <c r="K123" s="20"/>
      <c r="L123" s="20"/>
      <c r="M123" s="20"/>
      <c r="N123" s="20"/>
      <c r="O123" s="20"/>
      <c r="P123" s="20"/>
      <c r="Q123" s="20"/>
    </row>
    <row r="124" spans="1:17" x14ac:dyDescent="0.2">
      <c r="A124" s="224"/>
      <c r="B124" s="199"/>
      <c r="C124" s="282"/>
      <c r="D124" s="283"/>
      <c r="E124" s="224"/>
      <c r="F124" s="7"/>
      <c r="G124" s="281"/>
      <c r="H124" s="284"/>
      <c r="I124" s="200"/>
      <c r="J124" s="20"/>
      <c r="K124" s="20"/>
      <c r="L124" s="20"/>
      <c r="M124" s="20"/>
      <c r="N124" s="20"/>
      <c r="O124" s="20"/>
      <c r="P124" s="20"/>
      <c r="Q124" s="20"/>
    </row>
    <row r="125" spans="1:17" x14ac:dyDescent="0.2">
      <c r="A125" s="224"/>
      <c r="B125" s="199"/>
      <c r="C125" s="282"/>
      <c r="D125" s="283"/>
      <c r="E125" s="224"/>
      <c r="F125" s="7"/>
      <c r="G125" s="281"/>
      <c r="H125" s="284"/>
      <c r="I125" s="200"/>
      <c r="J125" s="20"/>
      <c r="K125" s="20"/>
      <c r="L125" s="20"/>
      <c r="M125" s="20"/>
      <c r="N125" s="20"/>
      <c r="O125" s="20"/>
      <c r="P125" s="20"/>
      <c r="Q125" s="20"/>
    </row>
    <row r="126" spans="1:17" x14ac:dyDescent="0.2">
      <c r="A126" s="224"/>
      <c r="B126" s="193"/>
      <c r="C126" s="285"/>
      <c r="D126" s="286"/>
      <c r="E126" s="224"/>
      <c r="F126" s="7"/>
      <c r="G126" s="281"/>
      <c r="H126" s="284"/>
      <c r="I126" s="200"/>
      <c r="J126" s="20"/>
      <c r="K126" s="20"/>
      <c r="L126" s="20"/>
      <c r="M126" s="20"/>
      <c r="N126" s="20"/>
      <c r="O126" s="20"/>
      <c r="P126" s="20"/>
      <c r="Q126" s="20"/>
    </row>
    <row r="127" spans="1:17" x14ac:dyDescent="0.2">
      <c r="A127" s="224"/>
      <c r="B127" s="198"/>
      <c r="C127" s="285"/>
      <c r="D127" s="286"/>
      <c r="E127" s="224"/>
      <c r="F127" s="7"/>
      <c r="G127" s="281"/>
      <c r="H127" s="284"/>
      <c r="I127" s="200"/>
      <c r="J127" s="20"/>
      <c r="K127" s="20"/>
      <c r="L127" s="20"/>
      <c r="M127" s="20"/>
      <c r="N127" s="20"/>
      <c r="O127" s="20"/>
      <c r="P127" s="20"/>
      <c r="Q127" s="20"/>
    </row>
    <row r="128" spans="1:17" x14ac:dyDescent="0.2">
      <c r="A128" s="224"/>
      <c r="B128" s="199"/>
      <c r="C128" s="285"/>
      <c r="D128" s="286"/>
      <c r="E128" s="224"/>
      <c r="F128" s="7"/>
      <c r="G128" s="281"/>
      <c r="H128" s="287"/>
      <c r="I128" s="200"/>
      <c r="J128" s="20"/>
      <c r="K128" s="20"/>
      <c r="L128" s="20"/>
      <c r="M128" s="20"/>
      <c r="N128" s="20"/>
      <c r="O128" s="20"/>
      <c r="P128" s="20"/>
      <c r="Q128" s="20"/>
    </row>
    <row r="129" spans="1:17" x14ac:dyDescent="0.2">
      <c r="A129" s="224"/>
      <c r="B129" s="198"/>
      <c r="C129" s="285"/>
      <c r="D129" s="286"/>
      <c r="E129" s="224"/>
      <c r="F129" s="7"/>
      <c r="G129" s="281"/>
      <c r="H129" s="284"/>
      <c r="I129" s="200"/>
      <c r="J129" s="20"/>
      <c r="K129" s="20"/>
      <c r="L129" s="20"/>
      <c r="M129" s="20"/>
      <c r="N129" s="20"/>
      <c r="O129" s="20"/>
      <c r="P129" s="20"/>
      <c r="Q129" s="20"/>
    </row>
    <row r="130" spans="1:17" x14ac:dyDescent="0.2">
      <c r="A130" s="224"/>
      <c r="B130" s="199"/>
      <c r="C130" s="285"/>
      <c r="D130" s="286"/>
      <c r="E130" s="224"/>
      <c r="F130" s="7"/>
      <c r="G130" s="281"/>
      <c r="H130" s="284"/>
      <c r="I130" s="200"/>
      <c r="J130" s="20"/>
      <c r="K130" s="20"/>
      <c r="L130" s="20"/>
      <c r="M130" s="20"/>
      <c r="N130" s="20"/>
      <c r="O130" s="20"/>
      <c r="P130" s="20"/>
      <c r="Q130" s="20"/>
    </row>
    <row r="131" spans="1:17" x14ac:dyDescent="0.2">
      <c r="A131" s="224"/>
      <c r="B131" s="199"/>
      <c r="C131" s="285"/>
      <c r="D131" s="286"/>
      <c r="E131" s="224"/>
      <c r="F131" s="7"/>
      <c r="G131" s="281"/>
      <c r="H131" s="284"/>
      <c r="I131" s="200"/>
      <c r="J131" s="20"/>
      <c r="K131" s="20"/>
      <c r="L131" s="20"/>
      <c r="M131" s="20"/>
      <c r="N131" s="20"/>
      <c r="O131" s="20"/>
      <c r="P131" s="20"/>
      <c r="Q131" s="20"/>
    </row>
    <row r="132" spans="1:17" x14ac:dyDescent="0.2">
      <c r="A132" s="224"/>
      <c r="B132" s="193"/>
      <c r="C132" s="285"/>
      <c r="D132" s="286"/>
      <c r="E132" s="224"/>
      <c r="F132" s="7"/>
      <c r="G132" s="288"/>
      <c r="H132" s="284"/>
      <c r="I132" s="200"/>
      <c r="J132" s="20"/>
      <c r="K132" s="20"/>
      <c r="L132" s="20"/>
      <c r="M132" s="20"/>
      <c r="N132" s="20"/>
      <c r="O132" s="20"/>
      <c r="P132" s="20"/>
      <c r="Q132" s="20"/>
    </row>
    <row r="133" spans="1:17" x14ac:dyDescent="0.2">
      <c r="A133" s="224"/>
      <c r="B133" s="198"/>
      <c r="C133" s="285"/>
      <c r="D133" s="286"/>
      <c r="E133" s="224"/>
      <c r="F133" s="7"/>
      <c r="G133" s="288"/>
      <c r="H133" s="284"/>
      <c r="I133" s="200"/>
      <c r="J133" s="20"/>
      <c r="K133" s="20"/>
      <c r="L133" s="20"/>
      <c r="M133" s="20"/>
      <c r="N133" s="20"/>
      <c r="O133" s="20"/>
      <c r="P133" s="20"/>
      <c r="Q133" s="20"/>
    </row>
    <row r="134" spans="1:17" x14ac:dyDescent="0.2">
      <c r="A134" s="224"/>
      <c r="B134" s="199"/>
      <c r="C134" s="285"/>
      <c r="D134" s="286"/>
      <c r="E134" s="224"/>
      <c r="F134" s="7"/>
      <c r="G134" s="288"/>
      <c r="H134" s="284"/>
      <c r="I134" s="200"/>
      <c r="J134" s="20"/>
      <c r="K134" s="20"/>
      <c r="L134" s="20"/>
      <c r="M134" s="20"/>
      <c r="N134" s="20"/>
      <c r="O134" s="20"/>
      <c r="P134" s="20"/>
      <c r="Q134" s="20"/>
    </row>
    <row r="135" spans="1:17" x14ac:dyDescent="0.2">
      <c r="A135" s="224"/>
      <c r="B135" s="198"/>
      <c r="C135" s="285"/>
      <c r="D135" s="286"/>
      <c r="E135" s="224"/>
      <c r="F135" s="7"/>
      <c r="G135" s="288"/>
      <c r="H135" s="284"/>
      <c r="I135" s="200"/>
      <c r="J135" s="20"/>
      <c r="K135" s="20"/>
      <c r="L135" s="20"/>
      <c r="M135" s="20"/>
      <c r="N135" s="20"/>
      <c r="O135" s="20"/>
      <c r="P135" s="20"/>
      <c r="Q135" s="20"/>
    </row>
    <row r="136" spans="1:17" x14ac:dyDescent="0.2">
      <c r="A136" s="224"/>
      <c r="B136" s="199"/>
      <c r="C136" s="285"/>
      <c r="D136" s="286"/>
      <c r="E136" s="224"/>
      <c r="F136" s="7"/>
      <c r="G136" s="288"/>
      <c r="H136" s="284"/>
      <c r="I136" s="200"/>
      <c r="J136" s="20"/>
      <c r="K136" s="20"/>
      <c r="L136" s="20"/>
      <c r="M136" s="20"/>
      <c r="N136" s="20"/>
      <c r="O136" s="20"/>
      <c r="P136" s="20"/>
      <c r="Q136" s="20"/>
    </row>
    <row r="137" spans="1:17" x14ac:dyDescent="0.2">
      <c r="A137" s="224"/>
      <c r="B137" s="199"/>
      <c r="C137" s="285"/>
      <c r="D137" s="286"/>
      <c r="E137" s="224"/>
      <c r="F137" s="7"/>
      <c r="G137" s="288"/>
      <c r="H137" s="284"/>
      <c r="I137" s="200"/>
      <c r="J137" s="20"/>
      <c r="K137" s="20"/>
      <c r="L137" s="20"/>
      <c r="M137" s="20"/>
      <c r="N137" s="20"/>
      <c r="O137" s="20"/>
      <c r="P137" s="20"/>
      <c r="Q137" s="20"/>
    </row>
    <row r="138" spans="1:17" x14ac:dyDescent="0.2">
      <c r="A138" s="25"/>
      <c r="B138" s="25"/>
      <c r="C138" s="25"/>
      <c r="D138" s="25"/>
      <c r="E138" s="25"/>
      <c r="F138" s="25"/>
      <c r="G138" s="198"/>
      <c r="H138" s="25"/>
      <c r="I138" s="25"/>
      <c r="J138" s="20"/>
      <c r="K138" s="20"/>
      <c r="L138" s="20"/>
      <c r="M138" s="20"/>
      <c r="N138" s="20"/>
      <c r="O138" s="20"/>
      <c r="P138" s="20"/>
      <c r="Q138" s="20"/>
    </row>
    <row r="139" spans="1:17" x14ac:dyDescent="0.2">
      <c r="A139" s="223"/>
      <c r="B139" s="1"/>
      <c r="C139" s="1"/>
      <c r="D139" s="1"/>
      <c r="E139" s="1"/>
      <c r="F139" s="1"/>
      <c r="G139" s="2"/>
      <c r="H139" s="1"/>
      <c r="I139" s="289"/>
      <c r="J139" s="20"/>
      <c r="K139" s="20"/>
      <c r="L139" s="20"/>
      <c r="M139" s="20"/>
      <c r="N139" s="20"/>
      <c r="O139" s="20"/>
      <c r="P139" s="20"/>
      <c r="Q139" s="20"/>
    </row>
    <row r="140" spans="1:17" x14ac:dyDescent="0.2">
      <c r="A140" s="224"/>
      <c r="B140" s="198"/>
      <c r="C140" s="214"/>
      <c r="D140" s="215"/>
      <c r="E140" s="290"/>
      <c r="F140" s="196"/>
      <c r="G140" s="291"/>
      <c r="H140" s="292"/>
      <c r="I140" s="200"/>
      <c r="J140" s="20"/>
      <c r="K140" s="20"/>
      <c r="L140" s="20"/>
      <c r="M140" s="20"/>
      <c r="N140" s="20"/>
      <c r="O140" s="20"/>
      <c r="P140" s="20"/>
      <c r="Q140" s="20"/>
    </row>
    <row r="141" spans="1:17" x14ac:dyDescent="0.2">
      <c r="A141" s="224"/>
      <c r="B141" s="199"/>
      <c r="C141" s="214"/>
      <c r="D141" s="215"/>
      <c r="E141" s="290"/>
      <c r="F141" s="196"/>
      <c r="G141" s="291"/>
      <c r="H141" s="292"/>
      <c r="I141" s="200"/>
      <c r="J141" s="20"/>
      <c r="K141" s="20"/>
      <c r="L141" s="20"/>
      <c r="M141" s="20"/>
      <c r="N141" s="20"/>
      <c r="O141" s="20"/>
      <c r="P141" s="20"/>
      <c r="Q141" s="20"/>
    </row>
    <row r="142" spans="1:17" x14ac:dyDescent="0.2">
      <c r="A142" s="224"/>
      <c r="B142" s="198"/>
      <c r="C142" s="214"/>
      <c r="D142" s="215"/>
      <c r="E142" s="290"/>
      <c r="F142" s="196"/>
      <c r="G142" s="291"/>
      <c r="H142" s="292"/>
      <c r="I142" s="200"/>
      <c r="J142" s="20"/>
      <c r="K142" s="20"/>
      <c r="L142" s="20"/>
      <c r="M142" s="20"/>
      <c r="N142" s="20"/>
      <c r="O142" s="20"/>
      <c r="P142" s="20"/>
      <c r="Q142" s="20"/>
    </row>
    <row r="143" spans="1:17" x14ac:dyDescent="0.2">
      <c r="A143" s="224"/>
      <c r="B143" s="199"/>
      <c r="C143" s="214"/>
      <c r="D143" s="215"/>
      <c r="E143" s="290"/>
      <c r="F143" s="196"/>
      <c r="G143" s="291"/>
      <c r="H143" s="292"/>
      <c r="I143" s="200"/>
      <c r="J143" s="25"/>
      <c r="K143" s="25"/>
      <c r="L143" s="25"/>
      <c r="M143" s="25"/>
      <c r="N143" s="25"/>
      <c r="O143" s="25"/>
      <c r="P143" s="25"/>
      <c r="Q143" s="25"/>
    </row>
    <row r="144" spans="1:17" x14ac:dyDescent="0.2">
      <c r="A144" s="220"/>
      <c r="B144" s="220"/>
      <c r="C144" s="214"/>
      <c r="D144" s="215"/>
      <c r="E144" s="290"/>
      <c r="F144" s="196"/>
      <c r="G144" s="291"/>
      <c r="H144" s="292"/>
      <c r="I144" s="200"/>
      <c r="J144" s="25"/>
      <c r="K144" s="25"/>
      <c r="L144" s="25"/>
      <c r="M144" s="25"/>
      <c r="N144" s="25"/>
      <c r="O144" s="25"/>
      <c r="P144" s="25"/>
      <c r="Q144" s="25"/>
    </row>
    <row r="145" spans="1:17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25"/>
      <c r="K145" s="25"/>
      <c r="L145" s="25"/>
      <c r="M145" s="25"/>
      <c r="N145" s="25"/>
      <c r="O145" s="25"/>
      <c r="P145" s="25"/>
      <c r="Q145" s="25"/>
    </row>
    <row r="146" spans="1:17" x14ac:dyDescent="0.2">
      <c r="A146" s="223"/>
      <c r="B146" s="1"/>
      <c r="C146" s="1"/>
      <c r="D146" s="1"/>
      <c r="E146" s="293"/>
      <c r="F146" s="1"/>
      <c r="G146" s="2"/>
      <c r="H146" s="1"/>
      <c r="I146" s="289"/>
      <c r="J146" s="25"/>
      <c r="K146" s="25"/>
      <c r="L146" s="25"/>
      <c r="M146" s="25"/>
      <c r="N146" s="25"/>
      <c r="O146" s="25"/>
      <c r="P146" s="25"/>
      <c r="Q146" s="25"/>
    </row>
    <row r="147" spans="1:17" x14ac:dyDescent="0.2">
      <c r="A147" s="226"/>
      <c r="B147" s="198"/>
      <c r="C147" s="214"/>
      <c r="D147" s="215"/>
      <c r="E147" s="226"/>
      <c r="F147" s="216"/>
      <c r="G147" s="294"/>
      <c r="H147" s="295"/>
      <c r="I147" s="196"/>
      <c r="J147" s="25"/>
      <c r="K147" s="25"/>
      <c r="L147" s="25"/>
      <c r="M147" s="25"/>
      <c r="N147" s="25"/>
      <c r="O147" s="25"/>
      <c r="P147" s="25"/>
      <c r="Q147" s="25"/>
    </row>
    <row r="148" spans="1:17" x14ac:dyDescent="0.2">
      <c r="A148" s="226"/>
      <c r="B148" s="199"/>
      <c r="C148" s="214"/>
      <c r="D148" s="215"/>
      <c r="E148" s="226"/>
      <c r="F148" s="216"/>
      <c r="G148" s="294"/>
      <c r="H148" s="295"/>
      <c r="I148" s="196"/>
      <c r="J148" s="25"/>
      <c r="K148" s="25"/>
      <c r="L148" s="25"/>
      <c r="M148" s="25"/>
      <c r="N148" s="25"/>
      <c r="O148" s="25"/>
      <c r="P148" s="25"/>
      <c r="Q148" s="25"/>
    </row>
    <row r="149" spans="1:17" x14ac:dyDescent="0.2">
      <c r="A149" s="226"/>
      <c r="B149" s="219"/>
      <c r="C149" s="214"/>
      <c r="D149" s="215"/>
      <c r="E149" s="226"/>
      <c r="F149" s="216"/>
      <c r="G149" s="294"/>
      <c r="H149" s="295"/>
      <c r="I149" s="196"/>
      <c r="J149" s="25"/>
      <c r="K149" s="25"/>
      <c r="L149" s="25"/>
      <c r="M149" s="25"/>
      <c r="N149" s="25"/>
      <c r="O149" s="25"/>
      <c r="P149" s="25"/>
      <c r="Q149" s="25"/>
    </row>
    <row r="150" spans="1:17" x14ac:dyDescent="0.2">
      <c r="A150" s="226"/>
      <c r="B150" s="199"/>
      <c r="C150" s="214"/>
      <c r="D150" s="215"/>
      <c r="E150" s="226"/>
      <c r="F150" s="216"/>
      <c r="G150" s="294"/>
      <c r="H150" s="295"/>
      <c r="I150" s="196"/>
      <c r="J150" s="25"/>
      <c r="K150" s="25"/>
      <c r="L150" s="25"/>
      <c r="M150" s="25"/>
      <c r="N150" s="25"/>
      <c r="O150" s="25"/>
      <c r="P150" s="25"/>
      <c r="Q150" s="25"/>
    </row>
    <row r="151" spans="1:17" x14ac:dyDescent="0.2">
      <c r="A151" s="226"/>
      <c r="B151" s="220"/>
      <c r="C151" s="214"/>
      <c r="D151" s="215"/>
      <c r="E151" s="226"/>
      <c r="F151" s="216"/>
      <c r="G151" s="294"/>
      <c r="H151" s="295"/>
      <c r="I151" s="196"/>
      <c r="J151" s="25"/>
      <c r="K151" s="25"/>
      <c r="L151" s="25"/>
      <c r="M151" s="25"/>
      <c r="N151" s="25"/>
      <c r="O151" s="25"/>
      <c r="P151" s="25"/>
      <c r="Q151" s="25"/>
    </row>
    <row r="152" spans="1:17" x14ac:dyDescent="0.2">
      <c r="A152" s="226"/>
      <c r="B152" s="198"/>
      <c r="C152" s="214"/>
      <c r="D152" s="215"/>
      <c r="E152" s="226"/>
      <c r="F152" s="216"/>
      <c r="G152" s="294"/>
      <c r="H152" s="295"/>
      <c r="I152" s="196"/>
      <c r="J152" s="25"/>
      <c r="K152" s="25"/>
      <c r="L152" s="25"/>
      <c r="M152" s="25"/>
      <c r="N152" s="25"/>
      <c r="O152" s="25"/>
      <c r="P152" s="25"/>
      <c r="Q152" s="25"/>
    </row>
    <row r="153" spans="1:17" x14ac:dyDescent="0.2">
      <c r="A153" s="226"/>
      <c r="B153" s="198"/>
      <c r="C153" s="214"/>
      <c r="D153" s="215"/>
      <c r="E153" s="226"/>
      <c r="F153" s="216"/>
      <c r="G153" s="294"/>
      <c r="H153" s="295"/>
      <c r="I153" s="196"/>
      <c r="J153" s="25"/>
      <c r="K153" s="25"/>
      <c r="L153" s="25"/>
      <c r="M153" s="25"/>
      <c r="N153" s="25"/>
      <c r="O153" s="25"/>
      <c r="P153" s="25"/>
      <c r="Q153" s="25"/>
    </row>
    <row r="154" spans="1:17" x14ac:dyDescent="0.2">
      <c r="A154" s="226"/>
      <c r="B154" s="199"/>
      <c r="C154" s="214"/>
      <c r="D154" s="215"/>
      <c r="E154" s="226"/>
      <c r="F154" s="216"/>
      <c r="G154" s="294"/>
      <c r="H154" s="295"/>
      <c r="I154" s="196"/>
      <c r="J154" s="25"/>
      <c r="K154" s="25"/>
      <c r="L154" s="25"/>
      <c r="M154" s="25"/>
      <c r="N154" s="25"/>
      <c r="O154" s="25"/>
      <c r="P154" s="25"/>
      <c r="Q154" s="25"/>
    </row>
    <row r="155" spans="1:17" x14ac:dyDescent="0.2">
      <c r="A155" s="226"/>
      <c r="B155" s="219"/>
      <c r="C155" s="214"/>
      <c r="D155" s="215"/>
      <c r="E155" s="226"/>
      <c r="F155" s="216"/>
      <c r="G155" s="294"/>
      <c r="H155" s="295"/>
      <c r="I155" s="196"/>
      <c r="J155" s="25"/>
      <c r="K155" s="25"/>
      <c r="L155" s="25"/>
      <c r="M155" s="25"/>
      <c r="N155" s="25"/>
      <c r="O155" s="25"/>
      <c r="P155" s="25"/>
      <c r="Q155" s="25"/>
    </row>
    <row r="156" spans="1:17" x14ac:dyDescent="0.2">
      <c r="A156" s="226"/>
      <c r="B156" s="199"/>
      <c r="C156" s="214"/>
      <c r="D156" s="215"/>
      <c r="E156" s="226"/>
      <c r="F156" s="216"/>
      <c r="G156" s="294"/>
      <c r="H156" s="295"/>
      <c r="I156" s="196"/>
      <c r="J156" s="25"/>
      <c r="K156" s="25"/>
      <c r="L156" s="25"/>
      <c r="M156" s="25"/>
      <c r="N156" s="25"/>
      <c r="O156" s="25"/>
      <c r="P156" s="25"/>
      <c r="Q156" s="25"/>
    </row>
    <row r="157" spans="1:17" x14ac:dyDescent="0.2">
      <c r="A157" s="226"/>
      <c r="B157" s="220"/>
      <c r="C157" s="214"/>
      <c r="D157" s="215"/>
      <c r="E157" s="226"/>
      <c r="F157" s="216"/>
      <c r="G157" s="294"/>
      <c r="H157" s="295"/>
      <c r="I157" s="196"/>
      <c r="J157" s="25"/>
      <c r="K157" s="25"/>
      <c r="L157" s="25"/>
      <c r="M157" s="25"/>
      <c r="N157" s="25"/>
      <c r="O157" s="25"/>
      <c r="P157" s="25"/>
      <c r="Q157" s="25"/>
    </row>
    <row r="158" spans="1:17" x14ac:dyDescent="0.2">
      <c r="A158" s="226"/>
      <c r="B158" s="198"/>
      <c r="C158" s="214"/>
      <c r="D158" s="215"/>
      <c r="E158" s="226"/>
      <c r="F158" s="216"/>
      <c r="G158" s="296"/>
      <c r="H158" s="295"/>
      <c r="I158" s="196"/>
      <c r="J158" s="25"/>
      <c r="K158" s="25"/>
      <c r="L158" s="25"/>
      <c r="M158" s="25"/>
      <c r="N158" s="25"/>
      <c r="O158" s="25"/>
      <c r="P158" s="25"/>
      <c r="Q158" s="25"/>
    </row>
    <row r="159" spans="1:17" x14ac:dyDescent="0.2">
      <c r="A159" s="226"/>
      <c r="B159" s="199"/>
      <c r="C159" s="214"/>
      <c r="D159" s="215"/>
      <c r="E159" s="226"/>
      <c r="F159" s="216"/>
      <c r="G159" s="296"/>
      <c r="H159" s="295"/>
      <c r="I159" s="196"/>
      <c r="J159" s="25"/>
      <c r="K159" s="25"/>
      <c r="L159" s="25"/>
      <c r="M159" s="25"/>
      <c r="N159" s="25"/>
      <c r="O159" s="25"/>
      <c r="P159" s="25"/>
      <c r="Q159" s="25"/>
    </row>
    <row r="160" spans="1:17" x14ac:dyDescent="0.2">
      <c r="A160" s="226"/>
      <c r="B160" s="219"/>
      <c r="C160" s="214"/>
      <c r="D160" s="215"/>
      <c r="E160" s="226"/>
      <c r="F160" s="216"/>
      <c r="G160" s="296"/>
      <c r="H160" s="295"/>
      <c r="I160" s="196"/>
      <c r="J160" s="25"/>
      <c r="K160" s="25"/>
      <c r="L160" s="25"/>
      <c r="M160" s="25"/>
      <c r="N160" s="25"/>
      <c r="O160" s="25"/>
      <c r="P160" s="25"/>
      <c r="Q160" s="25"/>
    </row>
    <row r="161" spans="1:17" x14ac:dyDescent="0.2">
      <c r="A161" s="226"/>
      <c r="B161" s="199"/>
      <c r="C161" s="214"/>
      <c r="D161" s="215"/>
      <c r="E161" s="226"/>
      <c r="F161" s="216"/>
      <c r="G161" s="296"/>
      <c r="H161" s="295"/>
      <c r="I161" s="196"/>
      <c r="J161" s="25"/>
      <c r="K161" s="25"/>
      <c r="L161" s="25"/>
      <c r="M161" s="25"/>
      <c r="N161" s="25"/>
      <c r="O161" s="25"/>
      <c r="P161" s="25"/>
      <c r="Q161" s="25"/>
    </row>
    <row r="162" spans="1:17" x14ac:dyDescent="0.2">
      <c r="A162" s="226"/>
      <c r="B162" s="220"/>
      <c r="C162" s="214"/>
      <c r="D162" s="215"/>
      <c r="E162" s="226"/>
      <c r="F162" s="216"/>
      <c r="G162" s="296"/>
      <c r="H162" s="295"/>
      <c r="I162" s="196"/>
      <c r="J162" s="25"/>
      <c r="K162" s="25"/>
      <c r="L162" s="25"/>
      <c r="M162" s="25"/>
      <c r="N162" s="25"/>
      <c r="O162" s="25"/>
      <c r="P162" s="25"/>
      <c r="Q162" s="25"/>
    </row>
    <row r="163" spans="1:17" x14ac:dyDescent="0.2">
      <c r="A163" s="226"/>
      <c r="B163" s="198"/>
      <c r="C163" s="214"/>
      <c r="D163" s="215"/>
      <c r="E163" s="226"/>
      <c r="F163" s="216"/>
      <c r="G163" s="296"/>
      <c r="H163" s="295"/>
      <c r="I163" s="196"/>
      <c r="J163" s="25"/>
      <c r="K163" s="25"/>
      <c r="L163" s="25"/>
      <c r="M163" s="25"/>
      <c r="N163" s="25"/>
      <c r="O163" s="25"/>
      <c r="P163" s="25"/>
      <c r="Q163" s="25"/>
    </row>
    <row r="164" spans="1:17" x14ac:dyDescent="0.2">
      <c r="A164" s="226"/>
      <c r="B164" s="199"/>
      <c r="C164" s="214"/>
      <c r="D164" s="215"/>
      <c r="E164" s="226"/>
      <c r="F164" s="216"/>
      <c r="G164" s="296"/>
      <c r="H164" s="295"/>
      <c r="I164" s="196"/>
      <c r="J164" s="25"/>
      <c r="K164" s="25"/>
      <c r="L164" s="25"/>
      <c r="M164" s="25"/>
      <c r="N164" s="25"/>
      <c r="O164" s="25"/>
      <c r="P164" s="25"/>
      <c r="Q164" s="25"/>
    </row>
    <row r="165" spans="1:17" x14ac:dyDescent="0.2">
      <c r="A165" s="226"/>
      <c r="B165" s="219"/>
      <c r="C165" s="214"/>
      <c r="D165" s="215"/>
      <c r="E165" s="226"/>
      <c r="F165" s="216"/>
      <c r="G165" s="296"/>
      <c r="H165" s="295"/>
      <c r="I165" s="196"/>
      <c r="J165" s="25"/>
      <c r="K165" s="25"/>
      <c r="L165" s="25"/>
      <c r="M165" s="25"/>
      <c r="N165" s="25"/>
      <c r="O165" s="25"/>
      <c r="P165" s="25"/>
      <c r="Q165" s="25"/>
    </row>
    <row r="166" spans="1:17" x14ac:dyDescent="0.2">
      <c r="A166" s="226"/>
      <c r="B166" s="199"/>
      <c r="C166" s="214"/>
      <c r="D166" s="215"/>
      <c r="E166" s="226"/>
      <c r="F166" s="216"/>
      <c r="G166" s="296"/>
      <c r="H166" s="295"/>
      <c r="I166" s="196"/>
      <c r="J166" s="25"/>
      <c r="K166" s="25"/>
      <c r="L166" s="25"/>
      <c r="M166" s="25"/>
      <c r="N166" s="25"/>
      <c r="O166" s="25"/>
      <c r="P166" s="25"/>
      <c r="Q166" s="25"/>
    </row>
    <row r="167" spans="1:17" x14ac:dyDescent="0.2">
      <c r="A167" s="226"/>
      <c r="B167" s="220"/>
      <c r="C167" s="214"/>
      <c r="D167" s="215"/>
      <c r="E167" s="226"/>
      <c r="F167" s="216"/>
      <c r="G167" s="296"/>
      <c r="H167" s="295"/>
      <c r="I167" s="196"/>
      <c r="J167" s="25"/>
      <c r="K167" s="25"/>
      <c r="L167" s="25"/>
      <c r="M167" s="25"/>
      <c r="N167" s="25"/>
      <c r="O167" s="25"/>
      <c r="P167" s="25"/>
      <c r="Q167" s="25"/>
    </row>
    <row r="168" spans="1:17" x14ac:dyDescent="0.2">
      <c r="A168" s="297"/>
      <c r="B168" s="205"/>
      <c r="C168" s="208"/>
      <c r="D168" s="209"/>
      <c r="E168" s="297"/>
      <c r="F168" s="298"/>
      <c r="G168" s="23"/>
      <c r="H168" s="22"/>
      <c r="I168" s="200"/>
      <c r="J168" s="25"/>
      <c r="K168" s="25"/>
      <c r="L168" s="25"/>
      <c r="M168" s="25"/>
      <c r="N168" s="25"/>
      <c r="O168" s="25"/>
      <c r="P168" s="25"/>
      <c r="Q168" s="25"/>
    </row>
    <row r="169" spans="1:17" x14ac:dyDescent="0.2">
      <c r="A169" s="297"/>
      <c r="B169" s="205"/>
      <c r="C169" s="208"/>
      <c r="D169" s="209"/>
      <c r="E169" s="297"/>
      <c r="F169" s="298"/>
      <c r="G169" s="23"/>
      <c r="H169" s="22"/>
      <c r="I169" s="200"/>
      <c r="J169" s="25"/>
      <c r="K169" s="25"/>
      <c r="L169" s="25"/>
      <c r="M169" s="25"/>
      <c r="N169" s="25"/>
      <c r="O169" s="25"/>
      <c r="P169" s="25"/>
      <c r="Q169" s="25"/>
    </row>
    <row r="170" spans="1:17" x14ac:dyDescent="0.2">
      <c r="A170" s="297"/>
      <c r="B170" s="23"/>
      <c r="C170" s="208"/>
      <c r="D170" s="209"/>
      <c r="E170" s="297"/>
      <c r="F170" s="298"/>
      <c r="G170" s="23"/>
      <c r="H170" s="22"/>
      <c r="I170" s="200"/>
      <c r="J170" s="25"/>
      <c r="K170" s="25"/>
      <c r="L170" s="25"/>
      <c r="M170" s="25"/>
      <c r="N170" s="25"/>
      <c r="O170" s="25"/>
      <c r="P170" s="25"/>
      <c r="Q170" s="25"/>
    </row>
    <row r="171" spans="1:17" x14ac:dyDescent="0.2">
      <c r="A171" s="297"/>
      <c r="B171" s="205"/>
      <c r="C171" s="208"/>
      <c r="D171" s="209"/>
      <c r="E171" s="297"/>
      <c r="F171" s="298"/>
      <c r="G171" s="23"/>
      <c r="H171" s="22"/>
      <c r="I171" s="200"/>
      <c r="J171" s="25"/>
      <c r="K171" s="25"/>
      <c r="L171" s="25"/>
      <c r="M171" s="25"/>
      <c r="N171" s="25"/>
      <c r="O171" s="25"/>
      <c r="P171" s="25"/>
      <c r="Q171" s="25"/>
    </row>
    <row r="172" spans="1:17" x14ac:dyDescent="0.2">
      <c r="A172" s="297"/>
      <c r="B172" s="212"/>
      <c r="C172" s="208"/>
      <c r="D172" s="209"/>
      <c r="E172" s="297"/>
      <c r="F172" s="298"/>
      <c r="G172" s="23"/>
      <c r="H172" s="22"/>
      <c r="I172" s="200"/>
      <c r="J172" s="25"/>
      <c r="K172" s="25"/>
      <c r="L172" s="25"/>
      <c r="M172" s="25"/>
      <c r="N172" s="25"/>
      <c r="O172" s="25"/>
      <c r="P172" s="25"/>
      <c r="Q172" s="25"/>
    </row>
    <row r="173" spans="1:17" x14ac:dyDescent="0.2">
      <c r="A173" s="297"/>
      <c r="B173" s="205"/>
      <c r="C173" s="208"/>
      <c r="D173" s="209"/>
      <c r="E173" s="297"/>
      <c r="F173" s="298"/>
      <c r="G173" s="23"/>
      <c r="H173" s="22"/>
      <c r="I173" s="200"/>
      <c r="J173" s="25"/>
      <c r="K173" s="25"/>
      <c r="L173" s="25"/>
      <c r="M173" s="25"/>
      <c r="N173" s="25"/>
      <c r="O173" s="25"/>
      <c r="P173" s="25"/>
      <c r="Q173" s="25"/>
    </row>
    <row r="174" spans="1:17" x14ac:dyDescent="0.2">
      <c r="A174" s="297"/>
      <c r="B174" s="205"/>
      <c r="C174" s="208"/>
      <c r="D174" s="209"/>
      <c r="E174" s="297"/>
      <c r="F174" s="298"/>
      <c r="G174" s="23"/>
      <c r="H174" s="22"/>
      <c r="I174" s="200"/>
      <c r="J174" s="25"/>
      <c r="K174" s="25"/>
      <c r="L174" s="25"/>
      <c r="M174" s="25"/>
      <c r="N174" s="25"/>
      <c r="O174" s="25"/>
      <c r="P174" s="25"/>
      <c r="Q174" s="25"/>
    </row>
    <row r="175" spans="1:17" x14ac:dyDescent="0.2">
      <c r="A175" s="297"/>
      <c r="B175" s="23"/>
      <c r="C175" s="208"/>
      <c r="D175" s="209"/>
      <c r="E175" s="297"/>
      <c r="F175" s="298"/>
      <c r="G175" s="23"/>
      <c r="H175" s="22"/>
      <c r="I175" s="200"/>
      <c r="J175" s="25"/>
      <c r="K175" s="25"/>
      <c r="L175" s="25"/>
      <c r="M175" s="25"/>
      <c r="N175" s="25"/>
      <c r="O175" s="25"/>
      <c r="P175" s="25"/>
      <c r="Q175" s="25"/>
    </row>
    <row r="176" spans="1:17" x14ac:dyDescent="0.2">
      <c r="A176" s="297"/>
      <c r="B176" s="205"/>
      <c r="C176" s="208"/>
      <c r="D176" s="209"/>
      <c r="E176" s="297"/>
      <c r="F176" s="298"/>
      <c r="G176" s="23"/>
      <c r="H176" s="22"/>
      <c r="I176" s="200"/>
      <c r="J176" s="25"/>
      <c r="K176" s="25"/>
      <c r="L176" s="25"/>
      <c r="M176" s="25"/>
      <c r="N176" s="25"/>
      <c r="O176" s="25"/>
      <c r="P176" s="25"/>
      <c r="Q176" s="25"/>
    </row>
    <row r="177" spans="1:17" x14ac:dyDescent="0.2">
      <c r="A177" s="297"/>
      <c r="B177" s="212"/>
      <c r="C177" s="208"/>
      <c r="D177" s="209"/>
      <c r="E177" s="297"/>
      <c r="F177" s="298"/>
      <c r="G177" s="23"/>
      <c r="H177" s="22"/>
      <c r="I177" s="200"/>
      <c r="J177" s="25"/>
      <c r="K177" s="25"/>
      <c r="L177" s="25"/>
      <c r="M177" s="25"/>
      <c r="N177" s="25"/>
      <c r="O177" s="25"/>
      <c r="P177" s="25"/>
      <c r="Q177" s="25"/>
    </row>
    <row r="178" spans="1:17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25"/>
      <c r="K178" s="25"/>
      <c r="L178" s="25"/>
      <c r="M178" s="25"/>
      <c r="N178" s="25"/>
      <c r="O178" s="25"/>
      <c r="P178" s="25"/>
      <c r="Q178" s="25"/>
    </row>
    <row r="179" spans="1:17" x14ac:dyDescent="0.2">
      <c r="A179" s="281"/>
      <c r="B179" s="7"/>
      <c r="C179" s="7"/>
      <c r="D179" s="7"/>
      <c r="E179" s="7"/>
      <c r="F179" s="7"/>
      <c r="G179" s="7"/>
      <c r="H179" s="7"/>
      <c r="I179" s="7"/>
      <c r="J179" s="25"/>
      <c r="K179" s="25"/>
      <c r="L179" s="25"/>
      <c r="M179" s="25"/>
      <c r="N179" s="25"/>
      <c r="O179" s="25"/>
      <c r="P179" s="25"/>
      <c r="Q179" s="25"/>
    </row>
    <row r="180" spans="1:17" x14ac:dyDescent="0.2">
      <c r="A180" s="281"/>
      <c r="B180" s="7"/>
      <c r="C180" s="7"/>
      <c r="D180" s="7"/>
      <c r="E180" s="7"/>
      <c r="F180" s="7"/>
      <c r="G180" s="7"/>
      <c r="H180" s="7"/>
      <c r="I180" s="24"/>
      <c r="J180" s="25"/>
      <c r="K180" s="25"/>
      <c r="L180" s="25"/>
      <c r="M180" s="25"/>
      <c r="N180" s="25"/>
      <c r="O180" s="25"/>
      <c r="P180" s="25"/>
      <c r="Q180" s="25"/>
    </row>
    <row r="181" spans="1:17" x14ac:dyDescent="0.2">
      <c r="A181" s="281"/>
      <c r="B181" s="7"/>
      <c r="C181" s="7"/>
      <c r="D181" s="7"/>
      <c r="E181" s="7"/>
      <c r="F181" s="7"/>
      <c r="G181" s="7"/>
      <c r="H181" s="7"/>
      <c r="I181" s="7"/>
      <c r="J181" s="25"/>
      <c r="K181" s="25"/>
      <c r="L181" s="25"/>
      <c r="M181" s="25"/>
      <c r="N181" s="25"/>
      <c r="O181" s="25"/>
      <c r="P181" s="25"/>
      <c r="Q181" s="25"/>
    </row>
    <row r="182" spans="1:17" x14ac:dyDescent="0.2">
      <c r="A182" s="281"/>
      <c r="B182" s="7"/>
      <c r="C182" s="7"/>
      <c r="D182" s="7"/>
      <c r="E182" s="7"/>
      <c r="F182" s="7"/>
      <c r="G182" s="7"/>
      <c r="H182" s="7"/>
      <c r="I182" s="7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7"/>
      <c r="B183" s="7"/>
      <c r="C183" s="7"/>
      <c r="D183" s="7"/>
      <c r="E183" s="7"/>
      <c r="F183" s="7"/>
      <c r="G183" s="7"/>
      <c r="H183" s="7"/>
      <c r="I183" s="26"/>
      <c r="J183" s="7"/>
      <c r="K183" s="7"/>
      <c r="L183" s="7"/>
      <c r="M183" s="7"/>
      <c r="N183" s="7"/>
      <c r="O183" s="7"/>
      <c r="P183" s="7"/>
      <c r="Q183" s="7"/>
    </row>
    <row r="184" spans="1:17" x14ac:dyDescent="0.2">
      <c r="A184" s="7"/>
      <c r="B184" s="7"/>
      <c r="C184" s="7"/>
      <c r="D184" s="7"/>
      <c r="E184" s="7"/>
      <c r="F184" s="7"/>
      <c r="G184" s="7"/>
      <c r="H184" s="7"/>
      <c r="I184" s="26"/>
      <c r="J184" s="7"/>
      <c r="K184" s="7"/>
      <c r="L184" s="7"/>
      <c r="M184" s="7"/>
      <c r="N184" s="7"/>
      <c r="O184" s="7"/>
      <c r="P184" s="7"/>
      <c r="Q184" s="7"/>
    </row>
    <row r="185" spans="1:17" x14ac:dyDescent="0.2">
      <c r="I185" s="26"/>
      <c r="J185" s="7"/>
      <c r="K185" s="7"/>
      <c r="L185" s="7"/>
      <c r="M185" s="7"/>
      <c r="N185" s="7"/>
      <c r="O185" s="7"/>
      <c r="P185" s="7"/>
      <c r="Q185" s="7"/>
    </row>
    <row r="186" spans="1:17" x14ac:dyDescent="0.2">
      <c r="I186" s="26"/>
      <c r="J186" s="7"/>
      <c r="K186" s="7"/>
      <c r="L186" s="7"/>
      <c r="M186" s="7"/>
      <c r="N186" s="7"/>
      <c r="O186" s="7"/>
      <c r="P186" s="7"/>
      <c r="Q186" s="7"/>
    </row>
    <row r="187" spans="1:17" x14ac:dyDescent="0.2">
      <c r="I187" s="26"/>
      <c r="J187" s="7"/>
      <c r="K187" s="7"/>
      <c r="L187" s="7"/>
      <c r="M187" s="7"/>
      <c r="N187" s="7"/>
      <c r="O187" s="7"/>
      <c r="P187" s="7"/>
      <c r="Q187" s="7"/>
    </row>
    <row r="188" spans="1:17" x14ac:dyDescent="0.2">
      <c r="I188" s="26"/>
      <c r="J188" s="7"/>
      <c r="K188" s="7"/>
      <c r="L188" s="7"/>
      <c r="M188" s="7"/>
      <c r="N188" s="7"/>
      <c r="O188" s="7"/>
      <c r="P188" s="7"/>
      <c r="Q188" s="7"/>
    </row>
    <row r="189" spans="1:17" x14ac:dyDescent="0.2">
      <c r="I189" s="26"/>
      <c r="J189" s="7"/>
      <c r="K189" s="7"/>
      <c r="L189" s="7"/>
      <c r="M189" s="7"/>
      <c r="N189" s="7"/>
      <c r="O189" s="7"/>
      <c r="P189" s="7"/>
      <c r="Q189" s="7"/>
    </row>
    <row r="190" spans="1:17" x14ac:dyDescent="0.2">
      <c r="I190" s="26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I191" s="26"/>
      <c r="J191" s="1"/>
      <c r="K191" s="20"/>
      <c r="L191" s="20"/>
      <c r="M191" s="1"/>
      <c r="N191" s="7"/>
      <c r="O191" s="20"/>
      <c r="P191" s="7"/>
      <c r="Q191" s="7"/>
    </row>
    <row r="192" spans="1:17" x14ac:dyDescent="0.2">
      <c r="I192" s="26"/>
      <c r="J192" s="1"/>
      <c r="K192" s="20"/>
      <c r="L192" s="20"/>
      <c r="M192" s="1"/>
      <c r="N192" s="7"/>
      <c r="O192" s="20"/>
      <c r="P192" s="7"/>
      <c r="Q192" s="7"/>
    </row>
    <row r="193" spans="9:17" x14ac:dyDescent="0.2">
      <c r="I193" s="26"/>
      <c r="J193" s="1"/>
      <c r="K193" s="20"/>
      <c r="L193" s="20"/>
      <c r="M193" s="1"/>
      <c r="N193" s="7"/>
      <c r="O193" s="20"/>
      <c r="P193" s="7"/>
      <c r="Q193" s="7"/>
    </row>
    <row r="194" spans="9:17" x14ac:dyDescent="0.2">
      <c r="I194" s="26"/>
      <c r="J194" s="1"/>
      <c r="K194" s="20"/>
      <c r="L194" s="20"/>
      <c r="M194" s="1"/>
      <c r="N194" s="7"/>
      <c r="O194" s="20"/>
      <c r="P194" s="7"/>
      <c r="Q194" s="7"/>
    </row>
    <row r="195" spans="9:17" x14ac:dyDescent="0.2">
      <c r="I195" s="26"/>
      <c r="J195" s="1"/>
      <c r="K195" s="7"/>
      <c r="L195" s="7"/>
      <c r="M195" s="1"/>
      <c r="N195" s="7"/>
      <c r="O195" s="7"/>
      <c r="P195" s="7"/>
      <c r="Q195" s="7"/>
    </row>
    <row r="196" spans="9:17" x14ac:dyDescent="0.2">
      <c r="I196" s="26"/>
      <c r="J196" s="1"/>
      <c r="K196" s="20"/>
      <c r="L196" s="20"/>
      <c r="M196" s="1"/>
      <c r="N196" s="7"/>
      <c r="O196" s="20"/>
      <c r="P196" s="7"/>
      <c r="Q196" s="7"/>
    </row>
    <row r="197" spans="9:17" x14ac:dyDescent="0.2">
      <c r="I197" s="26"/>
      <c r="J197" s="1"/>
      <c r="K197" s="7"/>
      <c r="L197" s="7"/>
      <c r="M197" s="1"/>
      <c r="N197" s="7"/>
      <c r="O197" s="7"/>
      <c r="P197" s="7"/>
      <c r="Q197" s="7"/>
    </row>
    <row r="198" spans="9:17" x14ac:dyDescent="0.2">
      <c r="I198" s="26"/>
      <c r="J198" s="1"/>
      <c r="K198" s="20"/>
      <c r="L198" s="20"/>
      <c r="M198" s="1"/>
      <c r="N198" s="7"/>
      <c r="O198" s="20"/>
      <c r="P198" s="7"/>
      <c r="Q198" s="7"/>
    </row>
    <row r="199" spans="9:17" x14ac:dyDescent="0.2">
      <c r="I199" s="26"/>
      <c r="J199" s="1"/>
      <c r="K199" s="7"/>
      <c r="L199" s="7"/>
      <c r="M199" s="1"/>
      <c r="N199" s="7"/>
      <c r="O199" s="7"/>
      <c r="P199" s="7"/>
      <c r="Q199" s="7"/>
    </row>
    <row r="200" spans="9:17" x14ac:dyDescent="0.2">
      <c r="I200" s="26"/>
      <c r="J200" s="1"/>
      <c r="K200" s="20"/>
      <c r="L200" s="20"/>
      <c r="M200" s="1"/>
      <c r="N200" s="7"/>
      <c r="O200" s="20"/>
      <c r="P200" s="7"/>
      <c r="Q200" s="7"/>
    </row>
    <row r="201" spans="9:17" x14ac:dyDescent="0.2">
      <c r="I201" s="26"/>
      <c r="J201" s="1"/>
      <c r="K201" s="20"/>
      <c r="L201" s="20"/>
      <c r="M201" s="1"/>
      <c r="N201" s="7"/>
      <c r="O201" s="20"/>
      <c r="P201" s="7"/>
      <c r="Q201" s="7"/>
    </row>
    <row r="202" spans="9:17" x14ac:dyDescent="0.2">
      <c r="I202" s="26"/>
      <c r="J202" s="1"/>
      <c r="K202" s="20"/>
      <c r="L202" s="20"/>
      <c r="M202" s="1"/>
      <c r="N202" s="7"/>
      <c r="O202" s="20"/>
      <c r="P202" s="7"/>
      <c r="Q202" s="7"/>
    </row>
    <row r="203" spans="9:17" x14ac:dyDescent="0.2">
      <c r="I203" s="26"/>
      <c r="J203" s="1"/>
      <c r="K203" s="20"/>
      <c r="L203" s="20"/>
      <c r="M203" s="1"/>
      <c r="N203" s="7"/>
      <c r="O203" s="20"/>
      <c r="P203" s="7"/>
      <c r="Q203" s="7"/>
    </row>
    <row r="204" spans="9:17" x14ac:dyDescent="0.2">
      <c r="I204" s="26"/>
      <c r="J204" s="1"/>
      <c r="K204" s="7"/>
      <c r="L204" s="7"/>
      <c r="M204" s="1"/>
      <c r="N204" s="7"/>
      <c r="O204" s="7"/>
      <c r="P204" s="7"/>
      <c r="Q204" s="7"/>
    </row>
    <row r="205" spans="9:17" x14ac:dyDescent="0.2">
      <c r="I205" s="26"/>
      <c r="J205" s="1"/>
      <c r="K205" s="20"/>
      <c r="L205" s="20"/>
      <c r="M205" s="1"/>
      <c r="N205" s="7"/>
      <c r="O205" s="20"/>
      <c r="P205" s="7"/>
      <c r="Q205" s="7"/>
    </row>
    <row r="206" spans="9:17" x14ac:dyDescent="0.2">
      <c r="I206" s="26"/>
      <c r="J206" s="7"/>
      <c r="K206" s="7"/>
      <c r="L206" s="7"/>
      <c r="M206" s="7"/>
      <c r="N206" s="7"/>
      <c r="O206" s="7"/>
      <c r="P206" s="7"/>
      <c r="Q206" s="7"/>
    </row>
    <row r="207" spans="9:17" x14ac:dyDescent="0.2">
      <c r="I207" s="26"/>
      <c r="J207" s="7"/>
      <c r="K207" s="20"/>
      <c r="L207" s="20"/>
      <c r="M207" s="7"/>
      <c r="N207" s="7"/>
      <c r="O207" s="20"/>
      <c r="P207" s="7"/>
      <c r="Q207" s="7"/>
    </row>
    <row r="208" spans="9:17" x14ac:dyDescent="0.2">
      <c r="I208" s="26"/>
      <c r="J208" s="7"/>
      <c r="K208" s="20"/>
      <c r="L208" s="20"/>
      <c r="M208" s="7"/>
      <c r="N208" s="7"/>
      <c r="O208" s="20"/>
      <c r="P208" s="7"/>
      <c r="Q208" s="7"/>
    </row>
    <row r="209" spans="9:17" x14ac:dyDescent="0.2">
      <c r="I209" s="26"/>
      <c r="J209" s="7"/>
      <c r="K209" s="20"/>
      <c r="L209" s="20"/>
      <c r="M209" s="7"/>
      <c r="N209" s="7"/>
      <c r="O209" s="20"/>
      <c r="P209" s="7"/>
      <c r="Q209" s="7"/>
    </row>
    <row r="210" spans="9:17" x14ac:dyDescent="0.2">
      <c r="I210" s="26"/>
      <c r="J210" s="7"/>
      <c r="K210" s="20"/>
      <c r="L210" s="20"/>
      <c r="M210" s="7"/>
      <c r="N210" s="7"/>
      <c r="O210" s="20"/>
      <c r="P210" s="7"/>
      <c r="Q210" s="7"/>
    </row>
    <row r="211" spans="9:17" x14ac:dyDescent="0.2">
      <c r="I211" s="26"/>
      <c r="J211" s="7"/>
      <c r="K211" s="7"/>
      <c r="L211" s="7"/>
      <c r="M211" s="7"/>
      <c r="N211" s="7"/>
      <c r="O211" s="7"/>
      <c r="P211" s="7"/>
      <c r="Q211" s="7"/>
    </row>
    <row r="212" spans="9:17" x14ac:dyDescent="0.2">
      <c r="I212" s="26"/>
      <c r="J212" s="7"/>
      <c r="K212" s="20"/>
      <c r="L212" s="20"/>
      <c r="M212" s="7"/>
      <c r="N212" s="7"/>
      <c r="O212" s="20"/>
      <c r="P212" s="7"/>
      <c r="Q212" s="7"/>
    </row>
    <row r="213" spans="9:17" x14ac:dyDescent="0.2">
      <c r="I213" s="26"/>
      <c r="J213" s="7"/>
      <c r="K213" s="7"/>
      <c r="L213" s="7"/>
      <c r="M213" s="7"/>
      <c r="N213" s="7"/>
      <c r="O213" s="7"/>
      <c r="P213" s="7"/>
      <c r="Q213" s="7"/>
    </row>
    <row r="214" spans="9:17" x14ac:dyDescent="0.2">
      <c r="I214" s="26"/>
      <c r="J214" s="7"/>
      <c r="K214" s="20"/>
      <c r="L214" s="20"/>
      <c r="M214" s="7"/>
      <c r="N214" s="7"/>
      <c r="O214" s="20"/>
      <c r="P214" s="7"/>
      <c r="Q214" s="7"/>
    </row>
    <row r="215" spans="9:17" x14ac:dyDescent="0.2">
      <c r="I215" s="26"/>
      <c r="J215" s="7"/>
      <c r="K215" s="20"/>
      <c r="L215" s="20"/>
      <c r="M215" s="7"/>
      <c r="N215" s="7"/>
      <c r="O215" s="20"/>
      <c r="P215" s="7"/>
      <c r="Q215" s="7"/>
    </row>
    <row r="216" spans="9:17" x14ac:dyDescent="0.2">
      <c r="I216" s="26"/>
      <c r="J216" s="7"/>
      <c r="K216" s="20"/>
      <c r="L216" s="20"/>
      <c r="M216" s="7"/>
      <c r="N216" s="7"/>
      <c r="O216" s="20"/>
      <c r="P216" s="7"/>
      <c r="Q216" s="7"/>
    </row>
    <row r="217" spans="9:17" x14ac:dyDescent="0.2">
      <c r="I217" s="26"/>
      <c r="J217" s="7"/>
      <c r="K217" s="20"/>
      <c r="L217" s="20"/>
      <c r="M217" s="7"/>
      <c r="N217" s="7"/>
      <c r="O217" s="20"/>
      <c r="P217" s="7"/>
      <c r="Q217" s="7"/>
    </row>
    <row r="218" spans="9:17" x14ac:dyDescent="0.2">
      <c r="I218" s="26"/>
      <c r="J218" s="7"/>
      <c r="K218" s="7"/>
      <c r="L218" s="7"/>
      <c r="M218" s="7"/>
      <c r="N218" s="7"/>
      <c r="O218" s="7"/>
      <c r="P218" s="7"/>
      <c r="Q218" s="7"/>
    </row>
    <row r="219" spans="9:17" x14ac:dyDescent="0.2">
      <c r="I219" s="26"/>
      <c r="J219" s="7"/>
      <c r="K219" s="20"/>
      <c r="L219" s="20"/>
      <c r="M219" s="7"/>
      <c r="N219" s="7"/>
      <c r="O219" s="20"/>
      <c r="P219" s="7"/>
      <c r="Q219" s="7"/>
    </row>
    <row r="220" spans="9:17" x14ac:dyDescent="0.2">
      <c r="I220" s="26"/>
      <c r="J220" s="7"/>
      <c r="K220" s="7"/>
      <c r="L220" s="7"/>
      <c r="M220" s="7"/>
      <c r="N220" s="7"/>
      <c r="O220" s="7"/>
      <c r="P220" s="7"/>
      <c r="Q220" s="7"/>
    </row>
    <row r="221" spans="9:17" x14ac:dyDescent="0.2">
      <c r="I221" s="26"/>
      <c r="J221" s="23"/>
      <c r="K221" s="20"/>
      <c r="L221" s="20"/>
      <c r="M221" s="23"/>
      <c r="N221" s="23"/>
      <c r="O221" s="20"/>
      <c r="P221" s="23"/>
      <c r="Q221" s="23"/>
    </row>
    <row r="222" spans="9:17" x14ac:dyDescent="0.2">
      <c r="I222" s="26"/>
      <c r="J222" s="23"/>
      <c r="K222" s="20"/>
      <c r="L222" s="20"/>
      <c r="M222" s="23"/>
      <c r="N222" s="23"/>
      <c r="O222" s="20"/>
      <c r="P222" s="23"/>
      <c r="Q222" s="23"/>
    </row>
    <row r="223" spans="9:17" x14ac:dyDescent="0.2">
      <c r="I223" s="26"/>
      <c r="J223" s="23"/>
      <c r="K223" s="20"/>
      <c r="L223" s="20"/>
      <c r="M223" s="23"/>
      <c r="N223" s="23"/>
      <c r="O223" s="20"/>
      <c r="P223" s="23"/>
      <c r="Q223" s="23"/>
    </row>
    <row r="224" spans="9:17" x14ac:dyDescent="0.2">
      <c r="I224" s="26"/>
      <c r="J224" s="23"/>
      <c r="K224" s="20"/>
      <c r="L224" s="20"/>
      <c r="M224" s="23"/>
      <c r="N224" s="23"/>
      <c r="O224" s="20"/>
      <c r="P224" s="23"/>
      <c r="Q224" s="23"/>
    </row>
    <row r="225" spans="9:17" x14ac:dyDescent="0.2">
      <c r="I225" s="26"/>
      <c r="J225" s="7"/>
      <c r="K225" s="7"/>
      <c r="L225" s="7"/>
      <c r="M225" s="7"/>
      <c r="N225" s="7"/>
      <c r="O225" s="7"/>
      <c r="P225" s="7"/>
      <c r="Q225" s="7"/>
    </row>
    <row r="226" spans="9:17" x14ac:dyDescent="0.2">
      <c r="I226" s="26"/>
      <c r="J226" s="23"/>
      <c r="K226" s="20"/>
      <c r="L226" s="20"/>
      <c r="M226" s="23"/>
      <c r="N226" s="23"/>
      <c r="O226" s="20"/>
      <c r="P226" s="23"/>
      <c r="Q226" s="23"/>
    </row>
    <row r="227" spans="9:17" x14ac:dyDescent="0.2">
      <c r="I227" s="26"/>
      <c r="J227" s="7"/>
      <c r="K227" s="7"/>
      <c r="L227" s="7"/>
      <c r="M227" s="7"/>
      <c r="N227" s="7"/>
      <c r="O227" s="7"/>
      <c r="P227" s="7"/>
      <c r="Q227" s="7"/>
    </row>
    <row r="228" spans="9:17" x14ac:dyDescent="0.2">
      <c r="I228" s="26"/>
      <c r="J228" s="23"/>
      <c r="K228" s="20"/>
      <c r="L228" s="20"/>
      <c r="M228" s="23"/>
      <c r="N228" s="23"/>
      <c r="O228" s="20"/>
      <c r="P228" s="23"/>
      <c r="Q228" s="23"/>
    </row>
    <row r="229" spans="9:17" x14ac:dyDescent="0.2">
      <c r="I229" s="26"/>
      <c r="J229" s="23"/>
      <c r="K229" s="20"/>
      <c r="L229" s="20"/>
      <c r="M229" s="23"/>
      <c r="N229" s="23"/>
      <c r="O229" s="20"/>
      <c r="P229" s="23"/>
      <c r="Q229" s="23"/>
    </row>
    <row r="230" spans="9:17" x14ac:dyDescent="0.2">
      <c r="I230" s="26"/>
      <c r="J230" s="23"/>
      <c r="K230" s="20"/>
      <c r="L230" s="20"/>
      <c r="M230" s="23"/>
      <c r="N230" s="23"/>
      <c r="O230" s="20"/>
      <c r="P230" s="23"/>
      <c r="Q230" s="23"/>
    </row>
    <row r="231" spans="9:17" x14ac:dyDescent="0.2">
      <c r="I231" s="26"/>
      <c r="J231" s="23"/>
      <c r="K231" s="20"/>
      <c r="L231" s="20"/>
      <c r="M231" s="23"/>
      <c r="N231" s="23"/>
      <c r="O231" s="20"/>
      <c r="P231" s="23"/>
      <c r="Q231" s="23"/>
    </row>
    <row r="232" spans="9:17" x14ac:dyDescent="0.2">
      <c r="I232" s="26"/>
      <c r="J232" s="7"/>
      <c r="K232" s="7"/>
      <c r="L232" s="7"/>
      <c r="M232" s="7"/>
      <c r="N232" s="7"/>
      <c r="O232" s="7"/>
      <c r="P232" s="7"/>
      <c r="Q232" s="7"/>
    </row>
    <row r="233" spans="9:17" x14ac:dyDescent="0.2">
      <c r="I233" s="26"/>
      <c r="J233" s="23"/>
      <c r="K233" s="20"/>
      <c r="L233" s="20"/>
      <c r="M233" s="23"/>
      <c r="N233" s="23"/>
      <c r="O233" s="20"/>
      <c r="P233" s="23"/>
      <c r="Q233" s="23"/>
    </row>
    <row r="234" spans="9:17" x14ac:dyDescent="0.2">
      <c r="I234" s="7"/>
      <c r="J234" s="20"/>
      <c r="K234" s="20"/>
      <c r="L234" s="20"/>
      <c r="M234" s="20"/>
      <c r="N234" s="20"/>
      <c r="O234" s="20"/>
      <c r="P234" s="20"/>
      <c r="Q234" s="2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B800C29E38A4082BE3FE3AD5BB76A" ma:contentTypeVersion="" ma:contentTypeDescription="Create a new document." ma:contentTypeScope="" ma:versionID="e213657bd022aca0d33807da22f79a3b">
  <xsd:schema xmlns:xsd="http://www.w3.org/2001/XMLSchema" xmlns:xs="http://www.w3.org/2001/XMLSchema" xmlns:p="http://schemas.microsoft.com/office/2006/metadata/properties" xmlns:ns2="0A814B8E-0CF5-46E4-A9C0-BFEB2CB7B5DC" xmlns:ns3="0a814b8e-0cf5-46e4-a9c0-bfeb2cb7b5dc" xmlns:ns4="84fa792b-db08-4e92-885f-28de3837c9fa" xmlns:ns5="6f98d64a-07ba-4b39-8e6f-dd01000050b1" targetNamespace="http://schemas.microsoft.com/office/2006/metadata/properties" ma:root="true" ma:fieldsID="147980f7ef61b7510206421c68419f1b" ns2:_="" ns3:_="" ns4:_="" ns5:_="">
    <xsd:import namespace="0A814B8E-0CF5-46E4-A9C0-BFEB2CB7B5DC"/>
    <xsd:import namespace="0a814b8e-0cf5-46e4-a9c0-bfeb2cb7b5dc"/>
    <xsd:import namespace="84fa792b-db08-4e92-885f-28de3837c9fa"/>
    <xsd:import namespace="6f98d64a-07ba-4b39-8e6f-dd01000050b1"/>
    <xsd:element name="properties">
      <xsd:complexType>
        <xsd:sequence>
          <xsd:element name="documentManagement">
            <xsd:complexType>
              <xsd:all>
                <xsd:element ref="ns2:Doc_x0020_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Doc_x0020_Category" ma:index="8" nillable="true" ma:displayName="Doc Category" ma:format="Dropdown" ma:internalName="Doc_x0020_Category">
      <xsd:simpleType>
        <xsd:restriction base="dms:Choice">
          <xsd:enumeration value="Thermalito Restoration"/>
          <xsd:enumeration value="SONET Upgrade Project"/>
          <xsd:enumeration value="DWR-LindaRogersShare"/>
          <xsd:enumeration value="DWR-LightriverShare"/>
          <xsd:enumeration value="Help Fil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792b-db08-4e92-885f-28de3837c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8d64a-07ba-4b39-8e6f-dd01000050b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6123CB7-368B-413B-939B-0D92AF1535F3}" ma:internalName="TaxCatchAll" ma:showField="CatchAllData" ma:web="{84fa792b-db08-4e92-885f-28de3837c9fa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Category xmlns="0A814B8E-0CF5-46E4-A9C0-BFEB2CB7B5DC" xsi:nil="true"/>
    <lcf76f155ced4ddcb4097134ff3c332f xmlns="0a814b8e-0cf5-46e4-a9c0-bfeb2cb7b5dc">
      <Terms xmlns="http://schemas.microsoft.com/office/infopath/2007/PartnerControls"/>
    </lcf76f155ced4ddcb4097134ff3c332f>
    <TaxCatchAll xmlns="6f98d64a-07ba-4b39-8e6f-dd01000050b1" xsi:nil="true"/>
  </documentManagement>
</p:properties>
</file>

<file path=customXml/itemProps1.xml><?xml version="1.0" encoding="utf-8"?>
<ds:datastoreItem xmlns:ds="http://schemas.openxmlformats.org/officeDocument/2006/customXml" ds:itemID="{3E7F6238-53A0-4991-A895-981EC3EC9D73}"/>
</file>

<file path=customXml/itemProps2.xml><?xml version="1.0" encoding="utf-8"?>
<ds:datastoreItem xmlns:ds="http://schemas.openxmlformats.org/officeDocument/2006/customXml" ds:itemID="{44A54E14-DDC4-440A-A471-226497CC5FED}"/>
</file>

<file path=customXml/itemProps3.xml><?xml version="1.0" encoding="utf-8"?>
<ds:datastoreItem xmlns:ds="http://schemas.openxmlformats.org/officeDocument/2006/customXml" ds:itemID="{9C2CA7C0-CF95-46DD-A42E-7A4AE7E2E9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Uychutin, Matthew</dc:creator>
  <cp:lastModifiedBy>Orlando, James</cp:lastModifiedBy>
  <dcterms:created xsi:type="dcterms:W3CDTF">2022-03-29T16:17:14Z</dcterms:created>
  <dcterms:modified xsi:type="dcterms:W3CDTF">2022-04-22T17:57:07Z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0x01010077DB800C29E38A4082BE3FE3AD5BB76A</vt:lpwstr>
  </property>
</Properties>
</file>