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ams\Documents\DES docs and forms\NDFA\Manuscript\ND-FASTR\"/>
    </mc:Choice>
  </mc:AlternateContent>
  <xr:revisionPtr revIDLastSave="0" documentId="13_ncr:1_{B8AF06F9-9450-4A8C-93F0-5C4FEC916EC4}" xr6:coauthVersionLast="47" xr6:coauthVersionMax="47" xr10:uidLastSave="{00000000-0000-0000-0000-000000000000}"/>
  <bookViews>
    <workbookView xWindow="33780" yWindow="1215" windowWidth="21600" windowHeight="11385" xr2:uid="{AF2E1052-99D4-4F7E-97E0-C211836FA21F}"/>
  </bookViews>
  <sheets>
    <sheet name="adon.results" sheetId="2" r:id="rId1"/>
    <sheet name="Anosim" sheetId="15" r:id="rId2"/>
    <sheet name="flowpulse_mag_dur_table" sheetId="14" r:id="rId3"/>
    <sheet name="totalzoop_lm_anova" sheetId="1" r:id="rId4"/>
    <sheet name="totalzoop_posthoc" sheetId="4" r:id="rId5"/>
    <sheet name="ANOVA_cyclo" sheetId="6" r:id="rId6"/>
    <sheet name="posthoc_cyclo" sheetId="9" r:id="rId7"/>
    <sheet name="ANOVA_cal" sheetId="7" r:id="rId8"/>
    <sheet name="posthoc_cal" sheetId="10" r:id="rId9"/>
    <sheet name="ANOVA_clad" sheetId="8" r:id="rId10"/>
    <sheet name="posthoc_clad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<sst xmlns="http://schemas.openxmlformats.org/spreadsheetml/2006/main" count="292" uniqueCount="106">
  <si>
    <t xml:space="preserve">           F</t>
  </si>
  <si>
    <t xml:space="preserve"> Df</t>
  </si>
  <si>
    <t xml:space="preserve">    Df.res</t>
  </si>
  <si>
    <t xml:space="preserve">    Pr(&gt;F)</t>
  </si>
  <si>
    <t xml:space="preserve">(Intercept)           </t>
  </si>
  <si>
    <t xml:space="preserve">Regions2              </t>
  </si>
  <si>
    <t xml:space="preserve">Year                  </t>
  </si>
  <si>
    <t xml:space="preserve">SamplePeriod          </t>
  </si>
  <si>
    <t xml:space="preserve">Regions2:Year         </t>
  </si>
  <si>
    <t xml:space="preserve">Year:SamplePeriod     </t>
  </si>
  <si>
    <t xml:space="preserve">Regions2:SamplePeriod </t>
  </si>
  <si>
    <t>NA</t>
  </si>
  <si>
    <t>Total</t>
  </si>
  <si>
    <t>Residual</t>
  </si>
  <si>
    <t>genw2$Region:genw2$Year</t>
  </si>
  <si>
    <t>genw2$SamplePeriod:genw2$Year</t>
  </si>
  <si>
    <t>genw2$Region:genw2$SamplePeriod</t>
  </si>
  <si>
    <t>genw2$Year</t>
  </si>
  <si>
    <t>genw2$SamplePeriod</t>
  </si>
  <si>
    <t>genw2$Region</t>
  </si>
  <si>
    <t>Pr(&gt;F)</t>
  </si>
  <si>
    <t>F</t>
  </si>
  <si>
    <t>R2</t>
  </si>
  <si>
    <t>SumOfSqs</t>
  </si>
  <si>
    <t>Df</t>
  </si>
  <si>
    <t xml:space="preserve">   estimate</t>
  </si>
  <si>
    <t xml:space="preserve">        SE</t>
  </si>
  <si>
    <t xml:space="preserve">    t.ratio</t>
  </si>
  <si>
    <t xml:space="preserve">   p.value</t>
  </si>
  <si>
    <t xml:space="preserve">Regions2   </t>
  </si>
  <si>
    <t xml:space="preserve">       df</t>
  </si>
  <si>
    <t xml:space="preserve">Downstream </t>
  </si>
  <si>
    <t xml:space="preserve">Upstream   </t>
  </si>
  <si>
    <t xml:space="preserve">contrast        </t>
  </si>
  <si>
    <t xml:space="preserve">Year </t>
  </si>
  <si>
    <t xml:space="preserve">Before - During </t>
  </si>
  <si>
    <t xml:space="preserve">Before - After  </t>
  </si>
  <si>
    <t xml:space="preserve">During - After  </t>
  </si>
  <si>
    <t xml:space="preserve">lmer_emm2 &lt;- emmeans(model4.1, specs = pairwise ~SamplePeriod|Year,adjust="sidak")#post hoc test on sampleperiod and year </t>
  </si>
  <si>
    <t>&gt; modtab_cyclo</t>
  </si>
  <si>
    <t>Analysis of Deviance Table (Type III Wald F tests with Kenward-Roger df)</t>
  </si>
  <si>
    <t>Response: log(cpue)</t>
  </si>
  <si>
    <t xml:space="preserve">                            F Df Df.res    Pr(&gt;F)    </t>
  </si>
  <si>
    <t>---</t>
  </si>
  <si>
    <t>Signif. codes:  0 ‘***’ 0.001 ‘**’ 0.01 ‘*’ 0.05 ‘.’ 0.1 ‘ ’ 1</t>
  </si>
  <si>
    <t>Df.res</t>
  </si>
  <si>
    <t>(Intercept)</t>
  </si>
  <si>
    <t>***</t>
  </si>
  <si>
    <t>Regions2</t>
  </si>
  <si>
    <t>*</t>
  </si>
  <si>
    <t>Year</t>
  </si>
  <si>
    <t>SamplePeriod</t>
  </si>
  <si>
    <t>.</t>
  </si>
  <si>
    <t>Regions2:Year</t>
  </si>
  <si>
    <t>**</t>
  </si>
  <si>
    <t>Year:SamplePeriod</t>
  </si>
  <si>
    <t>Regions2:SamplePeriod</t>
  </si>
  <si>
    <t>&gt; modtab_cal</t>
  </si>
  <si>
    <t>&gt; modtab_clad</t>
  </si>
  <si>
    <t xml:space="preserve">contrast              </t>
  </si>
  <si>
    <t xml:space="preserve">  estimate</t>
  </si>
  <si>
    <t xml:space="preserve">   t.ratio</t>
  </si>
  <si>
    <t xml:space="preserve">Downstream - Upstream </t>
  </si>
  <si>
    <t>lmer_emm_cyclo &lt;- emmeans(model4.1_cyclo, specs = pairwise ~Regions2|Year,adjust="sidak")</t>
  </si>
  <si>
    <t xml:space="preserve"> lmer_emm_cyclo_sp &lt;- emmeans(model4.1_cyclo, specs = pairwise ~SamplePeriod|Year,adjust="sidak")</t>
  </si>
  <si>
    <t xml:space="preserve"> estimate</t>
  </si>
  <si>
    <t xml:space="preserve">       SE</t>
  </si>
  <si>
    <t xml:space="preserve">  t.ratio</t>
  </si>
  <si>
    <t>lmer_emm_cal_ry &lt;- emmeans(model4.1_cal, specs = pairwise ~Regions2|Year,adjust="sidak")</t>
  </si>
  <si>
    <t xml:space="preserve">SamplePeriod </t>
  </si>
  <si>
    <t xml:space="preserve">Before       </t>
  </si>
  <si>
    <t xml:space="preserve">During       </t>
  </si>
  <si>
    <t xml:space="preserve">After        </t>
  </si>
  <si>
    <t>lmer_emm_cal_rs &lt;- emmeans(model4.1_cal, specs = pairwise ~Regions2|SamplePeriod,adjust="sidak")</t>
  </si>
  <si>
    <t>lmer_emm_cal_rs &lt;- emmeans(model4.1_cal, specs = pairwise ~SamplePeriod|Regions2,adjust="sidak")</t>
  </si>
  <si>
    <t>lmer_emm_clad_ry &lt;- emmeans(model4.1_clad, specs = pairwise ~Regions2|Year,adjust="sidak")</t>
  </si>
  <si>
    <t>lmer_emm_clad_ys &lt;- emmeans(model4.1_clad, specs = pairwise ~SamplePeriod|Year,adjust="sidak")</t>
  </si>
  <si>
    <t>lmer_emm &lt;- emmeans(model4.1, specs = pairwise ~Regions2|Year,adjust="sidak")#post hoc test on region and year</t>
  </si>
  <si>
    <t>W</t>
  </si>
  <si>
    <t>BN</t>
  </si>
  <si>
    <t>C</t>
  </si>
  <si>
    <t>L</t>
  </si>
  <si>
    <t>H</t>
  </si>
  <si>
    <t>YEAR</t>
  </si>
  <si>
    <t>WY TYPE</t>
  </si>
  <si>
    <t>FLOW PULSE TYPE</t>
  </si>
  <si>
    <t>DURATION</t>
  </si>
  <si>
    <t>DAYS NET POSITIVE FLOW</t>
  </si>
  <si>
    <t>7DAY AVG NET POSITIVE FLOW</t>
  </si>
  <si>
    <t>MAGNITUDE</t>
  </si>
  <si>
    <t>MAX DAILY AVG NET FLOW (CFS)</t>
  </si>
  <si>
    <t>TOTAL NET POSITIVE FLOW VOL (TAF, ACTUAL)</t>
  </si>
  <si>
    <t>VOL RELATIVE TO NO FLOW PULSE (TAF, MODEL)</t>
  </si>
  <si>
    <t>DATE RANGE OF PULSE (ESTIMATED)</t>
  </si>
  <si>
    <t xml:space="preserve">Sep 9 – Sep 23 </t>
  </si>
  <si>
    <t xml:space="preserve">Aug 21 – Oct 1 </t>
  </si>
  <si>
    <t xml:space="preserve">Jul 14 –  Aug 1 </t>
  </si>
  <si>
    <t>Aug 29 – Sep 18</t>
  </si>
  <si>
    <t xml:space="preserve">Aug 28 – Sep 26 </t>
  </si>
  <si>
    <t xml:space="preserve">Aug 26 – Sep 21 </t>
  </si>
  <si>
    <t>anosim_r</t>
  </si>
  <si>
    <t>R_value</t>
  </si>
  <si>
    <t>p_value</t>
  </si>
  <si>
    <t>ANOSIM for region by year, 10000 permutations Bray-Curtis</t>
  </si>
  <si>
    <t>PERMANOVA of [TaxonName zoop cpue] by region, year, sampleperiod with interactions</t>
  </si>
  <si>
    <t>adon.results &lt;- adonis2(genw2[c(9:70)]~genw2$Region*genw2$SamplePeriod+genw2$Year*genw2$SamplePeriod+genw2$Region*genw2$Year, strata=genw2$StationCode,method=bray,perm=999)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</si>
</sst>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3" borderId="0" xfId="0" applyFill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AF34-7642-45DD-AC80-3E946BA42A8C}">
  <dimension ref="A1:F11"/>
  <sheetViews>
    <sheetView tabSelected="1" workbookViewId="0">
      <selection activeCell="I8" sqref="I8"/>
    </sheetView>
  </sheetViews>
  <sheetFormatPr defaultRowHeight="15" x14ac:dyDescent="0.25"/>
  <cols>
    <col min="1" max="1" width="27.42578125" customWidth="1"/>
    <col min="9" max="9" width="9.140625" customWidth="1"/>
  </cols>
  <sheetData>
    <row r="1" spans="1:6" x14ac:dyDescent="0.25">
      <c r="A1" t="s">
        <v>104</v>
      </c>
    </row>
    <row r="2" spans="1:6" x14ac:dyDescent="0.25">
      <c r="A2" t="s">
        <v>105</v>
      </c>
    </row>
    <row r="3" spans="1:6" x14ac:dyDescent="0.25">
      <c r="B3" t="s">
        <v>24</v>
      </c>
      <c r="C3" t="s">
        <v>23</v>
      </c>
      <c r="D3" t="s">
        <v>22</v>
      </c>
      <c r="E3" t="s">
        <v>21</v>
      </c>
      <c r="F3" t="s">
        <v>20</v>
      </c>
    </row>
    <row r="4" spans="1:6" x14ac:dyDescent="0.25">
      <c r="A4" t="s">
        <v>19</v>
      </c>
      <c r="B4">
        <v>1</v>
      </c>
      <c r="C4">
        <v>12.354916390297401</v>
      </c>
      <c r="D4">
        <v>9.3421638659728801E-2</v>
      </c>
      <c r="E4">
        <v>45.270796632738502</v>
      </c>
      <c r="F4">
        <v>1E-3</v>
      </c>
    </row>
    <row r="5" spans="1:6" x14ac:dyDescent="0.25">
      <c r="A5" t="s">
        <v>18</v>
      </c>
      <c r="B5">
        <v>2</v>
      </c>
      <c r="C5">
        <v>2.3908725709781602</v>
      </c>
      <c r="D5">
        <v>1.80785710199373E-2</v>
      </c>
      <c r="E5">
        <v>4.3803091221461301</v>
      </c>
      <c r="F5">
        <v>1E-3</v>
      </c>
    </row>
    <row r="6" spans="1:6" x14ac:dyDescent="0.25">
      <c r="A6" t="s">
        <v>17</v>
      </c>
      <c r="B6">
        <v>1</v>
      </c>
      <c r="C6">
        <v>10.994764995959001</v>
      </c>
      <c r="D6">
        <v>8.3136860675784199E-2</v>
      </c>
      <c r="E6">
        <v>40.2869395820194</v>
      </c>
      <c r="F6">
        <v>1E-3</v>
      </c>
    </row>
    <row r="7" spans="1:6" x14ac:dyDescent="0.25">
      <c r="A7" t="s">
        <v>16</v>
      </c>
      <c r="B7">
        <v>2</v>
      </c>
      <c r="C7">
        <v>1.8486074702172</v>
      </c>
      <c r="D7">
        <v>1.39782361653157E-2</v>
      </c>
      <c r="E7">
        <v>3.3868271623305302</v>
      </c>
      <c r="F7">
        <v>1E-3</v>
      </c>
    </row>
    <row r="8" spans="1:6" x14ac:dyDescent="0.25">
      <c r="A8" t="s">
        <v>15</v>
      </c>
      <c r="B8">
        <v>2</v>
      </c>
      <c r="C8">
        <v>1.0243274345248901</v>
      </c>
      <c r="D8">
        <v>7.7454467868825197E-3</v>
      </c>
      <c r="E8">
        <v>1.8766666446293401</v>
      </c>
      <c r="F8">
        <v>8.9999999999999993E-3</v>
      </c>
    </row>
    <row r="9" spans="1:6" x14ac:dyDescent="0.25">
      <c r="A9" t="s">
        <v>14</v>
      </c>
      <c r="B9">
        <v>1</v>
      </c>
      <c r="C9">
        <v>3.2040963868979002</v>
      </c>
      <c r="D9">
        <v>2.4227758847707798E-2</v>
      </c>
      <c r="E9">
        <v>11.7404271579579</v>
      </c>
      <c r="F9">
        <v>1E-3</v>
      </c>
    </row>
    <row r="10" spans="1:6" x14ac:dyDescent="0.25">
      <c r="A10" t="s">
        <v>13</v>
      </c>
      <c r="B10">
        <v>368</v>
      </c>
      <c r="C10">
        <v>100.431394404521</v>
      </c>
      <c r="D10">
        <v>0.75941148784464296</v>
      </c>
      <c r="E10" t="s">
        <v>11</v>
      </c>
      <c r="F10" t="s">
        <v>11</v>
      </c>
    </row>
    <row r="11" spans="1:6" x14ac:dyDescent="0.25">
      <c r="A11" t="s">
        <v>12</v>
      </c>
      <c r="B11">
        <v>377</v>
      </c>
      <c r="C11">
        <v>132.24897965339599</v>
      </c>
      <c r="D11">
        <v>1</v>
      </c>
      <c r="E11" t="s">
        <v>11</v>
      </c>
      <c r="F11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20B1-334D-4801-9E0F-AB9FD07C8D35}">
  <dimension ref="A1:F14"/>
  <sheetViews>
    <sheetView workbookViewId="0">
      <selection activeCell="F19" sqref="F19"/>
    </sheetView>
  </sheetViews>
  <sheetFormatPr defaultRowHeight="15" x14ac:dyDescent="0.25"/>
  <cols>
    <col min="1" max="1" width="27.42578125" customWidth="1"/>
  </cols>
  <sheetData>
    <row r="1" spans="1:6" x14ac:dyDescent="0.25">
      <c r="A1" s="4" t="s">
        <v>58</v>
      </c>
    </row>
    <row r="2" spans="1:6" x14ac:dyDescent="0.25">
      <c r="A2" s="2" t="s">
        <v>40</v>
      </c>
    </row>
    <row r="3" spans="1:6" x14ac:dyDescent="0.25">
      <c r="A3" s="1"/>
    </row>
    <row r="4" spans="1:6" x14ac:dyDescent="0.25">
      <c r="A4" s="2" t="s">
        <v>41</v>
      </c>
    </row>
    <row r="5" spans="1:6" x14ac:dyDescent="0.25">
      <c r="A5" s="2" t="s">
        <v>42</v>
      </c>
    </row>
    <row r="6" spans="1:6" x14ac:dyDescent="0.25">
      <c r="A6" s="2" t="s">
        <v>46</v>
      </c>
      <c r="B6">
        <v>71.600700000000003</v>
      </c>
      <c r="C6">
        <v>1</v>
      </c>
      <c r="D6">
        <v>61.19</v>
      </c>
      <c r="E6" s="6">
        <v>6.9260000000000002E-12</v>
      </c>
      <c r="F6" t="s">
        <v>47</v>
      </c>
    </row>
    <row r="7" spans="1:6" x14ac:dyDescent="0.25">
      <c r="A7" s="2" t="s">
        <v>48</v>
      </c>
      <c r="B7">
        <v>8.2349999999999994</v>
      </c>
      <c r="C7">
        <v>1</v>
      </c>
      <c r="D7">
        <v>30.54</v>
      </c>
      <c r="E7">
        <v>7.3921000000000004E-3</v>
      </c>
      <c r="F7" t="s">
        <v>54</v>
      </c>
    </row>
    <row r="8" spans="1:6" x14ac:dyDescent="0.25">
      <c r="A8" s="2" t="s">
        <v>50</v>
      </c>
      <c r="B8">
        <v>17.22</v>
      </c>
      <c r="C8">
        <v>5</v>
      </c>
      <c r="D8">
        <v>333.48</v>
      </c>
      <c r="E8" s="6">
        <v>3.6820000000000003E-15</v>
      </c>
      <c r="F8" t="s">
        <v>47</v>
      </c>
    </row>
    <row r="9" spans="1:6" x14ac:dyDescent="0.25">
      <c r="A9" s="2" t="s">
        <v>51</v>
      </c>
      <c r="B9">
        <v>1.7024999999999999</v>
      </c>
      <c r="C9">
        <v>2</v>
      </c>
      <c r="D9">
        <v>333.1</v>
      </c>
      <c r="E9">
        <v>0.18380650000000001</v>
      </c>
    </row>
    <row r="10" spans="1:6" x14ac:dyDescent="0.25">
      <c r="A10" s="2" t="s">
        <v>53</v>
      </c>
      <c r="B10">
        <v>4.9337</v>
      </c>
      <c r="C10">
        <v>5</v>
      </c>
      <c r="D10">
        <v>333.51</v>
      </c>
      <c r="E10">
        <v>2.264E-4</v>
      </c>
      <c r="F10" t="s">
        <v>47</v>
      </c>
    </row>
    <row r="11" spans="1:6" x14ac:dyDescent="0.25">
      <c r="A11" s="2" t="s">
        <v>55</v>
      </c>
      <c r="B11">
        <v>4.6285999999999996</v>
      </c>
      <c r="C11">
        <v>10</v>
      </c>
      <c r="D11">
        <v>333.38</v>
      </c>
      <c r="E11" s="6">
        <v>3.4939999999999999E-6</v>
      </c>
      <c r="F11" t="s">
        <v>47</v>
      </c>
    </row>
    <row r="12" spans="1:6" x14ac:dyDescent="0.25">
      <c r="A12" s="2" t="s">
        <v>56</v>
      </c>
      <c r="B12">
        <v>0.49869999999999998</v>
      </c>
      <c r="C12">
        <v>2</v>
      </c>
      <c r="D12">
        <v>333.23</v>
      </c>
      <c r="E12">
        <v>0.60778109999999996</v>
      </c>
    </row>
    <row r="13" spans="1:6" x14ac:dyDescent="0.25">
      <c r="A13" s="2" t="s">
        <v>43</v>
      </c>
    </row>
    <row r="14" spans="1:6" x14ac:dyDescent="0.25">
      <c r="A14" s="3" t="s">
        <v>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68C0-DCD5-45DB-9924-E738418A8B9A}">
  <dimension ref="A1:G29"/>
  <sheetViews>
    <sheetView workbookViewId="0">
      <selection activeCell="A19" sqref="A19:B19"/>
    </sheetView>
  </sheetViews>
  <sheetFormatPr defaultRowHeight="15" x14ac:dyDescent="0.25"/>
  <cols>
    <col min="1" max="1" width="23.5703125" customWidth="1"/>
  </cols>
  <sheetData>
    <row r="1" spans="1:7" x14ac:dyDescent="0.25">
      <c r="A1" s="4" t="s">
        <v>75</v>
      </c>
    </row>
    <row r="2" spans="1:7" x14ac:dyDescent="0.25">
      <c r="A2" t="s">
        <v>59</v>
      </c>
      <c r="B2" t="s">
        <v>34</v>
      </c>
      <c r="C2" t="s">
        <v>25</v>
      </c>
      <c r="D2" t="s">
        <v>26</v>
      </c>
      <c r="E2" t="s">
        <v>30</v>
      </c>
      <c r="F2" t="s">
        <v>61</v>
      </c>
      <c r="G2" t="s">
        <v>28</v>
      </c>
    </row>
    <row r="3" spans="1:7" x14ac:dyDescent="0.25">
      <c r="A3" s="5" t="s">
        <v>62</v>
      </c>
      <c r="B3" s="5">
        <v>2014</v>
      </c>
      <c r="C3">
        <v>-1.3403967999999999</v>
      </c>
      <c r="D3">
        <v>0.49306879999999997</v>
      </c>
      <c r="E3">
        <v>22.931819999999998</v>
      </c>
      <c r="F3">
        <v>-2.7184780000000002</v>
      </c>
      <c r="G3">
        <v>1.2272699999999999E-2</v>
      </c>
    </row>
    <row r="4" spans="1:7" x14ac:dyDescent="0.25">
      <c r="A4" t="s">
        <v>62</v>
      </c>
      <c r="B4">
        <v>2015</v>
      </c>
      <c r="C4">
        <v>-0.51655569999999995</v>
      </c>
      <c r="D4">
        <v>0.46914739999999999</v>
      </c>
      <c r="E4">
        <v>18.886389999999999</v>
      </c>
      <c r="F4">
        <v>-1.1010519999999999</v>
      </c>
      <c r="G4">
        <v>0.2847094</v>
      </c>
    </row>
    <row r="5" spans="1:7" x14ac:dyDescent="0.25">
      <c r="A5" s="5" t="s">
        <v>62</v>
      </c>
      <c r="B5" s="5">
        <v>2016</v>
      </c>
      <c r="C5">
        <v>-1.5933208000000001</v>
      </c>
      <c r="D5">
        <v>0.4871065</v>
      </c>
      <c r="E5">
        <v>21.809270000000001</v>
      </c>
      <c r="F5">
        <v>-3.270991</v>
      </c>
      <c r="G5">
        <v>3.5222999999999999E-3</v>
      </c>
    </row>
    <row r="6" spans="1:7" x14ac:dyDescent="0.25">
      <c r="A6" s="5" t="s">
        <v>62</v>
      </c>
      <c r="B6" s="5">
        <v>2017</v>
      </c>
      <c r="C6">
        <v>-2.4586942999999999</v>
      </c>
      <c r="D6">
        <v>0.4903805</v>
      </c>
      <c r="E6">
        <v>22.420089999999998</v>
      </c>
      <c r="F6">
        <v>-5.0138499999999997</v>
      </c>
      <c r="G6">
        <v>4.8300000000000002E-5</v>
      </c>
    </row>
    <row r="7" spans="1:7" x14ac:dyDescent="0.25">
      <c r="A7" s="5" t="s">
        <v>62</v>
      </c>
      <c r="B7" s="5">
        <v>2018</v>
      </c>
      <c r="C7">
        <v>-1.09389</v>
      </c>
      <c r="D7">
        <v>0.43597069999999999</v>
      </c>
      <c r="E7">
        <v>14.07667</v>
      </c>
      <c r="F7">
        <v>-2.5090910000000002</v>
      </c>
      <c r="G7">
        <v>2.49448E-2</v>
      </c>
    </row>
    <row r="8" spans="1:7" x14ac:dyDescent="0.25">
      <c r="A8" s="5" t="s">
        <v>62</v>
      </c>
      <c r="B8" s="5">
        <v>2019</v>
      </c>
      <c r="C8">
        <v>-2.3282832</v>
      </c>
      <c r="D8">
        <v>0.48735410000000001</v>
      </c>
      <c r="E8">
        <v>21.92191</v>
      </c>
      <c r="F8">
        <v>-4.7773950000000003</v>
      </c>
      <c r="G8">
        <v>9.1199999999999994E-5</v>
      </c>
    </row>
    <row r="10" spans="1:7" x14ac:dyDescent="0.25">
      <c r="A10" s="4" t="s">
        <v>76</v>
      </c>
    </row>
    <row r="11" spans="1:7" x14ac:dyDescent="0.25">
      <c r="A11" t="s">
        <v>33</v>
      </c>
      <c r="B11" t="s">
        <v>34</v>
      </c>
      <c r="C11" t="s">
        <v>25</v>
      </c>
      <c r="D11" t="s">
        <v>26</v>
      </c>
      <c r="E11" t="s">
        <v>30</v>
      </c>
      <c r="F11" t="s">
        <v>27</v>
      </c>
      <c r="G11" t="s">
        <v>28</v>
      </c>
    </row>
    <row r="12" spans="1:7" x14ac:dyDescent="0.25">
      <c r="A12" t="s">
        <v>35</v>
      </c>
      <c r="B12">
        <v>2014</v>
      </c>
      <c r="C12">
        <v>-0.37679430000000003</v>
      </c>
      <c r="D12">
        <v>0.52737619999999996</v>
      </c>
      <c r="E12">
        <v>333.06450000000001</v>
      </c>
      <c r="F12">
        <v>-0.71446969999999999</v>
      </c>
      <c r="G12">
        <v>0.85565809999999998</v>
      </c>
    </row>
    <row r="13" spans="1:7" x14ac:dyDescent="0.25">
      <c r="A13" t="s">
        <v>36</v>
      </c>
      <c r="B13">
        <v>2014</v>
      </c>
      <c r="C13">
        <v>-0.70233049999999997</v>
      </c>
      <c r="D13">
        <v>0.3975996</v>
      </c>
      <c r="E13">
        <v>333.12790000000001</v>
      </c>
      <c r="F13">
        <v>-1.7664268000000001</v>
      </c>
      <c r="G13">
        <v>0.21683459999999999</v>
      </c>
    </row>
    <row r="14" spans="1:7" x14ac:dyDescent="0.25">
      <c r="A14" t="s">
        <v>37</v>
      </c>
      <c r="B14">
        <v>2014</v>
      </c>
      <c r="C14">
        <v>-0.3255362</v>
      </c>
      <c r="D14">
        <v>0.48398639999999998</v>
      </c>
      <c r="E14">
        <v>333.00920000000002</v>
      </c>
      <c r="F14">
        <v>-0.67261439999999995</v>
      </c>
      <c r="G14">
        <v>0.87624020000000002</v>
      </c>
    </row>
    <row r="15" spans="1:7" x14ac:dyDescent="0.25">
      <c r="A15" s="5" t="s">
        <v>35</v>
      </c>
      <c r="B15" s="5">
        <v>2015</v>
      </c>
      <c r="C15">
        <v>-1.3113797</v>
      </c>
      <c r="D15">
        <v>0.40038469999999998</v>
      </c>
      <c r="E15">
        <v>333.21570000000003</v>
      </c>
      <c r="F15">
        <v>-3.2752992999999999</v>
      </c>
      <c r="G15">
        <v>3.4952999999999998E-3</v>
      </c>
    </row>
    <row r="16" spans="1:7" x14ac:dyDescent="0.25">
      <c r="A16" s="5" t="s">
        <v>36</v>
      </c>
      <c r="B16" s="5">
        <v>2015</v>
      </c>
      <c r="C16">
        <v>-1.1909498999999999</v>
      </c>
      <c r="D16">
        <v>0.40045999999999998</v>
      </c>
      <c r="E16">
        <v>333.41399999999999</v>
      </c>
      <c r="F16">
        <v>-2.9739545999999999</v>
      </c>
      <c r="G16">
        <v>9.4325999999999993E-3</v>
      </c>
    </row>
    <row r="17" spans="1:7" x14ac:dyDescent="0.25">
      <c r="A17" t="s">
        <v>37</v>
      </c>
      <c r="B17">
        <v>2015</v>
      </c>
      <c r="C17">
        <v>0.1204298</v>
      </c>
      <c r="D17">
        <v>0.37739279999999997</v>
      </c>
      <c r="E17">
        <v>333.07459999999998</v>
      </c>
      <c r="F17">
        <v>0.31911</v>
      </c>
      <c r="G17">
        <v>0.98434560000000004</v>
      </c>
    </row>
    <row r="18" spans="1:7" x14ac:dyDescent="0.25">
      <c r="A18" t="s">
        <v>35</v>
      </c>
      <c r="B18">
        <v>2016</v>
      </c>
      <c r="C18">
        <v>1.2143454</v>
      </c>
      <c r="D18">
        <v>0.53339930000000002</v>
      </c>
      <c r="E18">
        <v>333.34120000000001</v>
      </c>
      <c r="F18">
        <v>2.2766161</v>
      </c>
      <c r="G18">
        <v>6.8692199999999995E-2</v>
      </c>
    </row>
    <row r="19" spans="1:7" x14ac:dyDescent="0.25">
      <c r="A19" s="5" t="s">
        <v>36</v>
      </c>
      <c r="B19" s="5">
        <v>2016</v>
      </c>
      <c r="C19">
        <v>2.0162083000000002</v>
      </c>
      <c r="D19">
        <v>0.39862069999999999</v>
      </c>
      <c r="E19">
        <v>333.7373</v>
      </c>
      <c r="F19">
        <v>5.0579624000000001</v>
      </c>
      <c r="G19">
        <v>2.0999999999999998E-6</v>
      </c>
    </row>
    <row r="20" spans="1:7" x14ac:dyDescent="0.25">
      <c r="A20" t="s">
        <v>37</v>
      </c>
      <c r="B20">
        <v>2016</v>
      </c>
      <c r="C20">
        <v>0.80186290000000005</v>
      </c>
      <c r="D20">
        <v>0.47890050000000001</v>
      </c>
      <c r="E20">
        <v>333.322</v>
      </c>
      <c r="F20">
        <v>1.6743832000000001</v>
      </c>
      <c r="G20">
        <v>0.25876589999999999</v>
      </c>
    </row>
    <row r="21" spans="1:7" x14ac:dyDescent="0.25">
      <c r="A21" t="s">
        <v>35</v>
      </c>
      <c r="B21">
        <v>2017</v>
      </c>
      <c r="C21">
        <v>-0.50571880000000002</v>
      </c>
      <c r="D21">
        <v>0.38441959999999997</v>
      </c>
      <c r="E21">
        <v>333.00220000000002</v>
      </c>
      <c r="F21">
        <v>-1.3155387000000001</v>
      </c>
      <c r="G21">
        <v>0.46704980000000001</v>
      </c>
    </row>
    <row r="22" spans="1:7" x14ac:dyDescent="0.25">
      <c r="A22" t="s">
        <v>36</v>
      </c>
      <c r="B22">
        <v>2017</v>
      </c>
      <c r="C22">
        <v>-5.90252E-2</v>
      </c>
      <c r="D22">
        <v>0.51476670000000002</v>
      </c>
      <c r="E22">
        <v>334.90280000000001</v>
      </c>
      <c r="F22">
        <v>-0.1146639</v>
      </c>
      <c r="G22">
        <v>0.99924100000000005</v>
      </c>
    </row>
    <row r="23" spans="1:7" x14ac:dyDescent="0.25">
      <c r="A23" t="s">
        <v>37</v>
      </c>
      <c r="B23">
        <v>2017</v>
      </c>
      <c r="C23">
        <v>0.44669370000000003</v>
      </c>
      <c r="D23">
        <v>0.54266250000000005</v>
      </c>
      <c r="E23">
        <v>334.71179999999998</v>
      </c>
      <c r="F23">
        <v>0.82315199999999999</v>
      </c>
      <c r="G23">
        <v>0.79567149999999998</v>
      </c>
    </row>
    <row r="24" spans="1:7" x14ac:dyDescent="0.25">
      <c r="A24" t="s">
        <v>35</v>
      </c>
      <c r="B24">
        <v>2018</v>
      </c>
      <c r="C24">
        <v>-0.6907063</v>
      </c>
      <c r="D24">
        <v>0.33858519999999998</v>
      </c>
      <c r="E24">
        <v>333.02719999999999</v>
      </c>
      <c r="F24">
        <v>-2.0399777000000001</v>
      </c>
      <c r="G24">
        <v>0.1211708</v>
      </c>
    </row>
    <row r="25" spans="1:7" x14ac:dyDescent="0.25">
      <c r="A25" t="s">
        <v>36</v>
      </c>
      <c r="B25">
        <v>2018</v>
      </c>
      <c r="C25">
        <v>-0.46507280000000001</v>
      </c>
      <c r="D25">
        <v>0.3164284</v>
      </c>
      <c r="E25">
        <v>333.3843</v>
      </c>
      <c r="F25">
        <v>-1.4697566</v>
      </c>
      <c r="G25">
        <v>0.36963089999999998</v>
      </c>
    </row>
    <row r="26" spans="1:7" x14ac:dyDescent="0.25">
      <c r="A26" t="s">
        <v>37</v>
      </c>
      <c r="B26">
        <v>2018</v>
      </c>
      <c r="C26">
        <v>0.22563349999999999</v>
      </c>
      <c r="D26">
        <v>0.34345920000000002</v>
      </c>
      <c r="E26">
        <v>333.17689999999999</v>
      </c>
      <c r="F26">
        <v>0.65694410000000003</v>
      </c>
      <c r="G26">
        <v>0.8835501</v>
      </c>
    </row>
    <row r="27" spans="1:7" x14ac:dyDescent="0.25">
      <c r="A27" t="s">
        <v>35</v>
      </c>
      <c r="B27">
        <v>2019</v>
      </c>
      <c r="C27">
        <v>0.26053029999999999</v>
      </c>
      <c r="D27">
        <v>0.42772579999999999</v>
      </c>
      <c r="E27">
        <v>333.05329999999998</v>
      </c>
      <c r="F27">
        <v>0.60910589999999998</v>
      </c>
      <c r="G27">
        <v>0.90447420000000001</v>
      </c>
    </row>
    <row r="28" spans="1:7" x14ac:dyDescent="0.25">
      <c r="A28" t="s">
        <v>36</v>
      </c>
      <c r="B28">
        <v>2019</v>
      </c>
      <c r="C28">
        <v>0.86908940000000001</v>
      </c>
      <c r="D28">
        <v>0.42766729999999997</v>
      </c>
      <c r="E28">
        <v>333.05579999999998</v>
      </c>
      <c r="F28">
        <v>2.0321625000000001</v>
      </c>
      <c r="G28">
        <v>0.1233413</v>
      </c>
    </row>
    <row r="29" spans="1:7" x14ac:dyDescent="0.25">
      <c r="A29" t="s">
        <v>37</v>
      </c>
      <c r="B29">
        <v>2019</v>
      </c>
      <c r="C29">
        <v>0.60855910000000002</v>
      </c>
      <c r="D29">
        <v>0.4210275</v>
      </c>
      <c r="E29">
        <v>333.0027</v>
      </c>
      <c r="F29">
        <v>1.4454142000000001</v>
      </c>
      <c r="G29">
        <v>0.38431739999999998</v>
      </c>
    </row>
  </sheetData>
  <conditionalFormatting sqref="G3:G8">
    <cfRule type="cellIs" dxfId="1" priority="2" operator="lessThan">
      <formula>0.06</formula>
    </cfRule>
  </conditionalFormatting>
  <conditionalFormatting sqref="G12:G29">
    <cfRule type="cellIs" dxfId="0" priority="1" operator="lessThan">
      <formula>0.06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5DC5-E8B3-4281-93C6-BDF935A4CF95}">
  <dimension ref="A1:C9"/>
  <sheetViews>
    <sheetView workbookViewId="0">
      <selection activeCell="B16" sqref="B16"/>
    </sheetView>
  </sheetViews>
  <sheetFormatPr defaultRowHeight="15" x14ac:dyDescent="0.25"/>
  <cols>
    <col min="3" max="3" width="14" customWidth="1"/>
  </cols>
  <sheetData>
    <row r="1" spans="1:3" x14ac:dyDescent="0.25">
      <c r="A1" t="s">
        <v>103</v>
      </c>
    </row>
    <row r="2" spans="1:3" x14ac:dyDescent="0.25">
      <c r="A2" s="4" t="s">
        <v>100</v>
      </c>
    </row>
    <row r="3" spans="1:3" x14ac:dyDescent="0.25">
      <c r="A3" t="s">
        <v>50</v>
      </c>
      <c r="B3" t="s">
        <v>101</v>
      </c>
      <c r="C3" t="s">
        <v>102</v>
      </c>
    </row>
    <row r="4" spans="1:3" x14ac:dyDescent="0.25">
      <c r="A4">
        <v>2014</v>
      </c>
      <c r="B4">
        <v>0.28367199999999998</v>
      </c>
      <c r="C4">
        <v>1.9997999999999999E-4</v>
      </c>
    </row>
    <row r="5" spans="1:3" x14ac:dyDescent="0.25">
      <c r="A5">
        <v>2015</v>
      </c>
      <c r="B5">
        <v>0.32816679999999998</v>
      </c>
      <c r="C5">
        <v>9.9989999999999996E-5</v>
      </c>
    </row>
    <row r="6" spans="1:3" x14ac:dyDescent="0.25">
      <c r="A6">
        <v>2016</v>
      </c>
      <c r="B6">
        <v>0.28499099999999999</v>
      </c>
      <c r="C6">
        <v>9.9989999999999996E-5</v>
      </c>
    </row>
    <row r="7" spans="1:3" x14ac:dyDescent="0.25">
      <c r="A7">
        <v>2017</v>
      </c>
      <c r="B7">
        <v>0.1723085</v>
      </c>
      <c r="C7">
        <v>2.9996999999999999E-4</v>
      </c>
    </row>
    <row r="8" spans="1:3" x14ac:dyDescent="0.25">
      <c r="A8">
        <v>2018</v>
      </c>
      <c r="B8">
        <v>0.25141419999999998</v>
      </c>
      <c r="C8">
        <v>9.9989999999999996E-5</v>
      </c>
    </row>
    <row r="9" spans="1:3" x14ac:dyDescent="0.25">
      <c r="A9">
        <v>2019</v>
      </c>
      <c r="B9">
        <v>0.54593349999999996</v>
      </c>
      <c r="C9">
        <v>9.9989999999999996E-5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3603-B090-4E50-AB92-1557FECDBEFA}">
  <dimension ref="A1:I8"/>
  <sheetViews>
    <sheetView workbookViewId="0">
      <selection activeCell="K12" sqref="K12"/>
    </sheetView>
  </sheetViews>
  <sheetFormatPr defaultRowHeight="15" x14ac:dyDescent="0.25"/>
  <sheetData>
    <row r="1" spans="1:9" x14ac:dyDescent="0.25">
      <c r="A1" s="9" t="s">
        <v>83</v>
      </c>
      <c r="B1" s="9" t="s">
        <v>84</v>
      </c>
      <c r="C1" s="9" t="s">
        <v>85</v>
      </c>
      <c r="D1" s="8" t="s">
        <v>86</v>
      </c>
      <c r="E1" s="8"/>
      <c r="F1" s="8" t="s">
        <v>89</v>
      </c>
      <c r="G1" s="8"/>
      <c r="H1" s="8"/>
    </row>
    <row r="2" spans="1:9" ht="120.75" customHeight="1" x14ac:dyDescent="0.25">
      <c r="A2" s="9"/>
      <c r="B2" s="9"/>
      <c r="C2" s="9"/>
      <c r="D2" s="7" t="s">
        <v>87</v>
      </c>
      <c r="E2" s="7" t="s">
        <v>88</v>
      </c>
      <c r="F2" s="7" t="s">
        <v>90</v>
      </c>
      <c r="G2" s="7" t="s">
        <v>91</v>
      </c>
      <c r="H2" s="7" t="s">
        <v>92</v>
      </c>
      <c r="I2" s="7" t="s">
        <v>93</v>
      </c>
    </row>
    <row r="3" spans="1:9" x14ac:dyDescent="0.25">
      <c r="A3">
        <v>2014</v>
      </c>
      <c r="B3" t="s">
        <v>80</v>
      </c>
      <c r="C3" t="s">
        <v>81</v>
      </c>
      <c r="D3">
        <v>15</v>
      </c>
      <c r="F3">
        <v>239</v>
      </c>
      <c r="G3">
        <v>2.5</v>
      </c>
      <c r="H3">
        <v>2.6</v>
      </c>
      <c r="I3" t="s">
        <v>94</v>
      </c>
    </row>
    <row r="4" spans="1:9" x14ac:dyDescent="0.25">
      <c r="A4">
        <v>2015</v>
      </c>
      <c r="B4" t="s">
        <v>80</v>
      </c>
      <c r="C4" t="s">
        <v>82</v>
      </c>
      <c r="D4">
        <v>42</v>
      </c>
      <c r="F4">
        <v>383</v>
      </c>
      <c r="G4">
        <v>17.899999999999999</v>
      </c>
      <c r="H4">
        <v>28.4</v>
      </c>
      <c r="I4" t="s">
        <v>95</v>
      </c>
    </row>
    <row r="5" spans="1:9" x14ac:dyDescent="0.25">
      <c r="A5">
        <v>2016</v>
      </c>
      <c r="B5" t="s">
        <v>79</v>
      </c>
      <c r="C5" t="s">
        <v>82</v>
      </c>
      <c r="D5">
        <v>19</v>
      </c>
      <c r="E5">
        <v>5</v>
      </c>
      <c r="F5">
        <v>546</v>
      </c>
      <c r="G5">
        <v>12.8</v>
      </c>
      <c r="H5">
        <v>15.8</v>
      </c>
      <c r="I5" t="s">
        <v>96</v>
      </c>
    </row>
    <row r="6" spans="1:9" x14ac:dyDescent="0.25">
      <c r="A6">
        <v>2017</v>
      </c>
      <c r="B6" t="s">
        <v>78</v>
      </c>
      <c r="C6" t="s">
        <v>81</v>
      </c>
      <c r="D6">
        <v>12</v>
      </c>
      <c r="E6">
        <v>2</v>
      </c>
      <c r="F6">
        <v>125</v>
      </c>
      <c r="G6">
        <v>1</v>
      </c>
      <c r="H6">
        <v>2.6</v>
      </c>
      <c r="I6" t="s">
        <v>97</v>
      </c>
    </row>
    <row r="7" spans="1:9" x14ac:dyDescent="0.25">
      <c r="A7">
        <v>2018</v>
      </c>
      <c r="B7" t="s">
        <v>79</v>
      </c>
      <c r="C7" t="s">
        <v>82</v>
      </c>
      <c r="D7">
        <v>30</v>
      </c>
      <c r="E7">
        <v>14</v>
      </c>
      <c r="F7">
        <v>548</v>
      </c>
      <c r="G7">
        <v>19.8</v>
      </c>
      <c r="H7">
        <v>23.6</v>
      </c>
      <c r="I7" t="s">
        <v>98</v>
      </c>
    </row>
    <row r="8" spans="1:9" x14ac:dyDescent="0.25">
      <c r="A8">
        <v>2019</v>
      </c>
      <c r="B8" t="s">
        <v>78</v>
      </c>
      <c r="C8" t="s">
        <v>82</v>
      </c>
      <c r="D8">
        <v>26</v>
      </c>
      <c r="E8">
        <v>24</v>
      </c>
      <c r="F8">
        <v>750</v>
      </c>
      <c r="G8">
        <v>31.6</v>
      </c>
      <c r="H8">
        <v>32.4</v>
      </c>
      <c r="I8" t="s">
        <v>99</v>
      </c>
    </row>
  </sheetData>
  <mergeCells count="5">
    <mergeCell ref="D1:E1"/>
    <mergeCell ref="F1:H1"/>
    <mergeCell ref="A1:A2"/>
    <mergeCell ref="B1:B2"/>
    <mergeCell ref="C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0CFD-F304-412C-B39C-F642C6CD3F54}">
  <dimension ref="A1:E8"/>
  <sheetViews>
    <sheetView workbookViewId="0">
      <selection activeCell="E7" sqref="E7"/>
    </sheetView>
  </sheetViews>
  <sheetFormatPr defaultRowHeight="15" x14ac:dyDescent="0.25"/>
  <cols>
    <col min="1" max="1" width="22.85546875" bestFit="1" customWidth="1"/>
    <col min="2" max="2" width="12" bestFit="1" customWidth="1"/>
    <col min="3" max="3" width="3.42578125" bestFit="1" customWidth="1"/>
    <col min="4" max="5" width="10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411.5105456</v>
      </c>
      <c r="C2">
        <v>1</v>
      </c>
      <c r="D2">
        <v>52.147689999999997</v>
      </c>
      <c r="E2">
        <v>0</v>
      </c>
    </row>
    <row r="3" spans="1:5" x14ac:dyDescent="0.25">
      <c r="A3" t="s">
        <v>5</v>
      </c>
      <c r="B3">
        <v>7.3091530000000002</v>
      </c>
      <c r="C3">
        <v>1</v>
      </c>
      <c r="D3">
        <v>29.79917</v>
      </c>
      <c r="E3">
        <v>1.12207E-2</v>
      </c>
    </row>
    <row r="4" spans="1:5" x14ac:dyDescent="0.25">
      <c r="A4" t="s">
        <v>6</v>
      </c>
      <c r="B4">
        <v>5.4255161000000003</v>
      </c>
      <c r="C4">
        <v>5</v>
      </c>
      <c r="D4">
        <v>339.36282</v>
      </c>
      <c r="E4">
        <v>8.1199999999999995E-5</v>
      </c>
    </row>
    <row r="5" spans="1:5" x14ac:dyDescent="0.25">
      <c r="A5" t="s">
        <v>7</v>
      </c>
      <c r="B5">
        <v>0.56769340000000001</v>
      </c>
      <c r="C5">
        <v>2</v>
      </c>
      <c r="D5">
        <v>339.02843000000001</v>
      </c>
      <c r="E5">
        <v>0.56736929999999997</v>
      </c>
    </row>
    <row r="6" spans="1:5" x14ac:dyDescent="0.25">
      <c r="A6" t="s">
        <v>8</v>
      </c>
      <c r="B6">
        <v>6.7527461000000004</v>
      </c>
      <c r="C6">
        <v>5</v>
      </c>
      <c r="D6">
        <v>339.46836000000002</v>
      </c>
      <c r="E6">
        <v>5.1000000000000003E-6</v>
      </c>
    </row>
    <row r="7" spans="1:5" x14ac:dyDescent="0.25">
      <c r="A7" t="s">
        <v>9</v>
      </c>
      <c r="B7">
        <v>1.8650837</v>
      </c>
      <c r="C7">
        <v>10</v>
      </c>
      <c r="D7">
        <v>339.39407</v>
      </c>
      <c r="E7">
        <v>4.9051900000000002E-2</v>
      </c>
    </row>
    <row r="8" spans="1:5" x14ac:dyDescent="0.25">
      <c r="A8" t="s">
        <v>10</v>
      </c>
      <c r="B8">
        <v>2.7466134000000002</v>
      </c>
      <c r="C8">
        <v>2</v>
      </c>
      <c r="D8">
        <v>339.17196999999999</v>
      </c>
      <c r="E8">
        <v>6.5571900000000002E-2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019C-D9D2-4366-B353-52FA64F823A2}">
  <dimension ref="A1:G29"/>
  <sheetViews>
    <sheetView workbookViewId="0">
      <selection activeCell="D11" sqref="D11"/>
    </sheetView>
  </sheetViews>
  <sheetFormatPr defaultRowHeight="15" x14ac:dyDescent="0.25"/>
  <cols>
    <col min="1" max="1" width="24.7109375" customWidth="1"/>
    <col min="2" max="2" width="12.7109375" bestFit="1" customWidth="1"/>
    <col min="3" max="3" width="10.7109375" bestFit="1" customWidth="1"/>
    <col min="4" max="4" width="10" bestFit="1" customWidth="1"/>
    <col min="5" max="5" width="9" bestFit="1" customWidth="1"/>
    <col min="6" max="6" width="10.7109375" bestFit="1" customWidth="1"/>
    <col min="7" max="7" width="10" bestFit="1" customWidth="1"/>
  </cols>
  <sheetData>
    <row r="1" spans="1:7" x14ac:dyDescent="0.25">
      <c r="A1" s="4" t="s">
        <v>77</v>
      </c>
    </row>
    <row r="2" spans="1:7" x14ac:dyDescent="0.25">
      <c r="A2" t="s">
        <v>59</v>
      </c>
      <c r="B2" t="s">
        <v>34</v>
      </c>
      <c r="C2" t="s">
        <v>25</v>
      </c>
      <c r="D2" t="s">
        <v>26</v>
      </c>
      <c r="E2" t="s">
        <v>30</v>
      </c>
      <c r="F2" t="s">
        <v>27</v>
      </c>
      <c r="G2" t="s">
        <v>28</v>
      </c>
    </row>
    <row r="3" spans="1:7" x14ac:dyDescent="0.25">
      <c r="A3" s="5" t="s">
        <v>62</v>
      </c>
      <c r="B3" s="5">
        <v>2014</v>
      </c>
      <c r="C3">
        <v>1.2222804</v>
      </c>
      <c r="D3">
        <v>0.44699749999999999</v>
      </c>
      <c r="E3">
        <v>22.9314</v>
      </c>
      <c r="F3">
        <v>2.7344233</v>
      </c>
      <c r="G3">
        <v>1.18356E-2</v>
      </c>
    </row>
    <row r="4" spans="1:7" x14ac:dyDescent="0.25">
      <c r="A4" s="5" t="s">
        <v>62</v>
      </c>
      <c r="B4" s="5">
        <v>2015</v>
      </c>
      <c r="C4">
        <v>1.2567752999999999</v>
      </c>
      <c r="D4">
        <v>0.4297879</v>
      </c>
      <c r="E4">
        <v>19.669229999999999</v>
      </c>
      <c r="F4">
        <v>2.9241755</v>
      </c>
      <c r="G4">
        <v>8.4884999999999995E-3</v>
      </c>
    </row>
    <row r="5" spans="1:7" x14ac:dyDescent="0.25">
      <c r="A5" t="s">
        <v>62</v>
      </c>
      <c r="B5">
        <v>2016</v>
      </c>
      <c r="C5">
        <v>-0.1621467</v>
      </c>
      <c r="D5">
        <v>0.44771699999999998</v>
      </c>
      <c r="E5">
        <v>22.998339999999999</v>
      </c>
      <c r="F5">
        <v>-0.36216350000000003</v>
      </c>
      <c r="G5">
        <v>0.72053650000000002</v>
      </c>
    </row>
    <row r="6" spans="1:7" x14ac:dyDescent="0.25">
      <c r="A6" t="s">
        <v>62</v>
      </c>
      <c r="B6">
        <v>2017</v>
      </c>
      <c r="C6">
        <v>-0.68085240000000002</v>
      </c>
      <c r="D6">
        <v>0.45270310000000002</v>
      </c>
      <c r="E6">
        <v>24.044969999999999</v>
      </c>
      <c r="F6">
        <v>-1.5039712000000001</v>
      </c>
      <c r="G6">
        <v>0.1456114</v>
      </c>
    </row>
    <row r="7" spans="1:7" x14ac:dyDescent="0.25">
      <c r="A7" s="5" t="s">
        <v>62</v>
      </c>
      <c r="B7" s="5">
        <v>2018</v>
      </c>
      <c r="C7">
        <v>0.90447509999999998</v>
      </c>
      <c r="D7">
        <v>0.40026400000000001</v>
      </c>
      <c r="E7">
        <v>14.78186</v>
      </c>
      <c r="F7">
        <v>2.2596962</v>
      </c>
      <c r="G7">
        <v>3.93902E-2</v>
      </c>
    </row>
    <row r="8" spans="1:7" x14ac:dyDescent="0.25">
      <c r="A8" t="s">
        <v>62</v>
      </c>
      <c r="B8">
        <v>2019</v>
      </c>
      <c r="C8">
        <v>-5.5265300000000003E-2</v>
      </c>
      <c r="D8">
        <v>0.44688699999999998</v>
      </c>
      <c r="E8">
        <v>22.91253</v>
      </c>
      <c r="F8">
        <v>-0.1236672</v>
      </c>
      <c r="G8">
        <v>0.90265720000000005</v>
      </c>
    </row>
    <row r="10" spans="1:7" x14ac:dyDescent="0.25">
      <c r="A10" s="4" t="s">
        <v>38</v>
      </c>
    </row>
    <row r="11" spans="1:7" x14ac:dyDescent="0.25">
      <c r="A11" t="s">
        <v>33</v>
      </c>
      <c r="B11" t="s">
        <v>34</v>
      </c>
      <c r="C11" t="s">
        <v>25</v>
      </c>
      <c r="D11" t="s">
        <v>26</v>
      </c>
      <c r="E11" t="s">
        <v>30</v>
      </c>
      <c r="F11" t="s">
        <v>27</v>
      </c>
      <c r="G11" t="s">
        <v>28</v>
      </c>
    </row>
    <row r="12" spans="1:7" x14ac:dyDescent="0.25">
      <c r="A12" t="s">
        <v>35</v>
      </c>
      <c r="B12">
        <v>2014</v>
      </c>
      <c r="C12">
        <v>-0.14411280000000001</v>
      </c>
      <c r="D12">
        <v>0.48187629999999998</v>
      </c>
      <c r="E12">
        <v>339.0231</v>
      </c>
      <c r="F12">
        <v>-0.299066</v>
      </c>
      <c r="G12">
        <v>0.98703419999999997</v>
      </c>
    </row>
    <row r="13" spans="1:7" x14ac:dyDescent="0.25">
      <c r="A13" t="s">
        <v>36</v>
      </c>
      <c r="B13">
        <v>2014</v>
      </c>
      <c r="C13">
        <v>-4.0036000000000004E-3</v>
      </c>
      <c r="D13">
        <v>0.35429159999999998</v>
      </c>
      <c r="E13">
        <v>339.00979999999998</v>
      </c>
      <c r="F13">
        <v>-1.13004E-2</v>
      </c>
      <c r="G13">
        <v>0.99999930000000004</v>
      </c>
    </row>
    <row r="14" spans="1:7" x14ac:dyDescent="0.25">
      <c r="A14" t="s">
        <v>37</v>
      </c>
      <c r="B14">
        <v>2014</v>
      </c>
      <c r="C14">
        <v>0.14010919999999999</v>
      </c>
      <c r="D14">
        <v>0.45624120000000001</v>
      </c>
      <c r="E14">
        <v>339.0102</v>
      </c>
      <c r="F14">
        <v>0.3070946</v>
      </c>
      <c r="G14">
        <v>0.98599550000000002</v>
      </c>
    </row>
    <row r="15" spans="1:7" x14ac:dyDescent="0.25">
      <c r="A15" t="s">
        <v>35</v>
      </c>
      <c r="B15">
        <v>2015</v>
      </c>
      <c r="C15">
        <v>-0.51327310000000004</v>
      </c>
      <c r="D15">
        <v>0.37047210000000003</v>
      </c>
      <c r="E15">
        <v>339.14420000000001</v>
      </c>
      <c r="F15">
        <v>-1.3854568</v>
      </c>
      <c r="G15">
        <v>0.42162260000000001</v>
      </c>
    </row>
    <row r="16" spans="1:7" x14ac:dyDescent="0.25">
      <c r="A16" t="s">
        <v>36</v>
      </c>
      <c r="B16">
        <v>2015</v>
      </c>
      <c r="C16">
        <v>-0.63134469999999998</v>
      </c>
      <c r="D16">
        <v>0.37176949999999997</v>
      </c>
      <c r="E16">
        <v>339.36900000000003</v>
      </c>
      <c r="F16">
        <v>-1.6982151000000001</v>
      </c>
      <c r="G16">
        <v>0.24738199999999999</v>
      </c>
    </row>
    <row r="17" spans="1:7" x14ac:dyDescent="0.25">
      <c r="A17" t="s">
        <v>37</v>
      </c>
      <c r="B17">
        <v>2015</v>
      </c>
      <c r="C17">
        <v>-0.1180716</v>
      </c>
      <c r="D17">
        <v>0.3556705</v>
      </c>
      <c r="E17">
        <v>339.07740000000001</v>
      </c>
      <c r="F17">
        <v>-0.33196890000000001</v>
      </c>
      <c r="G17">
        <v>0.98244790000000004</v>
      </c>
    </row>
    <row r="18" spans="1:7" x14ac:dyDescent="0.25">
      <c r="A18" t="s">
        <v>35</v>
      </c>
      <c r="B18">
        <v>2016</v>
      </c>
      <c r="C18">
        <v>0.85316369999999997</v>
      </c>
      <c r="D18">
        <v>0.50279359999999995</v>
      </c>
      <c r="E18">
        <v>339.36110000000002</v>
      </c>
      <c r="F18">
        <v>1.6968468000000001</v>
      </c>
      <c r="G18">
        <v>0.2480241</v>
      </c>
    </row>
    <row r="19" spans="1:7" x14ac:dyDescent="0.25">
      <c r="A19" s="5" t="s">
        <v>36</v>
      </c>
      <c r="B19" s="5">
        <v>2016</v>
      </c>
      <c r="C19">
        <v>1.3449034</v>
      </c>
      <c r="D19">
        <v>0.37400499999999998</v>
      </c>
      <c r="E19">
        <v>339.8485</v>
      </c>
      <c r="F19">
        <v>3.5959500000000002</v>
      </c>
      <c r="G19">
        <v>1.1129E-3</v>
      </c>
    </row>
    <row r="20" spans="1:7" x14ac:dyDescent="0.25">
      <c r="A20" t="s">
        <v>37</v>
      </c>
      <c r="B20">
        <v>2016</v>
      </c>
      <c r="C20">
        <v>0.4917397</v>
      </c>
      <c r="D20">
        <v>0.449959</v>
      </c>
      <c r="E20">
        <v>339.33429999999998</v>
      </c>
      <c r="F20">
        <v>1.0928545000000001</v>
      </c>
      <c r="G20">
        <v>0.61928910000000004</v>
      </c>
    </row>
    <row r="21" spans="1:7" x14ac:dyDescent="0.25">
      <c r="A21" t="s">
        <v>35</v>
      </c>
      <c r="B21">
        <v>2017</v>
      </c>
      <c r="C21">
        <v>-0.3332079</v>
      </c>
      <c r="D21">
        <v>0.36237350000000002</v>
      </c>
      <c r="E21">
        <v>339.00279999999998</v>
      </c>
      <c r="F21">
        <v>-0.91951510000000003</v>
      </c>
      <c r="G21">
        <v>0.73598379999999997</v>
      </c>
    </row>
    <row r="22" spans="1:7" x14ac:dyDescent="0.25">
      <c r="A22" t="s">
        <v>36</v>
      </c>
      <c r="B22">
        <v>2017</v>
      </c>
      <c r="C22">
        <v>0.27118130000000001</v>
      </c>
      <c r="D22">
        <v>0.48515629999999998</v>
      </c>
      <c r="E22">
        <v>341.02960000000002</v>
      </c>
      <c r="F22">
        <v>0.55895649999999997</v>
      </c>
      <c r="G22">
        <v>0.9240756</v>
      </c>
    </row>
    <row r="23" spans="1:7" x14ac:dyDescent="0.25">
      <c r="A23" t="s">
        <v>37</v>
      </c>
      <c r="B23">
        <v>2017</v>
      </c>
      <c r="C23">
        <v>0.60438919999999996</v>
      </c>
      <c r="D23">
        <v>0.51144299999999998</v>
      </c>
      <c r="E23">
        <v>340.82220000000001</v>
      </c>
      <c r="F23">
        <v>1.1817332</v>
      </c>
      <c r="G23">
        <v>0.55778519999999998</v>
      </c>
    </row>
    <row r="24" spans="1:7" x14ac:dyDescent="0.25">
      <c r="A24" t="s">
        <v>35</v>
      </c>
      <c r="B24">
        <v>2018</v>
      </c>
      <c r="C24">
        <v>9.8819199999999996E-2</v>
      </c>
      <c r="D24">
        <v>0.31917450000000003</v>
      </c>
      <c r="E24">
        <v>339.02879999999999</v>
      </c>
      <c r="F24">
        <v>0.30960860000000001</v>
      </c>
      <c r="G24">
        <v>0.98565970000000003</v>
      </c>
    </row>
    <row r="25" spans="1:7" x14ac:dyDescent="0.25">
      <c r="A25" t="s">
        <v>36</v>
      </c>
      <c r="B25">
        <v>2018</v>
      </c>
      <c r="C25">
        <v>0.50190239999999997</v>
      </c>
      <c r="D25">
        <v>0.29827330000000002</v>
      </c>
      <c r="E25">
        <v>339.40559999999999</v>
      </c>
      <c r="F25">
        <v>1.6826928999999999</v>
      </c>
      <c r="G25">
        <v>0.25473109999999999</v>
      </c>
    </row>
    <row r="26" spans="1:7" x14ac:dyDescent="0.25">
      <c r="A26" t="s">
        <v>37</v>
      </c>
      <c r="B26">
        <v>2018</v>
      </c>
      <c r="C26">
        <v>0.40308319999999997</v>
      </c>
      <c r="D26">
        <v>0.32376319999999997</v>
      </c>
      <c r="E26">
        <v>339.18759999999997</v>
      </c>
      <c r="F26">
        <v>1.2449939999999999</v>
      </c>
      <c r="G26">
        <v>0.51440010000000003</v>
      </c>
    </row>
    <row r="27" spans="1:7" x14ac:dyDescent="0.25">
      <c r="A27" t="s">
        <v>35</v>
      </c>
      <c r="B27">
        <v>2019</v>
      </c>
      <c r="C27">
        <v>0.59583050000000004</v>
      </c>
      <c r="D27">
        <v>0.39688129999999999</v>
      </c>
      <c r="E27">
        <v>339.0027</v>
      </c>
      <c r="F27">
        <v>1.5012812</v>
      </c>
      <c r="G27">
        <v>0.35101870000000002</v>
      </c>
    </row>
    <row r="28" spans="1:7" x14ac:dyDescent="0.25">
      <c r="A28" t="s">
        <v>36</v>
      </c>
      <c r="B28">
        <v>2019</v>
      </c>
      <c r="C28">
        <v>0.43950919999999999</v>
      </c>
      <c r="D28">
        <v>0.39683479999999999</v>
      </c>
      <c r="E28">
        <v>339.00290000000001</v>
      </c>
      <c r="F28">
        <v>1.1075368999999999</v>
      </c>
      <c r="G28">
        <v>0.60913689999999998</v>
      </c>
    </row>
    <row r="29" spans="1:7" x14ac:dyDescent="0.25">
      <c r="A29" t="s">
        <v>37</v>
      </c>
      <c r="B29">
        <v>2019</v>
      </c>
      <c r="C29">
        <v>-0.15632119999999999</v>
      </c>
      <c r="D29">
        <v>0.39689150000000001</v>
      </c>
      <c r="E29">
        <v>339.00330000000002</v>
      </c>
      <c r="F29">
        <v>-0.39386389999999999</v>
      </c>
      <c r="G29">
        <v>0.97132750000000001</v>
      </c>
    </row>
  </sheetData>
  <conditionalFormatting sqref="G9:G10">
    <cfRule type="cellIs" dxfId="9" priority="3" operator="greaterThan">
      <formula>0.05</formula>
    </cfRule>
  </conditionalFormatting>
  <conditionalFormatting sqref="G3:G8">
    <cfRule type="cellIs" dxfId="8" priority="2" operator="lessThan">
      <formula>0.06</formula>
    </cfRule>
  </conditionalFormatting>
  <conditionalFormatting sqref="G12:G29">
    <cfRule type="cellIs" dxfId="7" priority="1" operator="lessThan">
      <formula>0.06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700E-FBDC-4708-9E67-08379A0E9B65}">
  <dimension ref="A1:F14"/>
  <sheetViews>
    <sheetView workbookViewId="0">
      <selection activeCell="G10" sqref="G10"/>
    </sheetView>
  </sheetViews>
  <sheetFormatPr defaultRowHeight="15" x14ac:dyDescent="0.25"/>
  <cols>
    <col min="1" max="1" width="27.85546875" customWidth="1"/>
  </cols>
  <sheetData>
    <row r="1" spans="1:6" x14ac:dyDescent="0.25">
      <c r="A1" s="4" t="s">
        <v>39</v>
      </c>
    </row>
    <row r="2" spans="1:6" x14ac:dyDescent="0.25">
      <c r="A2" s="2" t="s">
        <v>40</v>
      </c>
    </row>
    <row r="3" spans="1:6" x14ac:dyDescent="0.25">
      <c r="A3" s="1"/>
    </row>
    <row r="4" spans="1:6" x14ac:dyDescent="0.25">
      <c r="A4" s="2" t="s">
        <v>41</v>
      </c>
    </row>
    <row r="5" spans="1:6" x14ac:dyDescent="0.25">
      <c r="A5" s="2"/>
      <c r="B5" t="s">
        <v>21</v>
      </c>
      <c r="C5" t="s">
        <v>24</v>
      </c>
      <c r="D5" t="s">
        <v>45</v>
      </c>
      <c r="E5" t="s">
        <v>20</v>
      </c>
    </row>
    <row r="6" spans="1:6" x14ac:dyDescent="0.25">
      <c r="A6" s="2" t="s">
        <v>46</v>
      </c>
      <c r="B6">
        <v>34.947600000000001</v>
      </c>
      <c r="C6">
        <v>1</v>
      </c>
      <c r="D6">
        <v>75.05</v>
      </c>
      <c r="E6" s="6">
        <v>9.3340000000000001E-8</v>
      </c>
      <c r="F6" t="s">
        <v>47</v>
      </c>
    </row>
    <row r="7" spans="1:6" x14ac:dyDescent="0.25">
      <c r="A7" s="2" t="s">
        <v>48</v>
      </c>
      <c r="B7">
        <v>5.6532999999999998</v>
      </c>
      <c r="C7">
        <v>1</v>
      </c>
      <c r="D7">
        <v>40.76</v>
      </c>
      <c r="E7">
        <v>2.2197000000000001E-2</v>
      </c>
      <c r="F7" t="s">
        <v>49</v>
      </c>
    </row>
    <row r="8" spans="1:6" x14ac:dyDescent="0.25">
      <c r="A8" s="2" t="s">
        <v>50</v>
      </c>
      <c r="B8">
        <v>5.5955000000000004</v>
      </c>
      <c r="C8">
        <v>5</v>
      </c>
      <c r="D8">
        <v>316.69</v>
      </c>
      <c r="E8" s="6">
        <v>5.8709999999999999E-5</v>
      </c>
      <c r="F8" t="s">
        <v>47</v>
      </c>
    </row>
    <row r="9" spans="1:6" x14ac:dyDescent="0.25">
      <c r="A9" s="2" t="s">
        <v>51</v>
      </c>
      <c r="B9">
        <v>3.0185</v>
      </c>
      <c r="C9">
        <v>2</v>
      </c>
      <c r="D9">
        <v>316.18</v>
      </c>
      <c r="E9">
        <v>5.0283000000000001E-2</v>
      </c>
      <c r="F9" t="s">
        <v>52</v>
      </c>
    </row>
    <row r="10" spans="1:6" x14ac:dyDescent="0.25">
      <c r="A10" s="2" t="s">
        <v>53</v>
      </c>
      <c r="B10">
        <v>3.2837999999999998</v>
      </c>
      <c r="C10">
        <v>5</v>
      </c>
      <c r="D10">
        <v>316.91000000000003</v>
      </c>
      <c r="E10">
        <v>6.6109999999999997E-3</v>
      </c>
      <c r="F10" t="s">
        <v>54</v>
      </c>
    </row>
    <row r="11" spans="1:6" x14ac:dyDescent="0.25">
      <c r="A11" s="2" t="s">
        <v>55</v>
      </c>
      <c r="B11">
        <v>2.5859999999999999</v>
      </c>
      <c r="C11">
        <v>10</v>
      </c>
      <c r="D11">
        <v>316.64999999999998</v>
      </c>
      <c r="E11">
        <v>5.0340000000000003E-3</v>
      </c>
      <c r="F11" t="s">
        <v>54</v>
      </c>
    </row>
    <row r="12" spans="1:6" x14ac:dyDescent="0.25">
      <c r="A12" s="2" t="s">
        <v>56</v>
      </c>
      <c r="B12">
        <v>0.23130000000000001</v>
      </c>
      <c r="C12">
        <v>2</v>
      </c>
      <c r="D12">
        <v>316.81</v>
      </c>
      <c r="E12">
        <v>0.79363799999999995</v>
      </c>
    </row>
    <row r="13" spans="1:6" x14ac:dyDescent="0.25">
      <c r="A13" s="2" t="s">
        <v>43</v>
      </c>
    </row>
    <row r="14" spans="1:6" x14ac:dyDescent="0.25">
      <c r="A14" s="3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4343-2B3A-4546-8374-BA8176CE4411}">
  <dimension ref="A1:K31"/>
  <sheetViews>
    <sheetView workbookViewId="0">
      <selection activeCell="A25" sqref="A25:B25"/>
    </sheetView>
  </sheetViews>
  <sheetFormatPr defaultRowHeight="15" x14ac:dyDescent="0.25"/>
  <cols>
    <col min="1" max="1" width="27.7109375" customWidth="1"/>
    <col min="11" max="11" width="16.5703125" customWidth="1"/>
  </cols>
  <sheetData>
    <row r="1" spans="1:7" x14ac:dyDescent="0.25">
      <c r="A1" s="4" t="s">
        <v>63</v>
      </c>
    </row>
    <row r="2" spans="1:7" x14ac:dyDescent="0.25">
      <c r="A2" t="s">
        <v>59</v>
      </c>
      <c r="B2" t="s">
        <v>34</v>
      </c>
      <c r="C2" t="s">
        <v>60</v>
      </c>
      <c r="D2" t="s">
        <v>26</v>
      </c>
      <c r="E2" t="s">
        <v>30</v>
      </c>
      <c r="F2" t="s">
        <v>61</v>
      </c>
      <c r="G2" t="s">
        <v>28</v>
      </c>
    </row>
    <row r="3" spans="1:7" x14ac:dyDescent="0.25">
      <c r="A3" s="5" t="s">
        <v>62</v>
      </c>
      <c r="B3" s="5">
        <v>2014</v>
      </c>
      <c r="C3">
        <v>-1.4474119999999999</v>
      </c>
      <c r="D3">
        <v>0.5115866</v>
      </c>
      <c r="E3">
        <v>29.38242</v>
      </c>
      <c r="F3">
        <v>-2.8292619999999999</v>
      </c>
      <c r="G3">
        <v>8.3254000000000002E-3</v>
      </c>
    </row>
    <row r="4" spans="1:7" x14ac:dyDescent="0.25">
      <c r="A4" s="5" t="s">
        <v>62</v>
      </c>
      <c r="B4" s="5">
        <v>2015</v>
      </c>
      <c r="C4">
        <v>-1.2672829999999999</v>
      </c>
      <c r="D4">
        <v>0.51033360000000005</v>
      </c>
      <c r="E4">
        <v>29.044219999999999</v>
      </c>
      <c r="F4">
        <v>-2.483244</v>
      </c>
      <c r="G4">
        <v>1.9037800000000001E-2</v>
      </c>
    </row>
    <row r="5" spans="1:7" x14ac:dyDescent="0.25">
      <c r="A5" s="5" t="s">
        <v>62</v>
      </c>
      <c r="B5" s="5">
        <v>2016</v>
      </c>
      <c r="C5">
        <v>-1.895969</v>
      </c>
      <c r="D5">
        <v>0.51758470000000001</v>
      </c>
      <c r="E5">
        <v>30.609030000000001</v>
      </c>
      <c r="F5">
        <v>-3.6631079999999998</v>
      </c>
      <c r="G5">
        <v>9.3499999999999996E-4</v>
      </c>
    </row>
    <row r="6" spans="1:7" x14ac:dyDescent="0.25">
      <c r="A6" s="5" t="s">
        <v>62</v>
      </c>
      <c r="B6" s="5">
        <v>2017</v>
      </c>
      <c r="C6">
        <v>-2.2018080000000002</v>
      </c>
      <c r="D6">
        <v>0.50697809999999999</v>
      </c>
      <c r="E6">
        <v>28.361129999999999</v>
      </c>
      <c r="F6">
        <v>-4.3430049999999998</v>
      </c>
      <c r="G6">
        <v>1.628E-4</v>
      </c>
    </row>
    <row r="7" spans="1:7" x14ac:dyDescent="0.25">
      <c r="A7" t="s">
        <v>62</v>
      </c>
      <c r="B7">
        <v>2018</v>
      </c>
      <c r="C7">
        <v>-0.74929800000000002</v>
      </c>
      <c r="D7">
        <v>0.4407895</v>
      </c>
      <c r="E7">
        <v>16.356110000000001</v>
      </c>
      <c r="F7">
        <v>-1.6999</v>
      </c>
      <c r="G7">
        <v>0.1080846</v>
      </c>
    </row>
    <row r="8" spans="1:7" x14ac:dyDescent="0.25">
      <c r="A8" s="5" t="s">
        <v>62</v>
      </c>
      <c r="B8" s="5">
        <v>2019</v>
      </c>
      <c r="C8">
        <v>-2.4141530000000002</v>
      </c>
      <c r="D8">
        <v>0.49700240000000001</v>
      </c>
      <c r="E8">
        <v>26.359929999999999</v>
      </c>
      <c r="F8">
        <v>-4.8574289999999998</v>
      </c>
      <c r="G8">
        <v>4.7299999999999998E-5</v>
      </c>
    </row>
    <row r="11" spans="1:7" x14ac:dyDescent="0.25">
      <c r="A11" s="4" t="s">
        <v>64</v>
      </c>
    </row>
    <row r="12" spans="1:7" x14ac:dyDescent="0.25">
      <c r="A12" t="s">
        <v>33</v>
      </c>
      <c r="B12" t="s">
        <v>34</v>
      </c>
      <c r="C12" t="s">
        <v>25</v>
      </c>
      <c r="D12" t="s">
        <v>26</v>
      </c>
      <c r="E12" t="s">
        <v>30</v>
      </c>
      <c r="F12" t="s">
        <v>27</v>
      </c>
      <c r="G12" t="s">
        <v>28</v>
      </c>
    </row>
    <row r="13" spans="1:7" x14ac:dyDescent="0.25">
      <c r="A13" t="s">
        <v>35</v>
      </c>
      <c r="B13">
        <v>2014</v>
      </c>
      <c r="C13">
        <v>-0.72276910000000005</v>
      </c>
      <c r="D13">
        <v>0.60733479999999995</v>
      </c>
      <c r="E13">
        <v>316.06720000000001</v>
      </c>
      <c r="F13">
        <v>-1.1900671</v>
      </c>
      <c r="G13">
        <v>0.55215040000000004</v>
      </c>
    </row>
    <row r="14" spans="1:7" x14ac:dyDescent="0.25">
      <c r="A14" s="5" t="s">
        <v>36</v>
      </c>
      <c r="B14" s="5">
        <v>2014</v>
      </c>
      <c r="C14">
        <v>-1.3218253</v>
      </c>
      <c r="D14">
        <v>0.44545249999999997</v>
      </c>
      <c r="E14">
        <v>316.6395</v>
      </c>
      <c r="F14">
        <v>-2.9673764</v>
      </c>
      <c r="G14">
        <v>9.6656999999999993E-3</v>
      </c>
    </row>
    <row r="15" spans="1:7" x14ac:dyDescent="0.25">
      <c r="A15" t="s">
        <v>37</v>
      </c>
      <c r="B15">
        <v>2014</v>
      </c>
      <c r="C15">
        <v>-0.59905620000000004</v>
      </c>
      <c r="D15">
        <v>0.55742959999999997</v>
      </c>
      <c r="E15">
        <v>316.33370000000002</v>
      </c>
      <c r="F15">
        <v>-1.0746758999999999</v>
      </c>
      <c r="G15">
        <v>0.63192060000000005</v>
      </c>
    </row>
    <row r="16" spans="1:7" x14ac:dyDescent="0.25">
      <c r="A16" s="5" t="s">
        <v>35</v>
      </c>
      <c r="B16" s="5">
        <v>2015</v>
      </c>
      <c r="C16">
        <v>-1.9405540999999999</v>
      </c>
      <c r="D16">
        <v>0.47983680000000001</v>
      </c>
      <c r="E16">
        <v>316.67360000000002</v>
      </c>
      <c r="F16">
        <v>-4.0441962</v>
      </c>
      <c r="G16">
        <v>1.9799999999999999E-4</v>
      </c>
    </row>
    <row r="17" spans="1:11" x14ac:dyDescent="0.25">
      <c r="A17" s="5" t="s">
        <v>36</v>
      </c>
      <c r="B17" s="5">
        <v>2015</v>
      </c>
      <c r="C17">
        <v>-1.7328106999999999</v>
      </c>
      <c r="D17">
        <v>0.4958284</v>
      </c>
      <c r="E17">
        <v>316.54610000000002</v>
      </c>
      <c r="F17">
        <v>-3.4947794000000001</v>
      </c>
      <c r="G17">
        <v>1.6255E-3</v>
      </c>
    </row>
    <row r="18" spans="1:11" x14ac:dyDescent="0.25">
      <c r="A18" t="s">
        <v>37</v>
      </c>
      <c r="B18">
        <v>2015</v>
      </c>
      <c r="C18">
        <v>0.20774339999999999</v>
      </c>
      <c r="D18">
        <v>0.44811509999999999</v>
      </c>
      <c r="E18">
        <v>316.31490000000002</v>
      </c>
      <c r="F18">
        <v>0.4635938</v>
      </c>
      <c r="G18">
        <v>0.95459910000000003</v>
      </c>
    </row>
    <row r="19" spans="1:11" x14ac:dyDescent="0.25">
      <c r="A19" t="s">
        <v>35</v>
      </c>
      <c r="B19">
        <v>2016</v>
      </c>
      <c r="C19">
        <v>-0.42381619999999998</v>
      </c>
      <c r="D19">
        <v>0.6374609</v>
      </c>
      <c r="E19">
        <v>316.61239999999998</v>
      </c>
      <c r="F19">
        <v>-0.66485039999999995</v>
      </c>
      <c r="G19">
        <v>0.87990690000000005</v>
      </c>
    </row>
    <row r="20" spans="1:11" x14ac:dyDescent="0.25">
      <c r="A20" t="s">
        <v>36</v>
      </c>
      <c r="B20">
        <v>2016</v>
      </c>
      <c r="C20">
        <v>0.94320850000000001</v>
      </c>
      <c r="D20">
        <v>0.475887</v>
      </c>
      <c r="E20">
        <v>317.18759999999997</v>
      </c>
      <c r="F20">
        <v>1.9820009000000001</v>
      </c>
      <c r="G20">
        <v>0.138128</v>
      </c>
      <c r="K20" s="2"/>
    </row>
    <row r="21" spans="1:11" x14ac:dyDescent="0.25">
      <c r="A21" s="5" t="s">
        <v>37</v>
      </c>
      <c r="B21" s="5">
        <v>2016</v>
      </c>
      <c r="C21">
        <v>1.3670247</v>
      </c>
      <c r="D21">
        <v>0.55660719999999997</v>
      </c>
      <c r="E21">
        <v>316.66590000000002</v>
      </c>
      <c r="F21">
        <v>2.4559953000000001</v>
      </c>
      <c r="G21">
        <v>4.3123500000000002E-2</v>
      </c>
      <c r="K21" s="2"/>
    </row>
    <row r="22" spans="1:11" x14ac:dyDescent="0.25">
      <c r="A22" t="s">
        <v>35</v>
      </c>
      <c r="B22">
        <v>2017</v>
      </c>
      <c r="C22">
        <v>-0.46677809999999997</v>
      </c>
      <c r="D22">
        <v>0.42979580000000001</v>
      </c>
      <c r="E22">
        <v>316.072</v>
      </c>
      <c r="F22">
        <v>-1.0860462</v>
      </c>
      <c r="G22">
        <v>0.62408019999999997</v>
      </c>
      <c r="K22" s="2"/>
    </row>
    <row r="23" spans="1:11" x14ac:dyDescent="0.25">
      <c r="A23" t="s">
        <v>36</v>
      </c>
      <c r="B23">
        <v>2017</v>
      </c>
      <c r="C23">
        <v>-0.27691179999999999</v>
      </c>
      <c r="D23">
        <v>0.56645319999999999</v>
      </c>
      <c r="E23">
        <v>318.87029999999999</v>
      </c>
      <c r="F23">
        <v>-0.48885200000000001</v>
      </c>
      <c r="G23">
        <v>0.94738469999999997</v>
      </c>
      <c r="K23" s="2"/>
    </row>
    <row r="24" spans="1:11" x14ac:dyDescent="0.25">
      <c r="A24" t="s">
        <v>37</v>
      </c>
      <c r="B24">
        <v>2017</v>
      </c>
      <c r="C24">
        <v>0.18986639999999999</v>
      </c>
      <c r="D24">
        <v>0.60371419999999998</v>
      </c>
      <c r="E24">
        <v>319.0883</v>
      </c>
      <c r="F24">
        <v>0.31449709999999997</v>
      </c>
      <c r="G24">
        <v>0.98499460000000005</v>
      </c>
      <c r="K24" s="2"/>
    </row>
    <row r="25" spans="1:11" x14ac:dyDescent="0.25">
      <c r="A25" s="5" t="s">
        <v>35</v>
      </c>
      <c r="B25" s="5">
        <v>2018</v>
      </c>
      <c r="C25">
        <v>-1.0111458</v>
      </c>
      <c r="D25">
        <v>0.37454340000000003</v>
      </c>
      <c r="E25">
        <v>316.09809999999999</v>
      </c>
      <c r="F25">
        <v>-2.6996761</v>
      </c>
      <c r="G25">
        <v>2.1782599999999999E-2</v>
      </c>
      <c r="K25" s="2"/>
    </row>
    <row r="26" spans="1:11" x14ac:dyDescent="0.25">
      <c r="A26" t="s">
        <v>36</v>
      </c>
      <c r="B26">
        <v>2018</v>
      </c>
      <c r="C26">
        <v>-0.7309137</v>
      </c>
      <c r="D26">
        <v>0.35062149999999997</v>
      </c>
      <c r="E26">
        <v>316.76979999999998</v>
      </c>
      <c r="F26">
        <v>-2.0846233999999999</v>
      </c>
      <c r="G26">
        <v>0.10945680000000001</v>
      </c>
      <c r="K26" s="2"/>
    </row>
    <row r="27" spans="1:11" x14ac:dyDescent="0.25">
      <c r="A27" t="s">
        <v>37</v>
      </c>
      <c r="B27">
        <v>2018</v>
      </c>
      <c r="C27">
        <v>0.28023209999999998</v>
      </c>
      <c r="D27">
        <v>0.37744290000000003</v>
      </c>
      <c r="E27">
        <v>316.26839999999999</v>
      </c>
      <c r="F27">
        <v>0.74244900000000003</v>
      </c>
      <c r="G27">
        <v>0.84110260000000003</v>
      </c>
      <c r="K27" s="2"/>
    </row>
    <row r="28" spans="1:11" x14ac:dyDescent="0.25">
      <c r="A28" t="s">
        <v>35</v>
      </c>
      <c r="B28">
        <v>2019</v>
      </c>
      <c r="C28">
        <v>-0.34437250000000003</v>
      </c>
      <c r="D28">
        <v>0.4626575</v>
      </c>
      <c r="E28">
        <v>316.00299999999999</v>
      </c>
      <c r="F28">
        <v>-0.74433559999999999</v>
      </c>
      <c r="G28">
        <v>0.84009730000000005</v>
      </c>
      <c r="K28" s="2"/>
    </row>
    <row r="29" spans="1:11" x14ac:dyDescent="0.25">
      <c r="A29" t="s">
        <v>36</v>
      </c>
      <c r="B29">
        <v>2019</v>
      </c>
      <c r="C29">
        <v>-0.78888080000000005</v>
      </c>
      <c r="D29">
        <v>0.46261140000000001</v>
      </c>
      <c r="E29">
        <v>316.00470000000001</v>
      </c>
      <c r="F29">
        <v>-1.7052776000000001</v>
      </c>
      <c r="G29">
        <v>0.2442541</v>
      </c>
      <c r="K29" s="2"/>
    </row>
    <row r="30" spans="1:11" x14ac:dyDescent="0.25">
      <c r="A30" t="s">
        <v>37</v>
      </c>
      <c r="B30">
        <v>2019</v>
      </c>
      <c r="C30">
        <v>-0.44450840000000003</v>
      </c>
      <c r="D30">
        <v>0.46266679999999999</v>
      </c>
      <c r="E30">
        <v>316.00470000000001</v>
      </c>
      <c r="F30">
        <v>-0.96075279999999996</v>
      </c>
      <c r="G30">
        <v>0.70910740000000005</v>
      </c>
      <c r="K30" s="2"/>
    </row>
    <row r="31" spans="1:11" x14ac:dyDescent="0.25">
      <c r="K31" s="3"/>
    </row>
  </sheetData>
  <conditionalFormatting sqref="G13:G30">
    <cfRule type="cellIs" dxfId="6" priority="3" operator="lessThan">
      <formula>0.06</formula>
    </cfRule>
  </conditionalFormatting>
  <conditionalFormatting sqref="G3:G8">
    <cfRule type="cellIs" dxfId="5" priority="1" operator="lessThan">
      <formula>0.06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B659-8E39-4FD5-9EB8-C9D952203A8F}">
  <dimension ref="A1:F14"/>
  <sheetViews>
    <sheetView workbookViewId="0">
      <selection activeCell="A12" sqref="A12"/>
    </sheetView>
  </sheetViews>
  <sheetFormatPr defaultRowHeight="15" x14ac:dyDescent="0.25"/>
  <cols>
    <col min="1" max="1" width="27.5703125" customWidth="1"/>
  </cols>
  <sheetData>
    <row r="1" spans="1:6" x14ac:dyDescent="0.25">
      <c r="A1" s="4" t="s">
        <v>57</v>
      </c>
    </row>
    <row r="2" spans="1:6" x14ac:dyDescent="0.25">
      <c r="A2" s="2" t="s">
        <v>40</v>
      </c>
    </row>
    <row r="3" spans="1:6" x14ac:dyDescent="0.25">
      <c r="A3" s="1"/>
    </row>
    <row r="4" spans="1:6" x14ac:dyDescent="0.25">
      <c r="A4" s="2" t="s">
        <v>41</v>
      </c>
    </row>
    <row r="5" spans="1:6" x14ac:dyDescent="0.25">
      <c r="A5" s="2" t="s">
        <v>42</v>
      </c>
    </row>
    <row r="6" spans="1:6" x14ac:dyDescent="0.25">
      <c r="A6" s="2" t="s">
        <v>46</v>
      </c>
      <c r="B6">
        <v>94.525199999999998</v>
      </c>
      <c r="C6">
        <v>1</v>
      </c>
      <c r="D6">
        <v>10.55</v>
      </c>
      <c r="E6" s="6">
        <v>1.356E-6</v>
      </c>
      <c r="F6" t="s">
        <v>47</v>
      </c>
    </row>
    <row r="7" spans="1:6" x14ac:dyDescent="0.25">
      <c r="A7" s="2" t="s">
        <v>48</v>
      </c>
      <c r="B7">
        <v>9.7042999999999999</v>
      </c>
      <c r="C7">
        <v>1</v>
      </c>
      <c r="D7">
        <v>9.0500000000000007</v>
      </c>
      <c r="E7">
        <v>1.2333E-2</v>
      </c>
      <c r="F7" t="s">
        <v>49</v>
      </c>
    </row>
    <row r="8" spans="1:6" x14ac:dyDescent="0.25">
      <c r="A8" s="2" t="s">
        <v>50</v>
      </c>
      <c r="B8">
        <v>2.9376000000000002</v>
      </c>
      <c r="C8">
        <v>5</v>
      </c>
      <c r="D8">
        <v>329.04</v>
      </c>
      <c r="E8">
        <v>1.3072E-2</v>
      </c>
      <c r="F8" t="s">
        <v>49</v>
      </c>
    </row>
    <row r="9" spans="1:6" x14ac:dyDescent="0.25">
      <c r="A9" s="2" t="s">
        <v>51</v>
      </c>
      <c r="B9">
        <v>3.2650000000000001</v>
      </c>
      <c r="C9">
        <v>2</v>
      </c>
      <c r="D9">
        <v>329.01</v>
      </c>
      <c r="E9">
        <v>3.9437E-2</v>
      </c>
      <c r="F9" t="s">
        <v>49</v>
      </c>
    </row>
    <row r="10" spans="1:6" x14ac:dyDescent="0.25">
      <c r="A10" s="2" t="s">
        <v>53</v>
      </c>
      <c r="B10">
        <v>6.6181000000000001</v>
      </c>
      <c r="C10">
        <v>5</v>
      </c>
      <c r="D10">
        <v>329.06</v>
      </c>
      <c r="E10" s="6">
        <v>6.8959999999999997E-6</v>
      </c>
      <c r="F10" t="s">
        <v>47</v>
      </c>
    </row>
    <row r="11" spans="1:6" x14ac:dyDescent="0.25">
      <c r="A11" s="2" t="s">
        <v>55</v>
      </c>
      <c r="B11">
        <v>1.6382000000000001</v>
      </c>
      <c r="C11">
        <v>10</v>
      </c>
      <c r="D11">
        <v>329.05</v>
      </c>
      <c r="E11">
        <v>9.4579999999999997E-2</v>
      </c>
      <c r="F11" t="s">
        <v>52</v>
      </c>
    </row>
    <row r="12" spans="1:6" x14ac:dyDescent="0.25">
      <c r="A12" s="2" t="s">
        <v>56</v>
      </c>
      <c r="B12">
        <v>6.2704000000000004</v>
      </c>
      <c r="C12">
        <v>2</v>
      </c>
      <c r="D12">
        <v>329.06</v>
      </c>
      <c r="E12">
        <v>2.1250000000000002E-3</v>
      </c>
      <c r="F12" t="s">
        <v>54</v>
      </c>
    </row>
    <row r="13" spans="1:6" x14ac:dyDescent="0.25">
      <c r="A13" s="2" t="s">
        <v>43</v>
      </c>
    </row>
    <row r="14" spans="1:6" x14ac:dyDescent="0.25">
      <c r="A14" s="3" t="s">
        <v>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0460-4DAE-480E-BE49-2A986203EA97}">
  <dimension ref="A1:G23"/>
  <sheetViews>
    <sheetView workbookViewId="0">
      <selection activeCell="C22" sqref="C22"/>
    </sheetView>
  </sheetViews>
  <sheetFormatPr defaultRowHeight="15" x14ac:dyDescent="0.25"/>
  <cols>
    <col min="1" max="1" width="22.5703125" customWidth="1"/>
    <col min="2" max="2" width="16.28515625" customWidth="1"/>
    <col min="12" max="12" width="22.42578125" customWidth="1"/>
    <col min="13" max="13" width="14.42578125" customWidth="1"/>
  </cols>
  <sheetData>
    <row r="1" spans="1:7" x14ac:dyDescent="0.25">
      <c r="A1" s="4" t="s">
        <v>68</v>
      </c>
    </row>
    <row r="2" spans="1:7" x14ac:dyDescent="0.25">
      <c r="A2" t="s">
        <v>59</v>
      </c>
      <c r="B2" t="s">
        <v>34</v>
      </c>
      <c r="C2" t="s">
        <v>65</v>
      </c>
      <c r="D2" t="s">
        <v>66</v>
      </c>
      <c r="E2" t="s">
        <v>30</v>
      </c>
      <c r="F2" t="s">
        <v>67</v>
      </c>
      <c r="G2" t="s">
        <v>28</v>
      </c>
    </row>
    <row r="3" spans="1:7" x14ac:dyDescent="0.25">
      <c r="A3" s="5" t="s">
        <v>62</v>
      </c>
      <c r="B3" s="5">
        <v>2014</v>
      </c>
      <c r="C3">
        <v>3.6538819999999999</v>
      </c>
      <c r="D3">
        <v>1.0993759999999999</v>
      </c>
      <c r="E3">
        <v>8.5289640000000002</v>
      </c>
      <c r="F3">
        <v>3.3235980000000001</v>
      </c>
      <c r="G3">
        <v>9.5791999999999995E-3</v>
      </c>
    </row>
    <row r="4" spans="1:7" x14ac:dyDescent="0.25">
      <c r="A4" s="5" t="s">
        <v>62</v>
      </c>
      <c r="B4" s="5">
        <v>2015</v>
      </c>
      <c r="C4">
        <v>3.6646580000000002</v>
      </c>
      <c r="D4">
        <v>1.0904290000000001</v>
      </c>
      <c r="E4">
        <v>8.2551600000000001</v>
      </c>
      <c r="F4">
        <v>3.3607480000000001</v>
      </c>
      <c r="G4">
        <v>9.4801E-3</v>
      </c>
    </row>
    <row r="5" spans="1:7" x14ac:dyDescent="0.25">
      <c r="A5" t="s">
        <v>62</v>
      </c>
      <c r="B5">
        <v>2016</v>
      </c>
      <c r="C5">
        <v>2.3328340000000001</v>
      </c>
      <c r="D5">
        <v>1.1052040000000001</v>
      </c>
      <c r="E5">
        <v>8.7099390000000003</v>
      </c>
      <c r="F5">
        <v>2.110773</v>
      </c>
      <c r="G5">
        <v>6.5000500000000003E-2</v>
      </c>
    </row>
    <row r="6" spans="1:7" x14ac:dyDescent="0.25">
      <c r="A6" t="s">
        <v>62</v>
      </c>
      <c r="B6">
        <v>2017</v>
      </c>
      <c r="C6">
        <v>1.2274240000000001</v>
      </c>
      <c r="D6">
        <v>1.102522</v>
      </c>
      <c r="E6">
        <v>8.6264389999999995</v>
      </c>
      <c r="F6">
        <v>1.1132880000000001</v>
      </c>
      <c r="G6">
        <v>0.29564259999999998</v>
      </c>
    </row>
    <row r="7" spans="1:7" x14ac:dyDescent="0.25">
      <c r="A7" s="5" t="s">
        <v>62</v>
      </c>
      <c r="B7" s="5">
        <v>2018</v>
      </c>
      <c r="C7">
        <v>3.1665100000000002</v>
      </c>
      <c r="D7">
        <v>1.0763849999999999</v>
      </c>
      <c r="E7">
        <v>7.8378379999999996</v>
      </c>
      <c r="F7">
        <v>2.9418000000000002</v>
      </c>
      <c r="G7">
        <v>1.90828E-2</v>
      </c>
    </row>
    <row r="8" spans="1:7" x14ac:dyDescent="0.25">
      <c r="A8" s="5" t="s">
        <v>62</v>
      </c>
      <c r="B8" s="5">
        <v>2019</v>
      </c>
      <c r="C8">
        <v>2.5615809999999999</v>
      </c>
      <c r="D8">
        <v>1.099496</v>
      </c>
      <c r="E8">
        <v>8.532724</v>
      </c>
      <c r="F8">
        <v>2.329777</v>
      </c>
      <c r="G8">
        <v>4.6254000000000003E-2</v>
      </c>
    </row>
    <row r="10" spans="1:7" x14ac:dyDescent="0.25">
      <c r="A10" s="4" t="s">
        <v>73</v>
      </c>
    </row>
    <row r="11" spans="1:7" x14ac:dyDescent="0.25">
      <c r="A11" t="s">
        <v>59</v>
      </c>
      <c r="B11" t="s">
        <v>69</v>
      </c>
      <c r="C11" t="s">
        <v>65</v>
      </c>
      <c r="D11" t="s">
        <v>66</v>
      </c>
      <c r="E11" t="s">
        <v>30</v>
      </c>
      <c r="F11" t="s">
        <v>67</v>
      </c>
      <c r="G11" t="s">
        <v>28</v>
      </c>
    </row>
    <row r="12" spans="1:7" x14ac:dyDescent="0.25">
      <c r="A12" s="5" t="s">
        <v>62</v>
      </c>
      <c r="B12" s="5" t="s">
        <v>70</v>
      </c>
      <c r="C12">
        <v>2.5899770000000002</v>
      </c>
      <c r="D12">
        <v>1.0633900000000001</v>
      </c>
      <c r="E12">
        <v>7.4673660000000002</v>
      </c>
      <c r="F12">
        <v>2.435584</v>
      </c>
      <c r="G12">
        <v>4.2934E-2</v>
      </c>
    </row>
    <row r="13" spans="1:7" x14ac:dyDescent="0.25">
      <c r="A13" s="5" t="s">
        <v>62</v>
      </c>
      <c r="B13" s="5" t="s">
        <v>71</v>
      </c>
      <c r="C13">
        <v>3.4945710000000001</v>
      </c>
      <c r="D13">
        <v>1.0718620000000001</v>
      </c>
      <c r="E13">
        <v>7.7080200000000003</v>
      </c>
      <c r="F13">
        <v>3.2602799999999998</v>
      </c>
      <c r="G13">
        <v>1.2124299999999999E-2</v>
      </c>
    </row>
    <row r="14" spans="1:7" x14ac:dyDescent="0.25">
      <c r="A14" t="s">
        <v>62</v>
      </c>
      <c r="B14" t="s">
        <v>72</v>
      </c>
      <c r="C14">
        <v>2.2188970000000001</v>
      </c>
      <c r="D14">
        <v>1.064174</v>
      </c>
      <c r="E14">
        <v>7.4889239999999999</v>
      </c>
      <c r="F14">
        <v>2.0850870000000001</v>
      </c>
      <c r="G14">
        <v>7.2922299999999995E-2</v>
      </c>
    </row>
    <row r="16" spans="1:7" x14ac:dyDescent="0.25">
      <c r="A16" s="4" t="s">
        <v>74</v>
      </c>
    </row>
    <row r="17" spans="1:7" x14ac:dyDescent="0.25">
      <c r="A17" t="s">
        <v>33</v>
      </c>
      <c r="B17" t="s">
        <v>29</v>
      </c>
      <c r="C17" t="s">
        <v>25</v>
      </c>
      <c r="D17" t="s">
        <v>26</v>
      </c>
      <c r="E17" t="s">
        <v>30</v>
      </c>
      <c r="F17" t="s">
        <v>27</v>
      </c>
      <c r="G17" t="s">
        <v>28</v>
      </c>
    </row>
    <row r="18" spans="1:7" x14ac:dyDescent="0.25">
      <c r="A18" t="s">
        <v>35</v>
      </c>
      <c r="B18" t="s">
        <v>31</v>
      </c>
      <c r="C18">
        <v>-0.1036161</v>
      </c>
      <c r="D18">
        <v>0.26980330000000002</v>
      </c>
      <c r="E18">
        <v>329.00450000000001</v>
      </c>
      <c r="F18">
        <v>-0.38404300000000002</v>
      </c>
      <c r="G18">
        <v>0.97332129999999994</v>
      </c>
    </row>
    <row r="19" spans="1:7" x14ac:dyDescent="0.25">
      <c r="A19" t="s">
        <v>36</v>
      </c>
      <c r="B19" t="s">
        <v>31</v>
      </c>
      <c r="C19">
        <v>0.58866350000000001</v>
      </c>
      <c r="D19">
        <v>0.25318770000000002</v>
      </c>
      <c r="E19">
        <v>329.00630000000001</v>
      </c>
      <c r="F19">
        <v>2.3250082999999999</v>
      </c>
      <c r="G19">
        <v>6.07643E-2</v>
      </c>
    </row>
    <row r="20" spans="1:7" x14ac:dyDescent="0.25">
      <c r="A20" s="5" t="s">
        <v>37</v>
      </c>
      <c r="B20" s="5" t="s">
        <v>31</v>
      </c>
      <c r="C20">
        <v>0.69227959999999999</v>
      </c>
      <c r="D20">
        <v>0.27322590000000002</v>
      </c>
      <c r="E20">
        <v>329.00819999999999</v>
      </c>
      <c r="F20">
        <v>2.5337261</v>
      </c>
      <c r="G20">
        <v>3.4835699999999997E-2</v>
      </c>
    </row>
    <row r="21" spans="1:7" x14ac:dyDescent="0.25">
      <c r="A21" s="5" t="s">
        <v>35</v>
      </c>
      <c r="B21" s="5" t="s">
        <v>32</v>
      </c>
      <c r="C21">
        <v>0.80097830000000003</v>
      </c>
      <c r="D21">
        <v>0.2534402</v>
      </c>
      <c r="E21">
        <v>329.03910000000002</v>
      </c>
      <c r="F21">
        <v>3.1604231999999999</v>
      </c>
      <c r="G21">
        <v>5.1564000000000002E-3</v>
      </c>
    </row>
    <row r="22" spans="1:7" x14ac:dyDescent="0.25">
      <c r="A22" t="s">
        <v>36</v>
      </c>
      <c r="B22" t="s">
        <v>32</v>
      </c>
      <c r="C22">
        <v>0.21758350000000001</v>
      </c>
      <c r="D22">
        <v>0.2365738</v>
      </c>
      <c r="E22">
        <v>329.125</v>
      </c>
      <c r="F22">
        <v>0.91972759999999998</v>
      </c>
      <c r="G22">
        <v>0.7358711</v>
      </c>
    </row>
    <row r="23" spans="1:7" x14ac:dyDescent="0.25">
      <c r="A23" t="s">
        <v>37</v>
      </c>
      <c r="B23" t="s">
        <v>32</v>
      </c>
      <c r="C23">
        <v>-0.58339479999999999</v>
      </c>
      <c r="D23">
        <v>0.263714</v>
      </c>
      <c r="E23">
        <v>329.24059999999997</v>
      </c>
      <c r="F23">
        <v>-2.2122255000000002</v>
      </c>
      <c r="G23">
        <v>8.0641000000000004E-2</v>
      </c>
    </row>
  </sheetData>
  <conditionalFormatting sqref="G3:G8">
    <cfRule type="cellIs" dxfId="4" priority="3" operator="lessThan">
      <formula>0.06</formula>
    </cfRule>
  </conditionalFormatting>
  <conditionalFormatting sqref="G12:G14">
    <cfRule type="cellIs" dxfId="3" priority="2" operator="lessThan">
      <formula>0.06</formula>
    </cfRule>
  </conditionalFormatting>
  <conditionalFormatting sqref="G18:G23">
    <cfRule type="cellIs" dxfId="2" priority="1" operator="lessThan">
      <formula>0.06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adon.results</vt:lpstr>
      <vt:lpstr>Anosim</vt:lpstr>
      <vt:lpstr>flowpulse_mag_dur_table</vt:lpstr>
      <vt:lpstr>totalzoop_lm_anova</vt:lpstr>
      <vt:lpstr>totalzoop_posthoc</vt:lpstr>
      <vt:lpstr>ANOVA_cyclo</vt:lpstr>
      <vt:lpstr>posthoc_cyclo</vt:lpstr>
      <vt:lpstr>ANOVA_cal</vt:lpstr>
      <vt:lpstr>posthoc_cal</vt:lpstr>
      <vt:lpstr>ANOVA_clad</vt:lpstr>
      <vt:lpstr>posthoc_clad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Jesse@DWR</dc:creator>
  <cp:lastModifiedBy>Adams, Jesse@DWR</cp:lastModifiedBy>
  <dcterms:created xsi:type="dcterms:W3CDTF">2023-07-31T17:49:35Z</dcterms:created>
  <dcterms:modified xsi:type="dcterms:W3CDTF">2023-08-04T20:26:27Z</dcterms:modified>
</cp:coreProperties>
</file>