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00018592\Dropbox\YOLO\YOLO2019\"/>
    </mc:Choice>
  </mc:AlternateContent>
  <xr:revisionPtr revIDLastSave="0" documentId="13_ncr:1_{925D539E-8919-432E-BA6C-C0E85A0980D9}" xr6:coauthVersionLast="45" xr6:coauthVersionMax="45" xr10:uidLastSave="{00000000-0000-0000-0000-000000000000}"/>
  <bookViews>
    <workbookView xWindow="1125" yWindow="1125" windowWidth="25425" windowHeight="11385" tabRatio="575" activeTab="2" xr2:uid="{00000000-000D-0000-FFFF-FFFF00000000}"/>
  </bookViews>
  <sheets>
    <sheet name="Yolo Transect Data" sheetId="64" r:id="rId1"/>
    <sheet name="Suisun Marsh)" sheetId="68" r:id="rId2"/>
    <sheet name="YOLO BY STA" sheetId="69" r:id="rId3"/>
    <sheet name="Code" sheetId="66" r:id="rId4"/>
  </sheets>
  <definedNames>
    <definedName name="_xlnm._FilterDatabase" localSheetId="1" hidden="1">'Suisun Marsh)'!$A$1:$IH$1</definedName>
    <definedName name="_xlnm._FilterDatabase" localSheetId="0" hidden="1">'Yolo Transect Data'!$A$1:$AF$71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71" i="64" l="1"/>
  <c r="AF70" i="64"/>
  <c r="AF69" i="64"/>
  <c r="AF68" i="64"/>
  <c r="AF67" i="64"/>
  <c r="AF66" i="64"/>
  <c r="AF65" i="64"/>
  <c r="AF64" i="64"/>
  <c r="AF62" i="64"/>
  <c r="AF61" i="64"/>
  <c r="AF59" i="64"/>
  <c r="AF58" i="64"/>
  <c r="AF57" i="64"/>
  <c r="AF56" i="64"/>
  <c r="AF55" i="64"/>
  <c r="AF54" i="64"/>
  <c r="AF53" i="64"/>
  <c r="AF52" i="64"/>
  <c r="AF51" i="64"/>
  <c r="AF50" i="64"/>
  <c r="AF48" i="64"/>
  <c r="AF47" i="64"/>
  <c r="AF46" i="64"/>
  <c r="AF45" i="64"/>
  <c r="AF44" i="64"/>
  <c r="AF43" i="64"/>
  <c r="AF42" i="64"/>
  <c r="AF41" i="64"/>
  <c r="AF40" i="64"/>
  <c r="AF39" i="64"/>
  <c r="AF38" i="64"/>
  <c r="AF36" i="64"/>
  <c r="AF35" i="64"/>
  <c r="AF34" i="64"/>
  <c r="AF33" i="64"/>
  <c r="AF32" i="64"/>
  <c r="AF31" i="64"/>
  <c r="AF30" i="64"/>
  <c r="AF29" i="64"/>
  <c r="AF28" i="64"/>
  <c r="AF27" i="64"/>
  <c r="AF25" i="64"/>
  <c r="AF24" i="64"/>
  <c r="AF23" i="64"/>
  <c r="AF22" i="64"/>
  <c r="AF21" i="64"/>
  <c r="AF19" i="64"/>
  <c r="AF18" i="64"/>
  <c r="AF17" i="64"/>
  <c r="AF16" i="64"/>
  <c r="AF15" i="64"/>
  <c r="AF5" i="64"/>
  <c r="AF6" i="64"/>
  <c r="AF7" i="64"/>
  <c r="AF8" i="64"/>
  <c r="AF9" i="64"/>
  <c r="AF10" i="64"/>
  <c r="AF11" i="64"/>
  <c r="AF12" i="64"/>
  <c r="AF13" i="64"/>
  <c r="AF4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</author>
  </authors>
  <commentList>
    <comment ref="AE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Sarah:</t>
        </r>
        <r>
          <rPr>
            <sz val="9"/>
            <color indexed="81"/>
            <rFont val="Tahoma"/>
            <family val="2"/>
          </rPr>
          <t xml:space="preserve">
RMB-AV was very turbid…hit bottom and or stirred up?</t>
        </r>
      </text>
    </comment>
    <comment ref="AE66" authorId="0" shapeId="0" xr:uid="{EBEB0C71-6CE3-4633-9770-2F9A098F2A3F}">
      <text>
        <r>
          <rPr>
            <b/>
            <sz val="9"/>
            <color indexed="81"/>
            <rFont val="Tahoma"/>
            <family val="2"/>
          </rPr>
          <t>Sarah:</t>
        </r>
        <r>
          <rPr>
            <sz val="9"/>
            <color indexed="81"/>
            <rFont val="Tahoma"/>
            <family val="2"/>
          </rPr>
          <t xml:space="preserve">
82.06 with dilution</t>
        </r>
      </text>
    </comment>
    <comment ref="G67" authorId="0" shapeId="0" xr:uid="{DC3B9673-BE8A-4814-BB03-2C453C073E59}">
      <text>
        <r>
          <rPr>
            <b/>
            <sz val="9"/>
            <color indexed="81"/>
            <rFont val="Tahoma"/>
            <family val="2"/>
          </rPr>
          <t>Sarah:</t>
        </r>
        <r>
          <rPr>
            <sz val="9"/>
            <color indexed="81"/>
            <rFont val="Tahoma"/>
            <family val="2"/>
          </rPr>
          <t xml:space="preserve">
collected by Wilkerson Lab from pier to match enclosure</t>
        </r>
      </text>
    </comment>
    <comment ref="G71" authorId="0" shapeId="0" xr:uid="{3D198253-28C8-4CCA-BDDB-2A55899F17DF}">
      <text>
        <r>
          <rPr>
            <b/>
            <sz val="9"/>
            <color indexed="81"/>
            <rFont val="Tahoma"/>
            <family val="2"/>
          </rPr>
          <t>Sarah:</t>
        </r>
        <r>
          <rPr>
            <sz val="9"/>
            <color indexed="81"/>
            <rFont val="Tahoma"/>
            <family val="2"/>
          </rPr>
          <t xml:space="preserve">
collected by DWR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tc={538DF3D2-7A3C-4729-9C51-6A2DDBE6DA00}</author>
    <author>tc={42A6AFCF-3DB0-4946-BAD3-1978E3C8F0AA}</author>
    <author>tc={C3DD98CE-53FF-4A7B-B3AB-1D88DA285EBE}</author>
    <author>tc={D2D8A0AE-9B07-4FFC-AA66-A00C8474E7D0}</author>
    <author>tc={32A0BE1E-16D0-46AA-8C41-452E8F167057}</author>
    <author>tc={5BDA9C8A-3E1F-4D66-82EA-873B903F31F0}</author>
    <author>tc={90918A0F-1C84-4D38-9A06-A44CF72CABD8}</author>
    <author>Sarah</author>
    <author>tc={75F56C09-F675-4A5B-9482-84C7AEB8CB84}</author>
    <author>tc={C4145F2D-0D45-4914-B852-845A8F2A12C9}</author>
  </authors>
  <commentList>
    <comment ref="O3" authorId="0" shapeId="0" xr:uid="{538DF3D2-7A3C-4729-9C51-6A2DDBE6DA00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Specific Conductivity</t>
      </text>
    </comment>
    <comment ref="O4" authorId="1" shapeId="0" xr:uid="{42A6AFCF-3DB0-4946-BAD3-1978E3C8F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Specific Conductivity</t>
      </text>
    </comment>
    <comment ref="O5" authorId="2" shapeId="0" xr:uid="{C3DD98CE-53FF-4A7B-B3AB-1D88DA285EBE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Specific Conductivity</t>
      </text>
    </comment>
    <comment ref="O6" authorId="3" shapeId="0" xr:uid="{D2D8A0AE-9B07-4FFC-AA66-A00C8474E7D0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Specific Conductivity</t>
      </text>
    </comment>
    <comment ref="O7" authorId="4" shapeId="0" xr:uid="{32A0BE1E-16D0-46AA-8C41-452E8F167057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Specific Conductivity</t>
      </text>
    </comment>
    <comment ref="O8" authorId="5" shapeId="0" xr:uid="{5BDA9C8A-3E1F-4D66-82EA-873B903F31F0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Specific Conductivity</t>
      </text>
    </comment>
    <comment ref="O9" authorId="6" shapeId="0" xr:uid="{90918A0F-1C84-4D38-9A06-A44CF72CABD8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Specific Conductivity</t>
      </text>
    </comment>
    <comment ref="C11" authorId="7" shapeId="0" xr:uid="{3767C44E-DD15-41C6-A19E-5F08F868DC82}">
      <text>
        <r>
          <rPr>
            <b/>
            <sz val="9"/>
            <color indexed="81"/>
            <rFont val="Tahoma"/>
            <family val="2"/>
          </rPr>
          <t>Sarah:</t>
        </r>
        <r>
          <rPr>
            <sz val="9"/>
            <color indexed="81"/>
            <rFont val="Tahoma"/>
            <family val="2"/>
          </rPr>
          <t xml:space="preserve">
collected 10/1/19 but processed 10/2/19</t>
        </r>
      </text>
    </comment>
    <comment ref="O11" authorId="8" shapeId="0" xr:uid="{75F56C09-F675-4A5B-9482-84C7AEB8CB84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Specific Conductivity</t>
      </text>
    </comment>
    <comment ref="C12" authorId="7" shapeId="0" xr:uid="{0F38C5D3-DE02-4F08-A8F1-1B4EF738F960}">
      <text>
        <r>
          <rPr>
            <b/>
            <sz val="9"/>
            <color indexed="81"/>
            <rFont val="Tahoma"/>
            <family val="2"/>
          </rPr>
          <t>Sarah:</t>
        </r>
        <r>
          <rPr>
            <sz val="9"/>
            <color indexed="81"/>
            <rFont val="Tahoma"/>
            <family val="2"/>
          </rPr>
          <t xml:space="preserve">
collected 10/1/19 but processed 10/2/19</t>
        </r>
      </text>
    </comment>
    <comment ref="O13" authorId="9" shapeId="0" xr:uid="{C4145F2D-0D45-4914-B852-845A8F2A12C9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Specific Conductivity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Sarah</author>
  </authors>
  <commentList>
    <comment ref="AD11" authorId="0" shapeId="0" xr:uid="{34217F45-28F0-493A-A845-9060CD50527A}">
      <text>
        <r>
          <rPr>
            <b/>
            <sz val="9"/>
            <color indexed="81"/>
            <rFont val="Tahoma"/>
            <family val="2"/>
          </rPr>
          <t>Sarah:</t>
        </r>
        <r>
          <rPr>
            <sz val="9"/>
            <color indexed="81"/>
            <rFont val="Tahoma"/>
            <family val="2"/>
          </rPr>
          <t xml:space="preserve">
RMB-AV was very turbid…hit bottom and or stirred up?</t>
        </r>
      </text>
    </comment>
    <comment ref="AD48" authorId="0" shapeId="0" xr:uid="{433ECB2B-1299-46A5-9B86-B4C113F61DAC}">
      <text>
        <r>
          <rPr>
            <b/>
            <sz val="9"/>
            <color indexed="81"/>
            <rFont val="Tahoma"/>
            <family val="2"/>
          </rPr>
          <t>Sarah:</t>
        </r>
        <r>
          <rPr>
            <sz val="9"/>
            <color indexed="81"/>
            <rFont val="Tahoma"/>
            <family val="2"/>
          </rPr>
          <t xml:space="preserve">
82.06 with dilution</t>
        </r>
      </text>
    </comment>
    <comment ref="G81" authorId="0" shapeId="0" xr:uid="{6CAE64DF-1B24-4D6E-BDFC-D7BD222365E0}">
      <text>
        <r>
          <rPr>
            <b/>
            <sz val="9"/>
            <color indexed="81"/>
            <rFont val="Tahoma"/>
            <family val="2"/>
          </rPr>
          <t>Sarah:</t>
        </r>
        <r>
          <rPr>
            <sz val="9"/>
            <color indexed="81"/>
            <rFont val="Tahoma"/>
            <family val="2"/>
          </rPr>
          <t xml:space="preserve">
collected by Wilkerson Lab from pier to match enclosure</t>
        </r>
      </text>
    </comment>
    <comment ref="G82" authorId="0" shapeId="0" xr:uid="{9B5FFBE6-A3AC-46E6-80D4-F28B5FFE5D11}">
      <text>
        <r>
          <rPr>
            <b/>
            <sz val="9"/>
            <color indexed="81"/>
            <rFont val="Tahoma"/>
            <family val="2"/>
          </rPr>
          <t>Sarah:</t>
        </r>
        <r>
          <rPr>
            <sz val="9"/>
            <color indexed="81"/>
            <rFont val="Tahoma"/>
            <family val="2"/>
          </rPr>
          <t xml:space="preserve">
collected by DWR</t>
        </r>
      </text>
    </comment>
  </commentList>
</comments>
</file>

<file path=xl/sharedStrings.xml><?xml version="1.0" encoding="utf-8"?>
<sst xmlns="http://schemas.openxmlformats.org/spreadsheetml/2006/main" count="651" uniqueCount="159">
  <si>
    <t>Date</t>
  </si>
  <si>
    <t>Cruise</t>
  </si>
  <si>
    <t>Mode</t>
  </si>
  <si>
    <t>Urea</t>
  </si>
  <si>
    <t>Station</t>
  </si>
  <si>
    <t>LPD</t>
  </si>
  <si>
    <t>m</t>
  </si>
  <si>
    <t>%</t>
  </si>
  <si>
    <t>ºC</t>
  </si>
  <si>
    <t>BSi</t>
  </si>
  <si>
    <t>µatm</t>
  </si>
  <si>
    <t>µM</t>
  </si>
  <si>
    <t>µg/L</t>
  </si>
  <si>
    <t>Secchi</t>
  </si>
  <si>
    <t>DIC</t>
  </si>
  <si>
    <t>uM</t>
  </si>
  <si>
    <t>k</t>
  </si>
  <si>
    <t>pH</t>
  </si>
  <si>
    <t>Cond</t>
  </si>
  <si>
    <t>uS/cm</t>
  </si>
  <si>
    <t>DOC</t>
  </si>
  <si>
    <t>TDN</t>
  </si>
  <si>
    <t>DON</t>
  </si>
  <si>
    <t>DO</t>
  </si>
  <si>
    <t>mg/L</t>
  </si>
  <si>
    <t>psu</t>
  </si>
  <si>
    <t>Depth</t>
  </si>
  <si>
    <t>Temp</t>
  </si>
  <si>
    <t>Sal</t>
  </si>
  <si>
    <t>Lat</t>
  </si>
  <si>
    <t>Long</t>
  </si>
  <si>
    <t xml:space="preserve">Time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</si>
  <si>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</si>
  <si>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</si>
  <si>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</si>
  <si>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</si>
  <si>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</si>
  <si>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</si>
  <si>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</si>
  <si>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</si>
  <si>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</si>
  <si>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</si>
  <si>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</si>
  <si>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</si>
  <si>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</si>
  <si>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</si>
  <si>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</si>
  <si>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</si>
  <si>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</si>
  <si>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</si>
  <si>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</si>
  <si>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</si>
  <si>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</si>
  <si>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</si>
  <si>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</si>
  <si>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</si>
  <si>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</si>
  <si>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</si>
  <si>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</si>
  <si>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</si>
  <si>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Data type</t>
  </si>
  <si>
    <t>What is this?</t>
  </si>
  <si>
    <t>Example</t>
  </si>
  <si>
    <t>Cruise Code</t>
  </si>
  <si>
    <t>DRE16-1</t>
  </si>
  <si>
    <t>Date sample collected</t>
  </si>
  <si>
    <t>Units</t>
  </si>
  <si>
    <t>(-) dec. deg.</t>
  </si>
  <si>
    <t>(+) dec. deg.</t>
  </si>
  <si>
    <t>Notes</t>
  </si>
  <si>
    <r>
      <t>m</t>
    </r>
    <r>
      <rPr>
        <vertAlign val="superscript"/>
        <sz val="9"/>
        <rFont val="Arial"/>
        <family val="2"/>
      </rPr>
      <t>-1</t>
    </r>
  </si>
  <si>
    <r>
      <t>kg/m</t>
    </r>
    <r>
      <rPr>
        <vertAlign val="superscript"/>
        <sz val="9"/>
        <rFont val="Arial"/>
        <family val="2"/>
      </rPr>
      <t>3</t>
    </r>
  </si>
  <si>
    <t>Local time sample collected</t>
  </si>
  <si>
    <t>AC</t>
  </si>
  <si>
    <t>AD</t>
  </si>
  <si>
    <t>Column</t>
  </si>
  <si>
    <t>Depth Sample collected at</t>
  </si>
  <si>
    <t>AE</t>
  </si>
  <si>
    <t>none</t>
  </si>
  <si>
    <t>mm/dd/yyyy</t>
  </si>
  <si>
    <t>0m</t>
  </si>
  <si>
    <t xml:space="preserve">Secchi depth </t>
  </si>
  <si>
    <t>Light Attenuation Coefficient</t>
  </si>
  <si>
    <t>DE1</t>
  </si>
  <si>
    <t>Station Code</t>
  </si>
  <si>
    <t xml:space="preserve">Water Temperature </t>
  </si>
  <si>
    <t>Water Salinity</t>
  </si>
  <si>
    <t>Water conductivity</t>
  </si>
  <si>
    <t>Dissolved Oxygen</t>
  </si>
  <si>
    <t>Dissolved Inorganic Carbon</t>
  </si>
  <si>
    <t>Silicate</t>
  </si>
  <si>
    <t>Nitrite</t>
  </si>
  <si>
    <t>Ortho-phosphate</t>
  </si>
  <si>
    <t>Ammonium</t>
  </si>
  <si>
    <t>Type</t>
  </si>
  <si>
    <t>Transect or Enclosure</t>
  </si>
  <si>
    <t>Encl</t>
  </si>
  <si>
    <t>Dup</t>
  </si>
  <si>
    <t>Light Level for incubations and LC</t>
  </si>
  <si>
    <t>Duplicate, Light Curve (LC), treatment</t>
  </si>
  <si>
    <r>
      <t>Nitrate plus nitrite (NO</t>
    </r>
    <r>
      <rPr>
        <vertAlign val="subscript"/>
        <sz val="9"/>
        <rFont val="Arial"/>
        <family val="2"/>
      </rPr>
      <t>x</t>
    </r>
    <r>
      <rPr>
        <sz val="9"/>
        <rFont val="Arial"/>
        <family val="2"/>
      </rPr>
      <t>)</t>
    </r>
  </si>
  <si>
    <t>Chlorophyll total (GFF, 0.7um filter)</t>
  </si>
  <si>
    <t>Dissolved Organic Carbon</t>
  </si>
  <si>
    <t>Total Dissolved Nitrogen</t>
  </si>
  <si>
    <t>Dissolved Organic Nitrogen</t>
  </si>
  <si>
    <t>Sample Longitude</t>
  </si>
  <si>
    <t xml:space="preserve">Sample Latitude </t>
  </si>
  <si>
    <t>Water density</t>
  </si>
  <si>
    <t>Water pH</t>
  </si>
  <si>
    <t xml:space="preserve">24 hr </t>
  </si>
  <si>
    <t>partial pressure CO2</t>
  </si>
  <si>
    <r>
      <t>pCO</t>
    </r>
    <r>
      <rPr>
        <b/>
        <vertAlign val="subscript"/>
        <sz val="9"/>
        <color theme="8"/>
        <rFont val="Arial"/>
        <family val="2"/>
      </rPr>
      <t>2</t>
    </r>
  </si>
  <si>
    <r>
      <t>SiO</t>
    </r>
    <r>
      <rPr>
        <b/>
        <vertAlign val="subscript"/>
        <sz val="9"/>
        <color theme="8"/>
        <rFont val="Arial"/>
        <family val="2"/>
      </rPr>
      <t>3</t>
    </r>
  </si>
  <si>
    <r>
      <t>NO</t>
    </r>
    <r>
      <rPr>
        <b/>
        <vertAlign val="subscript"/>
        <sz val="9"/>
        <color theme="8"/>
        <rFont val="Arial"/>
        <family val="2"/>
      </rPr>
      <t>2</t>
    </r>
  </si>
  <si>
    <r>
      <t>PO</t>
    </r>
    <r>
      <rPr>
        <b/>
        <vertAlign val="subscript"/>
        <sz val="9"/>
        <color theme="8"/>
        <rFont val="Arial"/>
        <family val="2"/>
      </rPr>
      <t>4</t>
    </r>
  </si>
  <si>
    <r>
      <t>NH</t>
    </r>
    <r>
      <rPr>
        <b/>
        <vertAlign val="subscript"/>
        <sz val="9"/>
        <color theme="8"/>
        <rFont val="Arial"/>
        <family val="2"/>
      </rPr>
      <t>4</t>
    </r>
  </si>
  <si>
    <t>SigT</t>
  </si>
  <si>
    <t>ChlT</t>
  </si>
  <si>
    <r>
      <t>NO</t>
    </r>
    <r>
      <rPr>
        <b/>
        <vertAlign val="subscript"/>
        <sz val="9"/>
        <color theme="8"/>
        <rFont val="Arial"/>
        <family val="2"/>
      </rPr>
      <t xml:space="preserve">3 </t>
    </r>
    <r>
      <rPr>
        <b/>
        <sz val="9"/>
        <color theme="8"/>
        <rFont val="Arial"/>
        <family val="2"/>
      </rPr>
      <t>NO</t>
    </r>
    <r>
      <rPr>
        <b/>
        <vertAlign val="subscript"/>
        <sz val="9"/>
        <color theme="8"/>
        <rFont val="Arial"/>
        <family val="2"/>
      </rPr>
      <t>2</t>
    </r>
  </si>
  <si>
    <t>pCO2</t>
  </si>
  <si>
    <t>SiO3</t>
  </si>
  <si>
    <t>NO3 NO2</t>
  </si>
  <si>
    <t>NO2</t>
  </si>
  <si>
    <t>PO4</t>
  </si>
  <si>
    <t>NH4</t>
  </si>
  <si>
    <t>NO3</t>
  </si>
  <si>
    <t xml:space="preserve">YBS19-1 </t>
  </si>
  <si>
    <t>RMB</t>
  </si>
  <si>
    <t>RMB-AV</t>
  </si>
  <si>
    <t>RCS</t>
  </si>
  <si>
    <t>RD22</t>
  </si>
  <si>
    <t>I80-TD</t>
  </si>
  <si>
    <t>LIS</t>
  </si>
  <si>
    <t>STTD</t>
  </si>
  <si>
    <t>LIB</t>
  </si>
  <si>
    <t>RYI</t>
  </si>
  <si>
    <t>RVB</t>
  </si>
  <si>
    <t>SGS19-1</t>
  </si>
  <si>
    <t>BDL</t>
  </si>
  <si>
    <t>NSL</t>
  </si>
  <si>
    <t>Transect</t>
  </si>
  <si>
    <t xml:space="preserve">YBS19-2 </t>
  </si>
  <si>
    <t>RVB Trans D1</t>
  </si>
  <si>
    <t>RVB Trans D2</t>
  </si>
  <si>
    <t>SGS19-2</t>
  </si>
  <si>
    <t>YBS19-3</t>
  </si>
  <si>
    <t>SGS19-3</t>
  </si>
  <si>
    <t>YBS19-4</t>
  </si>
  <si>
    <t>SGS19-4</t>
  </si>
  <si>
    <t>YBS19-5</t>
  </si>
  <si>
    <t>SGS19-5</t>
  </si>
  <si>
    <t>YBS19-6</t>
  </si>
  <si>
    <t>Day 1</t>
  </si>
  <si>
    <t>Day 2</t>
  </si>
  <si>
    <t>SGS19-6</t>
  </si>
  <si>
    <t>RVB Day 1- sampled by Wilkerso lab by hand</t>
  </si>
  <si>
    <t>RVB Day 2- sampled by DWR on Day 2</t>
  </si>
  <si>
    <t>RVB sampled by DWR on Day 2</t>
  </si>
  <si>
    <t>DRAFT DATA - DO NOT CITE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</si>
</sst>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6" formatCode="0.0000"/>
    <numFmt numFmtId="167" formatCode="m/d/yy;@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vertAlign val="subscript"/>
      <sz val="9"/>
      <name val="Arial"/>
      <family val="2"/>
    </font>
    <font>
      <b/>
      <sz val="9"/>
      <color theme="8"/>
      <name val="Arial"/>
      <family val="2"/>
    </font>
    <font>
      <b/>
      <vertAlign val="subscript"/>
      <sz val="9"/>
      <color theme="8"/>
      <name val="Arial"/>
      <family val="2"/>
    </font>
    <font>
      <sz val="10"/>
      <color rgb="FFFF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3" fontId="5" fillId="0" borderId="0"/>
    <xf numFmtId="3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3" fillId="0" borderId="0"/>
    <xf numFmtId="0" fontId="1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  <xf numFmtId="0" fontId="23" fillId="7" borderId="8" applyNumberFormat="0" applyAlignment="0" applyProtection="0"/>
    <xf numFmtId="0" fontId="24" fillId="8" borderId="9" applyNumberFormat="0" applyAlignment="0" applyProtection="0"/>
    <xf numFmtId="0" fontId="25" fillId="8" borderId="8" applyNumberFormat="0" applyAlignment="0" applyProtection="0"/>
    <xf numFmtId="0" fontId="26" fillId="0" borderId="10" applyNumberFormat="0" applyFill="0" applyAlignment="0" applyProtection="0"/>
    <xf numFmtId="0" fontId="27" fillId="9" borderId="11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3" applyNumberFormat="0" applyFill="0" applyAlignment="0" applyProtection="0"/>
    <xf numFmtId="0" fontId="3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32" fillId="6" borderId="0" applyNumberFormat="0" applyBorder="0" applyAlignment="0" applyProtection="0"/>
    <xf numFmtId="0" fontId="2" fillId="10" borderId="12" applyNumberFormat="0" applyFont="0" applyAlignment="0" applyProtection="0"/>
    <xf numFmtId="0" fontId="31" fillId="14" borderId="0" applyNumberFormat="0" applyBorder="0" applyAlignment="0" applyProtection="0"/>
    <xf numFmtId="0" fontId="31" fillId="18" borderId="0" applyNumberFormat="0" applyBorder="0" applyAlignment="0" applyProtection="0"/>
    <xf numFmtId="0" fontId="31" fillId="22" borderId="0" applyNumberFormat="0" applyBorder="0" applyAlignment="0" applyProtection="0"/>
    <xf numFmtId="0" fontId="31" fillId="26" borderId="0" applyNumberFormat="0" applyBorder="0" applyAlignment="0" applyProtection="0"/>
    <xf numFmtId="0" fontId="31" fillId="30" borderId="0" applyNumberFormat="0" applyBorder="0" applyAlignment="0" applyProtection="0"/>
    <xf numFmtId="0" fontId="31" fillId="34" borderId="0" applyNumberFormat="0" applyBorder="0" applyAlignment="0" applyProtection="0"/>
    <xf numFmtId="0" fontId="1" fillId="0" borderId="0"/>
  </cellStyleXfs>
  <cellXfs count="82">
    <xf numFmtId="0" fontId="0" fillId="0" borderId="0" xfId="0"/>
    <xf numFmtId="0" fontId="10" fillId="0" borderId="3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2" fontId="11" fillId="0" borderId="2" xfId="0" applyNumberFormat="1" applyFont="1" applyBorder="1" applyAlignment="1">
      <alignment horizontal="left" vertical="center"/>
    </xf>
    <xf numFmtId="167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166" fontId="11" fillId="0" borderId="2" xfId="0" applyNumberFormat="1" applyFont="1" applyBorder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1" fontId="11" fillId="0" borderId="2" xfId="0" applyNumberFormat="1" applyFont="1" applyBorder="1" applyAlignment="1">
      <alignment horizontal="left" vertical="center"/>
    </xf>
    <xf numFmtId="4" fontId="11" fillId="0" borderId="2" xfId="0" applyNumberFormat="1" applyFont="1" applyBorder="1" applyAlignment="1">
      <alignment horizontal="left" vertical="center"/>
    </xf>
    <xf numFmtId="9" fontId="11" fillId="0" borderId="2" xfId="0" applyNumberFormat="1" applyFont="1" applyBorder="1" applyAlignment="1">
      <alignment horizontal="left" vertical="center"/>
    </xf>
    <xf numFmtId="14" fontId="11" fillId="0" borderId="2" xfId="0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0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2" fontId="11" fillId="0" borderId="2" xfId="0" applyNumberFormat="1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167" fontId="14" fillId="0" borderId="2" xfId="0" applyNumberFormat="1" applyFont="1" applyBorder="1" applyAlignment="1">
      <alignment horizontal="left" vertical="center"/>
    </xf>
    <xf numFmtId="20" fontId="14" fillId="0" borderId="2" xfId="0" applyNumberFormat="1" applyFont="1" applyBorder="1" applyAlignment="1">
      <alignment horizontal="left" vertical="center"/>
    </xf>
    <xf numFmtId="166" fontId="14" fillId="0" borderId="2" xfId="0" applyNumberFormat="1" applyFont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Border="1" applyAlignment="1">
      <alignment horizontal="left" vertical="center"/>
    </xf>
    <xf numFmtId="164" fontId="14" fillId="0" borderId="2" xfId="0" applyNumberFormat="1" applyFont="1" applyBorder="1" applyAlignment="1">
      <alignment horizontal="left" vertical="center"/>
    </xf>
    <xf numFmtId="1" fontId="14" fillId="0" borderId="2" xfId="0" applyNumberFormat="1" applyFont="1" applyBorder="1" applyAlignment="1">
      <alignment horizontal="left" vertical="center"/>
    </xf>
    <xf numFmtId="4" fontId="14" fillId="0" borderId="2" xfId="0" applyNumberFormat="1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167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49" fontId="4" fillId="2" borderId="1" xfId="0" applyNumberFormat="1" applyFont="1" applyFill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0" xfId="0" applyFont="1"/>
    <xf numFmtId="2" fontId="3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 applyFill="1" applyAlignment="1">
      <alignment horizontal="center"/>
    </xf>
    <xf numFmtId="2" fontId="0" fillId="0" borderId="0" xfId="0" applyNumberFormat="1"/>
    <xf numFmtId="2" fontId="4" fillId="0" borderId="1" xfId="0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2" fontId="1" fillId="0" borderId="0" xfId="50" applyNumberFormat="1"/>
    <xf numFmtId="2" fontId="28" fillId="0" borderId="0" xfId="50" applyNumberFormat="1" applyFont="1"/>
    <xf numFmtId="2" fontId="16" fillId="0" borderId="0" xfId="0" applyNumberFormat="1" applyFont="1"/>
    <xf numFmtId="2" fontId="1" fillId="0" borderId="0" xfId="50" applyNumberFormat="1"/>
    <xf numFmtId="49" fontId="3" fillId="0" borderId="0" xfId="0" applyNumberFormat="1" applyFont="1" applyBorder="1" applyAlignment="1">
      <alignment horizontal="left"/>
    </xf>
    <xf numFmtId="2" fontId="4" fillId="2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/>
    <xf numFmtId="2" fontId="3" fillId="0" borderId="0" xfId="0" applyNumberFormat="1" applyFont="1" applyAlignment="1"/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2" fontId="3" fillId="0" borderId="0" xfId="0" applyNumberFormat="1" applyFont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2" fontId="34" fillId="0" borderId="0" xfId="50" applyNumberFormat="1" applyFont="1" applyAlignment="1"/>
    <xf numFmtId="2" fontId="16" fillId="0" borderId="0" xfId="50" applyNumberFormat="1" applyFont="1" applyAlignment="1">
      <alignment vertical="center"/>
    </xf>
    <xf numFmtId="2" fontId="34" fillId="0" borderId="0" xfId="50" applyNumberFormat="1" applyFont="1" applyAlignment="1">
      <alignment vertical="center"/>
    </xf>
    <xf numFmtId="2" fontId="16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</cellXfs>
  <cellStyles count="51">
    <cellStyle name="20% - Accent1" xfId="24" builtinId="30" customBuiltin="1"/>
    <cellStyle name="20% - Accent2" xfId="27" builtinId="34" customBuiltin="1"/>
    <cellStyle name="20% - Accent3" xfId="30" builtinId="38" customBuiltin="1"/>
    <cellStyle name="20% - Accent4" xfId="33" builtinId="42" customBuiltin="1"/>
    <cellStyle name="20% - Accent5" xfId="36" builtinId="46" customBuiltin="1"/>
    <cellStyle name="20% - Accent6" xfId="39" builtinId="50" customBuiltin="1"/>
    <cellStyle name="40% - Accent1" xfId="25" builtinId="31" customBuiltin="1"/>
    <cellStyle name="40% - Accent2" xfId="28" builtinId="35" customBuiltin="1"/>
    <cellStyle name="40% - Accent3" xfId="31" builtinId="39" customBuiltin="1"/>
    <cellStyle name="40% - Accent4" xfId="34" builtinId="43" customBuiltin="1"/>
    <cellStyle name="40% - Accent5" xfId="37" builtinId="47" customBuiltin="1"/>
    <cellStyle name="40% - Accent6" xfId="40" builtinId="51" customBuiltin="1"/>
    <cellStyle name="60% - Accent1 2" xfId="44" xr:uid="{625D203F-BAE2-4CBC-ABB0-94829C6E79DE}"/>
    <cellStyle name="60% - Accent2 2" xfId="45" xr:uid="{93C3E359-4C1C-4B60-B369-2F9A23F5E808}"/>
    <cellStyle name="60% - Accent3 2" xfId="46" xr:uid="{807A7833-EFC3-4D83-9811-3F8F7B6297D1}"/>
    <cellStyle name="60% - Accent4 2" xfId="47" xr:uid="{60A25450-9D99-4B60-BF53-C53ECCE28547}"/>
    <cellStyle name="60% - Accent5 2" xfId="48" xr:uid="{A5CD71F6-AF44-403B-9B03-DF4BF2AF01B6}"/>
    <cellStyle name="60% - Accent6 2" xfId="49" xr:uid="{52ED2CCD-0AED-4EBD-B7E9-9EF2A2151960}"/>
    <cellStyle name="Accent1" xfId="23" builtinId="29" customBuiltin="1"/>
    <cellStyle name="Accent2" xfId="26" builtinId="33" customBuiltin="1"/>
    <cellStyle name="Accent3" xfId="29" builtinId="37" customBuiltin="1"/>
    <cellStyle name="Accent4" xfId="32" builtinId="41" customBuiltin="1"/>
    <cellStyle name="Accent5" xfId="35" builtinId="45" customBuiltin="1"/>
    <cellStyle name="Accent6" xfId="38" builtinId="49" customBuiltin="1"/>
    <cellStyle name="Bad" xfId="14" builtinId="27" customBuiltin="1"/>
    <cellStyle name="Calculation" xfId="17" builtinId="22" customBuiltin="1"/>
    <cellStyle name="Check Cell" xfId="19" builtinId="23" customBuiltin="1"/>
    <cellStyle name="Comma0" xfId="1" xr:uid="{00000000-0005-0000-0000-000000000000}"/>
    <cellStyle name="Comma0 2" xfId="2" xr:uid="{00000000-0005-0000-0000-000001000000}"/>
    <cellStyle name="Explanatory Text" xfId="21" builtinId="53" customBuiltin="1"/>
    <cellStyle name="Good" xfId="13" builtinId="26" customBuiltin="1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 2" xfId="3" xr:uid="{00000000-0005-0000-0000-000002000000}"/>
    <cellStyle name="Input" xfId="15" builtinId="20" customBuiltin="1"/>
    <cellStyle name="Linked Cell" xfId="18" builtinId="24" customBuiltin="1"/>
    <cellStyle name="Neutral 2" xfId="42" xr:uid="{3B501A17-230C-4D99-A87B-39FA3859901B}"/>
    <cellStyle name="Normal" xfId="0" builtinId="0"/>
    <cellStyle name="Normal 2" xfId="4" xr:uid="{00000000-0005-0000-0000-000004000000}"/>
    <cellStyle name="Normal 2 2" xfId="5" xr:uid="{00000000-0005-0000-0000-000005000000}"/>
    <cellStyle name="Normal 2 3" xfId="7" xr:uid="{00000000-0005-0000-0000-000006000000}"/>
    <cellStyle name="Normal 3" xfId="41" xr:uid="{D21AEDD0-840B-4F78-9A7F-DF4E415920CB}"/>
    <cellStyle name="Normal 4" xfId="50" xr:uid="{72C1AE3B-DDE5-4D79-A05A-E4F56D855662}"/>
    <cellStyle name="Note 2" xfId="43" xr:uid="{C7333B9B-0D28-413B-95F5-38EC87E109F9}"/>
    <cellStyle name="Output" xfId="16" builtinId="21" customBuiltin="1"/>
    <cellStyle name="Percent 2" xfId="6" xr:uid="{00000000-0005-0000-0000-000007000000}"/>
    <cellStyle name="Title" xfId="8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2" defaultPivotStyle="PivotStyleLight16"/>
  <colors>
    <mruColors>
      <color rgb="FFAFDC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sica Wilson" id="{8413294A-8A35-4A6D-8CDC-29793E59B5B5}" userId="6d93741df86ec40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19-11-08T22:02:48.19" personId="{8413294A-8A35-4A6D-8CDC-29793E59B5B5}" id="{538DF3D2-7A3C-4729-9C51-6A2DDBE6DA00}">
    <text>Specific Conductivity</text>
  </threadedComment>
  <threadedComment ref="O4" dT="2019-11-08T22:02:00.61" personId="{8413294A-8A35-4A6D-8CDC-29793E59B5B5}" id="{42A6AFCF-3DB0-4946-BAD3-1978E3C8F0AA}">
    <text>Specific Conductivity</text>
  </threadedComment>
  <threadedComment ref="O5" dT="2019-11-08T22:08:56.16" personId="{8413294A-8A35-4A6D-8CDC-29793E59B5B5}" id="{C3DD98CE-53FF-4A7B-B3AB-1D88DA285EBE}">
    <text>Specific Conductivity</text>
  </threadedComment>
  <threadedComment ref="O6" dT="2019-11-08T22:09:29.45" personId="{8413294A-8A35-4A6D-8CDC-29793E59B5B5}" id="{D2D8A0AE-9B07-4FFC-AA66-A00C8474E7D0}">
    <text>Specific Conductivity</text>
  </threadedComment>
  <threadedComment ref="O7" dT="2019-11-08T22:14:10.14" personId="{8413294A-8A35-4A6D-8CDC-29793E59B5B5}" id="{32A0BE1E-16D0-46AA-8C41-452E8F167057}">
    <text>Specific Conductivity</text>
  </threadedComment>
  <threadedComment ref="O8" dT="2019-11-08T22:14:48.46" personId="{8413294A-8A35-4A6D-8CDC-29793E59B5B5}" id="{5BDA9C8A-3E1F-4D66-82EA-873B903F31F0}">
    <text>Specific Conductivity</text>
  </threadedComment>
  <threadedComment ref="O9" dT="2019-11-08T22:20:16.33" personId="{8413294A-8A35-4A6D-8CDC-29793E59B5B5}" id="{90918A0F-1C84-4D38-9A06-A44CF72CABD8}">
    <text>Specific Conductivity</text>
  </threadedComment>
  <threadedComment ref="O11" dT="2019-11-08T22:23:37.48" personId="{8413294A-8A35-4A6D-8CDC-29793E59B5B5}" id="{75F56C09-F675-4A5B-9482-84C7AEB8CB84}">
    <text>Specific Conductivity</text>
  </threadedComment>
  <threadedComment ref="O13" dT="2019-11-08T22:27:25.78" personId="{8413294A-8A35-4A6D-8CDC-29793E59B5B5}" id="{C4145F2D-0D45-4914-B852-845A8F2A12C9}">
    <text>Specific Conductivity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8"/>
  </sheetPr>
  <dimension ref="A1:AF71"/>
  <sheetViews>
    <sheetView topLeftCell="B10" workbookViewId="0">
      <selection activeCell="AB24" sqref="AB24"/>
    </sheetView>
  </sheetViews>
  <sheetFormatPr defaultColWidth="9.140625" defaultRowHeight="12.75" x14ac:dyDescent="0.2"/>
  <cols>
    <col min="1" max="1" width="8.85546875" style="45" bestFit="1" customWidth="1"/>
    <col min="2" max="2" width="8" style="45" bestFit="1" customWidth="1"/>
    <col min="3" max="3" width="8.140625" style="37" customWidth="1"/>
    <col min="4" max="4" width="5.7109375" style="42" bestFit="1" customWidth="1"/>
    <col min="5" max="5" width="3.7109375" style="42" bestFit="1" customWidth="1"/>
    <col min="6" max="6" width="5.42578125" style="42" bestFit="1" customWidth="1"/>
    <col min="7" max="7" width="8" style="45" bestFit="1" customWidth="1"/>
    <col min="8" max="8" width="5.7109375" style="45" bestFit="1" customWidth="1"/>
    <col min="9" max="9" width="7.5703125" style="38" bestFit="1" customWidth="1"/>
    <col min="10" max="10" width="6.7109375" style="38" bestFit="1" customWidth="1"/>
    <col min="11" max="11" width="2" style="38" bestFit="1" customWidth="1"/>
    <col min="12" max="12" width="4.7109375" style="38" bestFit="1" customWidth="1"/>
    <col min="13" max="13" width="5.7109375" style="38" bestFit="1" customWidth="1"/>
    <col min="14" max="14" width="3.7109375" style="38" bestFit="1" customWidth="1"/>
    <col min="15" max="15" width="6.7109375" style="38" customWidth="1"/>
    <col min="16" max="16" width="4.85546875" style="38" bestFit="1" customWidth="1"/>
    <col min="17" max="17" width="4.5703125" style="38" bestFit="1" customWidth="1"/>
    <col min="18" max="18" width="6.42578125" style="38" customWidth="1"/>
    <col min="19" max="19" width="5.85546875" style="38" bestFit="1" customWidth="1"/>
    <col min="20" max="20" width="4.140625" style="38" bestFit="1" customWidth="1"/>
    <col min="21" max="21" width="7.5703125" style="38" bestFit="1" customWidth="1"/>
    <col min="22" max="22" width="9.140625" style="38" bestFit="1" customWidth="1"/>
    <col min="23" max="23" width="4.7109375" style="38" bestFit="1" customWidth="1"/>
    <col min="24" max="24" width="5.5703125" style="38" bestFit="1" customWidth="1"/>
    <col min="25" max="25" width="7" style="42" customWidth="1"/>
    <col min="26" max="26" width="9.28515625" style="38" customWidth="1"/>
    <col min="27" max="27" width="5.140625" style="38" bestFit="1" customWidth="1"/>
    <col min="28" max="28" width="4.7109375" style="38" bestFit="1" customWidth="1"/>
    <col min="29" max="29" width="5.140625" style="38" bestFit="1" customWidth="1"/>
    <col min="30" max="30" width="4" style="38" bestFit="1" customWidth="1"/>
    <col min="31" max="31" width="6.5703125" style="38" bestFit="1" customWidth="1"/>
    <col min="32" max="32" width="6.5703125" style="43" bestFit="1" customWidth="1"/>
    <col min="33" max="186" width="12.7109375" style="39" customWidth="1"/>
    <col min="187" max="16384" width="9.140625" style="39"/>
  </cols>
  <sheetData>
    <row r="1" spans="1:32" x14ac:dyDescent="0.2">
      <c r="A1" s="45" t="s">
        <v>158</v>
      </c>
    </row>
    <row r="3" spans="1:32" s="36" customFormat="1" ht="13.5" customHeight="1" x14ac:dyDescent="0.2">
      <c r="A3" s="44" t="s">
        <v>1</v>
      </c>
      <c r="B3" s="44" t="s">
        <v>94</v>
      </c>
      <c r="C3" s="40" t="s">
        <v>0</v>
      </c>
      <c r="D3" s="60" t="s">
        <v>31</v>
      </c>
      <c r="E3" s="60" t="s">
        <v>29</v>
      </c>
      <c r="F3" s="60" t="s">
        <v>30</v>
      </c>
      <c r="G3" s="44" t="s">
        <v>4</v>
      </c>
      <c r="H3" s="44" t="s">
        <v>2</v>
      </c>
      <c r="I3" s="41" t="s">
        <v>26</v>
      </c>
      <c r="J3" s="41" t="s">
        <v>13</v>
      </c>
      <c r="K3" s="41" t="s">
        <v>16</v>
      </c>
      <c r="L3" s="41" t="s">
        <v>5</v>
      </c>
      <c r="M3" s="41" t="s">
        <v>27</v>
      </c>
      <c r="N3" s="41" t="s">
        <v>28</v>
      </c>
      <c r="O3" s="41" t="s">
        <v>18</v>
      </c>
      <c r="P3" s="41" t="s">
        <v>116</v>
      </c>
      <c r="Q3" s="41" t="s">
        <v>17</v>
      </c>
      <c r="R3" s="41" t="s">
        <v>23</v>
      </c>
      <c r="S3" s="41" t="s">
        <v>119</v>
      </c>
      <c r="T3" s="41" t="s">
        <v>14</v>
      </c>
      <c r="U3" s="41" t="s">
        <v>120</v>
      </c>
      <c r="V3" s="41" t="s">
        <v>121</v>
      </c>
      <c r="W3" s="41" t="s">
        <v>122</v>
      </c>
      <c r="X3" s="41" t="s">
        <v>123</v>
      </c>
      <c r="Y3" s="41" t="s">
        <v>124</v>
      </c>
      <c r="Z3" s="41" t="s">
        <v>3</v>
      </c>
      <c r="AA3" s="41" t="s">
        <v>20</v>
      </c>
      <c r="AB3" s="41" t="s">
        <v>21</v>
      </c>
      <c r="AC3" s="41" t="s">
        <v>22</v>
      </c>
      <c r="AD3" s="41" t="s">
        <v>9</v>
      </c>
      <c r="AE3" s="41" t="s">
        <v>117</v>
      </c>
      <c r="AF3" s="41" t="s">
        <v>125</v>
      </c>
    </row>
    <row r="4" spans="1:32" x14ac:dyDescent="0.2">
      <c r="A4" s="45" t="s">
        <v>126</v>
      </c>
      <c r="B4" s="45" t="s">
        <v>140</v>
      </c>
      <c r="C4" s="37">
        <v>43683</v>
      </c>
      <c r="G4" s="45" t="s">
        <v>127</v>
      </c>
      <c r="I4" s="51">
        <v>0</v>
      </c>
      <c r="J4" s="49">
        <v>0.23</v>
      </c>
      <c r="K4" s="49"/>
      <c r="L4" s="49"/>
      <c r="M4" s="49">
        <v>26.6</v>
      </c>
      <c r="N4" s="49"/>
      <c r="O4" s="50">
        <v>588</v>
      </c>
      <c r="P4" s="49"/>
      <c r="Q4" s="49">
        <v>7.64</v>
      </c>
      <c r="R4" s="49">
        <v>4.4800000000000004</v>
      </c>
      <c r="U4" s="48">
        <v>331.29</v>
      </c>
      <c r="V4" s="38">
        <v>6.0469999999999997</v>
      </c>
      <c r="W4" s="38">
        <v>0.22700000000000001</v>
      </c>
      <c r="X4" s="38">
        <v>3.8940000000000001</v>
      </c>
      <c r="Y4" s="42">
        <v>2.3853606052530703</v>
      </c>
      <c r="AE4" s="38">
        <v>9.85</v>
      </c>
      <c r="AF4" s="43">
        <f>V4-W4</f>
        <v>5.8199999999999994</v>
      </c>
    </row>
    <row r="5" spans="1:32" x14ac:dyDescent="0.2">
      <c r="A5" s="45" t="s">
        <v>126</v>
      </c>
      <c r="B5" s="45" t="s">
        <v>140</v>
      </c>
      <c r="C5" s="37">
        <v>43683</v>
      </c>
      <c r="G5" s="45" t="s">
        <v>128</v>
      </c>
      <c r="I5" s="51">
        <v>0</v>
      </c>
      <c r="J5" s="49">
        <v>0.21</v>
      </c>
      <c r="K5" s="49"/>
      <c r="L5" s="49"/>
      <c r="M5" s="49">
        <v>26.6</v>
      </c>
      <c r="N5" s="49"/>
      <c r="O5" s="50">
        <v>588</v>
      </c>
      <c r="P5" s="49"/>
      <c r="Q5" s="49">
        <v>7.7</v>
      </c>
      <c r="R5" s="49">
        <v>4.45</v>
      </c>
      <c r="U5" s="48">
        <v>330.51</v>
      </c>
      <c r="V5" s="38">
        <v>7.7309999999999999</v>
      </c>
      <c r="W5" s="38">
        <v>0.33800000000000002</v>
      </c>
      <c r="X5" s="38">
        <v>4.1790000000000003</v>
      </c>
      <c r="Y5" s="42">
        <v>4.0423585944881388</v>
      </c>
      <c r="AE5" s="47">
        <v>131.29</v>
      </c>
      <c r="AF5" s="43">
        <f t="shared" ref="AF5:AF13" si="0">V5-W5</f>
        <v>7.3929999999999998</v>
      </c>
    </row>
    <row r="6" spans="1:32" x14ac:dyDescent="0.2">
      <c r="A6" s="45" t="s">
        <v>126</v>
      </c>
      <c r="B6" s="45" t="s">
        <v>140</v>
      </c>
      <c r="C6" s="37">
        <v>43683</v>
      </c>
      <c r="G6" s="45" t="s">
        <v>129</v>
      </c>
      <c r="I6" s="51">
        <v>0</v>
      </c>
      <c r="J6" s="49">
        <v>0.24</v>
      </c>
      <c r="K6" s="49"/>
      <c r="L6" s="49"/>
      <c r="M6" s="49">
        <v>26.9</v>
      </c>
      <c r="N6" s="49"/>
      <c r="O6" s="50">
        <v>599</v>
      </c>
      <c r="P6" s="49"/>
      <c r="Q6" s="49">
        <v>7.74</v>
      </c>
      <c r="R6" s="49">
        <v>4.4800000000000004</v>
      </c>
      <c r="U6" s="48">
        <v>334.98</v>
      </c>
      <c r="V6" s="38">
        <v>5.835</v>
      </c>
      <c r="W6" s="38">
        <v>0.26500000000000001</v>
      </c>
      <c r="X6" s="38">
        <v>4.0010000000000003</v>
      </c>
      <c r="Y6" s="42">
        <v>2.8656420458405005</v>
      </c>
      <c r="AE6" s="38">
        <v>11.49</v>
      </c>
      <c r="AF6" s="43">
        <f t="shared" si="0"/>
        <v>5.57</v>
      </c>
    </row>
    <row r="7" spans="1:32" x14ac:dyDescent="0.2">
      <c r="A7" s="45" t="s">
        <v>126</v>
      </c>
      <c r="B7" s="45" t="s">
        <v>140</v>
      </c>
      <c r="C7" s="37">
        <v>43683</v>
      </c>
      <c r="G7" s="45" t="s">
        <v>130</v>
      </c>
      <c r="I7" s="51">
        <v>0</v>
      </c>
      <c r="J7" s="49">
        <v>0.21</v>
      </c>
      <c r="K7" s="49"/>
      <c r="L7" s="49"/>
      <c r="M7" s="49">
        <v>25.7</v>
      </c>
      <c r="N7" s="49"/>
      <c r="O7" s="50">
        <v>791</v>
      </c>
      <c r="P7" s="49"/>
      <c r="Q7" s="49">
        <v>8.1300000000000008</v>
      </c>
      <c r="R7" s="49">
        <v>6.18</v>
      </c>
      <c r="U7" s="48">
        <v>278.57</v>
      </c>
      <c r="V7" s="38">
        <v>193.93600000000001</v>
      </c>
      <c r="W7" s="38">
        <v>2.7490000000000001</v>
      </c>
      <c r="X7" s="38">
        <v>37.311999999999998</v>
      </c>
      <c r="Y7" s="42">
        <v>3.4594041618511393</v>
      </c>
      <c r="AE7" s="38">
        <v>12.31</v>
      </c>
      <c r="AF7" s="43">
        <f t="shared" si="0"/>
        <v>191.18700000000001</v>
      </c>
    </row>
    <row r="8" spans="1:32" x14ac:dyDescent="0.2">
      <c r="A8" s="45" t="s">
        <v>126</v>
      </c>
      <c r="B8" s="45" t="s">
        <v>140</v>
      </c>
      <c r="C8" s="37">
        <v>43683</v>
      </c>
      <c r="G8" s="45" t="s">
        <v>131</v>
      </c>
      <c r="I8" s="51">
        <v>0</v>
      </c>
      <c r="J8" s="49">
        <v>0.13</v>
      </c>
      <c r="K8" s="49"/>
      <c r="L8" s="49"/>
      <c r="M8" s="49">
        <v>24.4</v>
      </c>
      <c r="N8" s="49"/>
      <c r="O8" s="50">
        <v>687</v>
      </c>
      <c r="P8" s="49"/>
      <c r="Q8" s="49">
        <v>8.1199999999999992</v>
      </c>
      <c r="R8" s="49">
        <v>6.59</v>
      </c>
      <c r="U8" s="48">
        <v>275.91000000000003</v>
      </c>
      <c r="V8" s="38">
        <v>81.308000000000007</v>
      </c>
      <c r="W8" s="38">
        <v>1.4570000000000001</v>
      </c>
      <c r="X8" s="38">
        <v>19.212</v>
      </c>
      <c r="Y8" s="42">
        <v>2.5457346179807896</v>
      </c>
      <c r="AE8" s="38">
        <v>27.23</v>
      </c>
      <c r="AF8" s="43">
        <f t="shared" si="0"/>
        <v>79.851000000000013</v>
      </c>
    </row>
    <row r="9" spans="1:32" x14ac:dyDescent="0.2">
      <c r="A9" s="45" t="s">
        <v>126</v>
      </c>
      <c r="B9" s="45" t="s">
        <v>140</v>
      </c>
      <c r="C9" s="37">
        <v>43683</v>
      </c>
      <c r="G9" s="45" t="s">
        <v>132</v>
      </c>
      <c r="I9" s="51">
        <v>0</v>
      </c>
      <c r="J9" s="49">
        <v>0.21</v>
      </c>
      <c r="K9" s="49"/>
      <c r="L9" s="49"/>
      <c r="M9" s="49">
        <v>25.1</v>
      </c>
      <c r="N9" s="49"/>
      <c r="O9" s="50">
        <v>527</v>
      </c>
      <c r="P9" s="49"/>
      <c r="Q9" s="49">
        <v>7.98</v>
      </c>
      <c r="R9" s="49">
        <v>5.13</v>
      </c>
      <c r="U9" s="48">
        <v>181.76</v>
      </c>
      <c r="V9" s="38">
        <v>9.5830000000000002</v>
      </c>
      <c r="W9" s="38">
        <v>0.42899999999999999</v>
      </c>
      <c r="X9" s="38">
        <v>7.14</v>
      </c>
      <c r="Y9" s="42">
        <v>1.0728875448954462</v>
      </c>
      <c r="AE9" s="38">
        <v>17.5</v>
      </c>
      <c r="AF9" s="43">
        <f t="shared" si="0"/>
        <v>9.1539999999999999</v>
      </c>
    </row>
    <row r="10" spans="1:32" x14ac:dyDescent="0.2">
      <c r="A10" s="45" t="s">
        <v>126</v>
      </c>
      <c r="B10" s="45" t="s">
        <v>140</v>
      </c>
      <c r="C10" s="37">
        <v>43684</v>
      </c>
      <c r="G10" s="45" t="s">
        <v>133</v>
      </c>
      <c r="I10" s="51">
        <v>0</v>
      </c>
      <c r="J10" s="49">
        <v>0.4</v>
      </c>
      <c r="K10" s="49"/>
      <c r="L10" s="49"/>
      <c r="M10" s="49">
        <v>24.1</v>
      </c>
      <c r="N10" s="49"/>
      <c r="O10" s="50">
        <v>191</v>
      </c>
      <c r="P10" s="49"/>
      <c r="Q10" s="49">
        <v>8.6199999999999992</v>
      </c>
      <c r="R10" s="49">
        <v>7.87</v>
      </c>
      <c r="U10" s="48">
        <v>184.08</v>
      </c>
      <c r="V10" s="38">
        <v>0.93799999999999994</v>
      </c>
      <c r="W10" s="38">
        <v>8.8999999999999996E-2</v>
      </c>
      <c r="X10" s="38">
        <v>7.2320000000000002</v>
      </c>
      <c r="Y10" s="42">
        <v>1.4464130908254877</v>
      </c>
      <c r="AE10" s="38">
        <v>1.69</v>
      </c>
      <c r="AF10" s="43">
        <f t="shared" si="0"/>
        <v>0.84899999999999998</v>
      </c>
    </row>
    <row r="11" spans="1:32" x14ac:dyDescent="0.2">
      <c r="A11" s="45" t="s">
        <v>126</v>
      </c>
      <c r="B11" s="45" t="s">
        <v>140</v>
      </c>
      <c r="C11" s="37">
        <v>43684</v>
      </c>
      <c r="G11" s="45" t="s">
        <v>134</v>
      </c>
      <c r="I11" s="51">
        <v>0</v>
      </c>
      <c r="J11" s="49">
        <v>1.23</v>
      </c>
      <c r="K11" s="49"/>
      <c r="L11" s="49"/>
      <c r="M11" s="49">
        <v>22.6</v>
      </c>
      <c r="N11" s="49"/>
      <c r="O11" s="50">
        <v>128</v>
      </c>
      <c r="P11" s="49"/>
      <c r="Q11" s="49">
        <v>7.44</v>
      </c>
      <c r="R11" s="49">
        <v>7.81</v>
      </c>
      <c r="U11" s="48">
        <v>236.27</v>
      </c>
      <c r="V11" s="38">
        <v>11.162000000000001</v>
      </c>
      <c r="W11" s="38">
        <v>0.81</v>
      </c>
      <c r="X11" s="38">
        <v>2.2240000000000002</v>
      </c>
      <c r="Y11" s="42">
        <v>9.1770889653039749</v>
      </c>
      <c r="AE11" s="38">
        <v>1.36</v>
      </c>
      <c r="AF11" s="43">
        <f t="shared" si="0"/>
        <v>10.352</v>
      </c>
    </row>
    <row r="12" spans="1:32" x14ac:dyDescent="0.2">
      <c r="A12" s="45" t="s">
        <v>126</v>
      </c>
      <c r="B12" s="45" t="s">
        <v>140</v>
      </c>
      <c r="C12" s="37">
        <v>43684</v>
      </c>
      <c r="G12" s="45" t="s">
        <v>135</v>
      </c>
      <c r="I12" s="51">
        <v>0</v>
      </c>
      <c r="J12" s="49">
        <v>1.4</v>
      </c>
      <c r="K12" s="49"/>
      <c r="L12" s="49"/>
      <c r="M12" s="49">
        <v>22.6</v>
      </c>
      <c r="N12" s="49"/>
      <c r="O12" s="50">
        <v>127</v>
      </c>
      <c r="P12" s="49"/>
      <c r="Q12" s="49">
        <v>7.46</v>
      </c>
      <c r="R12" s="49">
        <v>7.79</v>
      </c>
      <c r="U12" s="48">
        <v>239.25</v>
      </c>
      <c r="V12" s="38">
        <v>11.635999999999999</v>
      </c>
      <c r="W12" s="38">
        <v>0.86799999999999999</v>
      </c>
      <c r="X12" s="38">
        <v>2.1789999999999998</v>
      </c>
      <c r="Y12" s="42">
        <v>10.54982968113249</v>
      </c>
      <c r="AE12" s="38">
        <v>1.69</v>
      </c>
      <c r="AF12" s="43">
        <f t="shared" si="0"/>
        <v>10.767999999999999</v>
      </c>
    </row>
    <row r="13" spans="1:32" x14ac:dyDescent="0.2">
      <c r="A13" s="45" t="s">
        <v>126</v>
      </c>
      <c r="B13" s="45" t="s">
        <v>140</v>
      </c>
      <c r="C13" s="37">
        <v>43684</v>
      </c>
      <c r="G13" s="45" t="s">
        <v>136</v>
      </c>
      <c r="I13" s="51">
        <v>0</v>
      </c>
      <c r="J13" s="49">
        <v>1.2</v>
      </c>
      <c r="K13" s="49"/>
      <c r="L13" s="49"/>
      <c r="M13" s="49">
        <v>22.8</v>
      </c>
      <c r="N13" s="49"/>
      <c r="O13" s="50">
        <v>127</v>
      </c>
      <c r="P13" s="49"/>
      <c r="Q13" s="49">
        <v>7.42</v>
      </c>
      <c r="R13" s="49">
        <v>7.69</v>
      </c>
      <c r="U13" s="48">
        <v>240.35</v>
      </c>
      <c r="V13" s="38">
        <v>12.462</v>
      </c>
      <c r="W13" s="38">
        <v>0.90400000000000003</v>
      </c>
      <c r="X13" s="38">
        <v>2.113</v>
      </c>
      <c r="Y13" s="42">
        <v>8.3849306160218031</v>
      </c>
      <c r="AE13" s="38">
        <v>1.94</v>
      </c>
      <c r="AF13" s="43">
        <f t="shared" si="0"/>
        <v>11.558</v>
      </c>
    </row>
    <row r="15" spans="1:32" s="46" customFormat="1" x14ac:dyDescent="0.2">
      <c r="A15" s="52" t="s">
        <v>141</v>
      </c>
      <c r="B15" s="52" t="s">
        <v>140</v>
      </c>
      <c r="C15" s="53">
        <v>43697</v>
      </c>
      <c r="D15" s="58"/>
      <c r="E15" s="58"/>
      <c r="F15" s="58"/>
      <c r="G15" s="52" t="s">
        <v>127</v>
      </c>
      <c r="H15" s="52"/>
      <c r="I15" s="54">
        <v>0</v>
      </c>
      <c r="J15" s="49">
        <v>0.23</v>
      </c>
      <c r="K15" s="49"/>
      <c r="L15" s="49"/>
      <c r="M15" s="55">
        <v>24</v>
      </c>
      <c r="N15" s="49"/>
      <c r="O15" s="55">
        <v>534</v>
      </c>
      <c r="P15" s="49"/>
      <c r="Q15" s="49">
        <v>7.69</v>
      </c>
      <c r="R15" s="49">
        <v>5.08</v>
      </c>
      <c r="S15" s="49"/>
      <c r="T15" s="49"/>
      <c r="U15" s="55">
        <v>356.79</v>
      </c>
      <c r="V15" s="49">
        <v>5.601</v>
      </c>
      <c r="W15" s="49">
        <v>0.19400000000000001</v>
      </c>
      <c r="X15" s="49">
        <v>3.07</v>
      </c>
      <c r="Y15" s="59">
        <v>1.0373422751332559</v>
      </c>
      <c r="Z15" s="49"/>
      <c r="AA15" s="49"/>
      <c r="AB15" s="49"/>
      <c r="AC15" s="49"/>
      <c r="AD15" s="49"/>
      <c r="AE15" s="49">
        <v>5.96</v>
      </c>
      <c r="AF15" s="56">
        <f>V15-W15</f>
        <v>5.407</v>
      </c>
    </row>
    <row r="16" spans="1:32" s="46" customFormat="1" x14ac:dyDescent="0.2">
      <c r="A16" s="52" t="s">
        <v>141</v>
      </c>
      <c r="B16" s="52" t="s">
        <v>140</v>
      </c>
      <c r="C16" s="53">
        <v>43697</v>
      </c>
      <c r="D16" s="58"/>
      <c r="E16" s="58"/>
      <c r="F16" s="58"/>
      <c r="G16" s="52" t="s">
        <v>128</v>
      </c>
      <c r="H16" s="52"/>
      <c r="I16" s="54">
        <v>0</v>
      </c>
      <c r="J16" s="49">
        <v>0.23</v>
      </c>
      <c r="K16" s="49"/>
      <c r="L16" s="49"/>
      <c r="M16" s="55">
        <v>24</v>
      </c>
      <c r="N16" s="49"/>
      <c r="O16" s="55">
        <v>534</v>
      </c>
      <c r="P16" s="49"/>
      <c r="Q16" s="49">
        <v>7.69</v>
      </c>
      <c r="R16" s="49">
        <v>5.08</v>
      </c>
      <c r="S16" s="49"/>
      <c r="T16" s="49"/>
      <c r="U16" s="55">
        <v>358.46999999999997</v>
      </c>
      <c r="V16" s="49">
        <v>5.5069999999999997</v>
      </c>
      <c r="W16" s="49">
        <v>0.19500000000000001</v>
      </c>
      <c r="X16" s="49">
        <v>3.488</v>
      </c>
      <c r="Y16" s="59">
        <v>0.98588569373765311</v>
      </c>
      <c r="Z16" s="49"/>
      <c r="AA16" s="49"/>
      <c r="AB16" s="49"/>
      <c r="AC16" s="49"/>
      <c r="AD16" s="49"/>
      <c r="AE16" s="49">
        <v>5.32</v>
      </c>
      <c r="AF16" s="56">
        <f>V16-W16</f>
        <v>5.3119999999999994</v>
      </c>
    </row>
    <row r="17" spans="1:32" s="46" customFormat="1" x14ac:dyDescent="0.2">
      <c r="A17" s="52" t="s">
        <v>141</v>
      </c>
      <c r="B17" s="52" t="s">
        <v>140</v>
      </c>
      <c r="C17" s="53">
        <v>43697</v>
      </c>
      <c r="D17" s="58"/>
      <c r="E17" s="58"/>
      <c r="F17" s="58"/>
      <c r="G17" s="52" t="s">
        <v>129</v>
      </c>
      <c r="H17" s="52"/>
      <c r="I17" s="54">
        <v>0</v>
      </c>
      <c r="J17" s="49">
        <v>0.28000000000000003</v>
      </c>
      <c r="K17" s="49"/>
      <c r="L17" s="49"/>
      <c r="M17" s="55">
        <v>25</v>
      </c>
      <c r="N17" s="49"/>
      <c r="O17" s="55">
        <v>539</v>
      </c>
      <c r="P17" s="49"/>
      <c r="Q17" s="49">
        <v>7.69</v>
      </c>
      <c r="R17" s="49">
        <v>4.88</v>
      </c>
      <c r="S17" s="49"/>
      <c r="T17" s="49"/>
      <c r="U17" s="55">
        <v>361.68</v>
      </c>
      <c r="V17" s="49">
        <v>5.1470000000000002</v>
      </c>
      <c r="W17" s="49">
        <v>0.215</v>
      </c>
      <c r="X17" s="49">
        <v>3.3180000000000001</v>
      </c>
      <c r="Y17" s="59">
        <v>0.5121489058598151</v>
      </c>
      <c r="Z17" s="49"/>
      <c r="AA17" s="49"/>
      <c r="AB17" s="49"/>
      <c r="AC17" s="49"/>
      <c r="AD17" s="49"/>
      <c r="AE17" s="49">
        <v>6.97</v>
      </c>
      <c r="AF17" s="56">
        <f>V17-W17</f>
        <v>4.9320000000000004</v>
      </c>
    </row>
    <row r="18" spans="1:32" s="46" customFormat="1" x14ac:dyDescent="0.2">
      <c r="A18" s="52" t="s">
        <v>141</v>
      </c>
      <c r="B18" s="52" t="s">
        <v>140</v>
      </c>
      <c r="C18" s="53">
        <v>43697</v>
      </c>
      <c r="D18" s="58"/>
      <c r="E18" s="58"/>
      <c r="F18" s="58"/>
      <c r="G18" s="52" t="s">
        <v>130</v>
      </c>
      <c r="H18" s="52"/>
      <c r="I18" s="54">
        <v>0</v>
      </c>
      <c r="J18" s="49">
        <v>0.21</v>
      </c>
      <c r="K18" s="49"/>
      <c r="L18" s="49"/>
      <c r="M18" s="55">
        <v>25.5</v>
      </c>
      <c r="N18" s="49"/>
      <c r="O18" s="55">
        <v>773</v>
      </c>
      <c r="P18" s="49"/>
      <c r="Q18" s="49">
        <v>8.0399999999999991</v>
      </c>
      <c r="R18" s="49">
        <v>6.38</v>
      </c>
      <c r="S18" s="49"/>
      <c r="T18" s="49"/>
      <c r="U18" s="55">
        <v>297.48</v>
      </c>
      <c r="V18" s="49">
        <v>132.56800000000001</v>
      </c>
      <c r="W18" s="49">
        <v>1.9890000000000001</v>
      </c>
      <c r="X18" s="49">
        <v>28.847999999999999</v>
      </c>
      <c r="Y18" s="59">
        <v>3.2694891479021404</v>
      </c>
      <c r="Z18" s="49"/>
      <c r="AA18" s="49"/>
      <c r="AB18" s="49"/>
      <c r="AC18" s="49"/>
      <c r="AD18" s="49"/>
      <c r="AE18" s="49">
        <v>19.45</v>
      </c>
      <c r="AF18" s="56">
        <f>V18-W18</f>
        <v>130.57900000000001</v>
      </c>
    </row>
    <row r="19" spans="1:32" s="46" customFormat="1" x14ac:dyDescent="0.2">
      <c r="A19" s="52" t="s">
        <v>141</v>
      </c>
      <c r="B19" s="52" t="s">
        <v>140</v>
      </c>
      <c r="C19" s="53">
        <v>43697</v>
      </c>
      <c r="D19" s="58"/>
      <c r="E19" s="58"/>
      <c r="F19" s="58"/>
      <c r="G19" s="52" t="s">
        <v>131</v>
      </c>
      <c r="H19" s="52"/>
      <c r="I19" s="54">
        <v>0</v>
      </c>
      <c r="J19" s="49">
        <v>0.15</v>
      </c>
      <c r="K19" s="49"/>
      <c r="L19" s="49"/>
      <c r="M19" s="55">
        <v>22.9</v>
      </c>
      <c r="N19" s="49"/>
      <c r="O19" s="55">
        <v>603</v>
      </c>
      <c r="P19" s="49"/>
      <c r="Q19" s="49">
        <v>8</v>
      </c>
      <c r="R19" s="49">
        <v>5.81</v>
      </c>
      <c r="S19" s="49"/>
      <c r="T19" s="49"/>
      <c r="U19" s="55">
        <v>280.55</v>
      </c>
      <c r="V19" s="49">
        <v>115.61199999999999</v>
      </c>
      <c r="W19" s="49">
        <v>0.92100000000000004</v>
      </c>
      <c r="X19" s="49">
        <v>17.228000000000002</v>
      </c>
      <c r="Y19" s="59">
        <v>3.9712680549637587</v>
      </c>
      <c r="Z19" s="49"/>
      <c r="AA19" s="49"/>
      <c r="AB19" s="49"/>
      <c r="AC19" s="49"/>
      <c r="AD19" s="49"/>
      <c r="AE19" s="49">
        <v>16.41</v>
      </c>
      <c r="AF19" s="56">
        <f>V19-W19</f>
        <v>114.69099999999999</v>
      </c>
    </row>
    <row r="20" spans="1:32" s="46" customFormat="1" x14ac:dyDescent="0.2">
      <c r="A20" s="52" t="s">
        <v>141</v>
      </c>
      <c r="B20" s="52" t="s">
        <v>140</v>
      </c>
      <c r="C20" s="53">
        <v>43697</v>
      </c>
      <c r="D20" s="58"/>
      <c r="E20" s="58"/>
      <c r="F20" s="58"/>
      <c r="G20" s="52" t="s">
        <v>132</v>
      </c>
      <c r="H20" s="52"/>
      <c r="I20" s="54">
        <v>0</v>
      </c>
      <c r="J20" s="49">
        <v>0.25</v>
      </c>
      <c r="K20" s="49"/>
      <c r="L20" s="49"/>
      <c r="M20" s="55">
        <v>24.1</v>
      </c>
      <c r="N20" s="49"/>
      <c r="O20" s="55">
        <v>449</v>
      </c>
      <c r="P20" s="49"/>
      <c r="Q20" s="49">
        <v>8.31</v>
      </c>
      <c r="R20" s="49">
        <v>7.86</v>
      </c>
      <c r="S20" s="49"/>
      <c r="T20" s="49"/>
      <c r="U20" s="55">
        <v>209.72</v>
      </c>
      <c r="V20" s="49">
        <v>0</v>
      </c>
      <c r="W20" s="49">
        <v>9.7000000000000003E-2</v>
      </c>
      <c r="X20" s="49">
        <v>6.8460000000000001</v>
      </c>
      <c r="Y20" s="59">
        <v>2.537208556652697</v>
      </c>
      <c r="Z20" s="49"/>
      <c r="AA20" s="49"/>
      <c r="AB20" s="49"/>
      <c r="AC20" s="49"/>
      <c r="AD20" s="49"/>
      <c r="AE20" s="49">
        <v>25.93</v>
      </c>
      <c r="AF20" s="56">
        <v>0</v>
      </c>
    </row>
    <row r="21" spans="1:32" s="46" customFormat="1" x14ac:dyDescent="0.2">
      <c r="A21" s="52" t="s">
        <v>141</v>
      </c>
      <c r="B21" s="52" t="s">
        <v>140</v>
      </c>
      <c r="C21" s="53">
        <v>43697</v>
      </c>
      <c r="D21" s="58"/>
      <c r="E21" s="58"/>
      <c r="F21" s="58"/>
      <c r="G21" s="52" t="s">
        <v>142</v>
      </c>
      <c r="H21" s="52"/>
      <c r="I21" s="54">
        <v>0</v>
      </c>
      <c r="J21" s="49">
        <v>1.6</v>
      </c>
      <c r="K21" s="49"/>
      <c r="L21" s="49"/>
      <c r="M21" s="55">
        <v>22</v>
      </c>
      <c r="N21" s="49"/>
      <c r="O21" s="55">
        <v>113.4</v>
      </c>
      <c r="P21" s="49"/>
      <c r="Q21" s="49">
        <v>7.62</v>
      </c>
      <c r="R21" s="49">
        <v>8.1199999999999992</v>
      </c>
      <c r="S21" s="49"/>
      <c r="T21" s="49"/>
      <c r="U21" s="55">
        <v>242.84</v>
      </c>
      <c r="V21" s="49">
        <v>10.731</v>
      </c>
      <c r="W21" s="49">
        <v>0.91400000000000003</v>
      </c>
      <c r="X21" s="49">
        <v>2.1070000000000002</v>
      </c>
      <c r="Y21" s="59">
        <v>7.1595794921927896</v>
      </c>
      <c r="Z21" s="49"/>
      <c r="AA21" s="49"/>
      <c r="AB21" s="49"/>
      <c r="AC21" s="49"/>
      <c r="AD21" s="49"/>
      <c r="AE21" s="49">
        <v>2.88</v>
      </c>
      <c r="AF21" s="56">
        <f>V21-W21</f>
        <v>9.8170000000000002</v>
      </c>
    </row>
    <row r="22" spans="1:32" s="46" customFormat="1" x14ac:dyDescent="0.2">
      <c r="A22" s="52" t="s">
        <v>141</v>
      </c>
      <c r="B22" s="52" t="s">
        <v>140</v>
      </c>
      <c r="C22" s="53">
        <v>43698</v>
      </c>
      <c r="D22" s="58"/>
      <c r="E22" s="58"/>
      <c r="F22" s="58"/>
      <c r="G22" s="52" t="s">
        <v>133</v>
      </c>
      <c r="H22" s="52"/>
      <c r="I22" s="54">
        <v>0</v>
      </c>
      <c r="J22" s="49">
        <v>0.32</v>
      </c>
      <c r="K22" s="49"/>
      <c r="L22" s="49"/>
      <c r="M22" s="55">
        <v>23.9</v>
      </c>
      <c r="N22" s="49"/>
      <c r="O22" s="55">
        <v>187</v>
      </c>
      <c r="P22" s="49"/>
      <c r="Q22" s="49">
        <v>8.5500000000000007</v>
      </c>
      <c r="R22" s="49">
        <v>8.09</v>
      </c>
      <c r="S22" s="49"/>
      <c r="T22" s="49"/>
      <c r="U22" s="55">
        <v>216.52</v>
      </c>
      <c r="V22" s="49">
        <v>1.393</v>
      </c>
      <c r="W22" s="49">
        <v>0.115</v>
      </c>
      <c r="X22" s="49">
        <v>6.7480000000000002</v>
      </c>
      <c r="Y22" s="59">
        <v>8.87879310402164E-2</v>
      </c>
      <c r="Z22" s="49"/>
      <c r="AA22" s="49"/>
      <c r="AB22" s="49"/>
      <c r="AC22" s="49"/>
      <c r="AD22" s="49"/>
      <c r="AE22" s="49">
        <v>5.74</v>
      </c>
      <c r="AF22" s="56">
        <f>V22-W22</f>
        <v>1.278</v>
      </c>
    </row>
    <row r="23" spans="1:32" s="46" customFormat="1" x14ac:dyDescent="0.2">
      <c r="A23" s="52" t="s">
        <v>141</v>
      </c>
      <c r="B23" s="52" t="s">
        <v>140</v>
      </c>
      <c r="C23" s="53">
        <v>43698</v>
      </c>
      <c r="D23" s="58"/>
      <c r="E23" s="58"/>
      <c r="F23" s="58"/>
      <c r="G23" s="52" t="s">
        <v>134</v>
      </c>
      <c r="H23" s="52"/>
      <c r="I23" s="54">
        <v>0</v>
      </c>
      <c r="J23" s="49">
        <v>1.2</v>
      </c>
      <c r="K23" s="49"/>
      <c r="L23" s="49"/>
      <c r="M23" s="55">
        <v>21.7</v>
      </c>
      <c r="N23" s="49"/>
      <c r="O23" s="55">
        <v>133</v>
      </c>
      <c r="P23" s="49"/>
      <c r="Q23" s="49">
        <v>7.87</v>
      </c>
      <c r="R23" s="49">
        <v>8.61</v>
      </c>
      <c r="S23" s="49"/>
      <c r="T23" s="49"/>
      <c r="U23" s="55">
        <v>219.15</v>
      </c>
      <c r="V23" s="49">
        <v>6.6189999999999998</v>
      </c>
      <c r="W23" s="49">
        <v>0.64700000000000002</v>
      </c>
      <c r="X23" s="49">
        <v>2.597</v>
      </c>
      <c r="Y23" s="59">
        <v>2.9319291705321526</v>
      </c>
      <c r="Z23" s="49"/>
      <c r="AA23" s="49"/>
      <c r="AB23" s="49"/>
      <c r="AC23" s="49"/>
      <c r="AD23" s="49"/>
      <c r="AE23" s="49">
        <v>1.52</v>
      </c>
      <c r="AF23" s="56">
        <f>V23-W23</f>
        <v>5.9719999999999995</v>
      </c>
    </row>
    <row r="24" spans="1:32" s="46" customFormat="1" x14ac:dyDescent="0.2">
      <c r="A24" s="52" t="s">
        <v>141</v>
      </c>
      <c r="B24" s="52" t="s">
        <v>140</v>
      </c>
      <c r="C24" s="53">
        <v>43698</v>
      </c>
      <c r="D24" s="58"/>
      <c r="E24" s="58"/>
      <c r="F24" s="58"/>
      <c r="G24" s="52" t="s">
        <v>135</v>
      </c>
      <c r="H24" s="52"/>
      <c r="I24" s="54">
        <v>0</v>
      </c>
      <c r="J24" s="49">
        <v>1.6</v>
      </c>
      <c r="K24" s="49"/>
      <c r="L24" s="49"/>
      <c r="M24" s="55">
        <v>21.7</v>
      </c>
      <c r="N24" s="49"/>
      <c r="O24" s="55">
        <v>123</v>
      </c>
      <c r="P24" s="49"/>
      <c r="Q24" s="49">
        <v>7.59</v>
      </c>
      <c r="R24" s="49">
        <v>8.1300000000000008</v>
      </c>
      <c r="S24" s="49"/>
      <c r="T24" s="49"/>
      <c r="U24" s="55">
        <v>238.04</v>
      </c>
      <c r="V24" s="49">
        <v>9.5</v>
      </c>
      <c r="W24" s="49">
        <v>0.76300000000000001</v>
      </c>
      <c r="X24" s="49">
        <v>2.0009999999999999</v>
      </c>
      <c r="Y24" s="59">
        <v>7.9848061604555278</v>
      </c>
      <c r="Z24" s="49"/>
      <c r="AA24" s="49"/>
      <c r="AB24" s="49"/>
      <c r="AC24" s="49"/>
      <c r="AD24" s="49"/>
      <c r="AE24" s="49">
        <v>1.56</v>
      </c>
      <c r="AF24" s="56">
        <f>V24-W24</f>
        <v>8.7370000000000001</v>
      </c>
    </row>
    <row r="25" spans="1:32" s="46" customFormat="1" x14ac:dyDescent="0.2">
      <c r="A25" s="52" t="s">
        <v>141</v>
      </c>
      <c r="B25" s="52" t="s">
        <v>140</v>
      </c>
      <c r="C25" s="53">
        <v>43698</v>
      </c>
      <c r="D25" s="58"/>
      <c r="E25" s="58"/>
      <c r="F25" s="58"/>
      <c r="G25" s="52" t="s">
        <v>143</v>
      </c>
      <c r="H25" s="52"/>
      <c r="I25" s="54">
        <v>0</v>
      </c>
      <c r="J25" s="49">
        <v>1.8</v>
      </c>
      <c r="K25" s="49"/>
      <c r="L25" s="49"/>
      <c r="M25" s="55">
        <v>21.8</v>
      </c>
      <c r="N25" s="49"/>
      <c r="O25" s="55">
        <v>124</v>
      </c>
      <c r="P25" s="49"/>
      <c r="Q25" s="49">
        <v>7.59</v>
      </c>
      <c r="R25" s="49">
        <v>8.0299999999999994</v>
      </c>
      <c r="S25" s="49"/>
      <c r="T25" s="49"/>
      <c r="U25" s="55">
        <v>239.33</v>
      </c>
      <c r="V25" s="49">
        <v>10.785</v>
      </c>
      <c r="W25" s="49">
        <v>0.879</v>
      </c>
      <c r="X25" s="49">
        <v>1.9910000000000001</v>
      </c>
      <c r="Y25" s="59">
        <v>7.7057277586740076</v>
      </c>
      <c r="Z25" s="49"/>
      <c r="AA25" s="49"/>
      <c r="AB25" s="49"/>
      <c r="AC25" s="49"/>
      <c r="AD25" s="49"/>
      <c r="AE25" s="49">
        <v>1.72</v>
      </c>
      <c r="AF25" s="56">
        <f>V25-W25</f>
        <v>9.9060000000000006</v>
      </c>
    </row>
    <row r="27" spans="1:32" s="46" customFormat="1" ht="15" x14ac:dyDescent="0.25">
      <c r="A27" s="52" t="s">
        <v>145</v>
      </c>
      <c r="B27" s="52" t="s">
        <v>140</v>
      </c>
      <c r="C27" s="53">
        <v>43711</v>
      </c>
      <c r="D27" s="58"/>
      <c r="E27" s="58"/>
      <c r="F27" s="58"/>
      <c r="G27" s="52" t="s">
        <v>127</v>
      </c>
      <c r="H27" s="52"/>
      <c r="I27" s="50">
        <v>0</v>
      </c>
      <c r="J27" s="49">
        <v>0.19</v>
      </c>
      <c r="K27" s="49"/>
      <c r="L27" s="49"/>
      <c r="M27" s="49">
        <v>23.4</v>
      </c>
      <c r="N27" s="49"/>
      <c r="O27" s="50">
        <v>495</v>
      </c>
      <c r="P27" s="49"/>
      <c r="Q27" s="49">
        <v>7.72</v>
      </c>
      <c r="R27" s="49">
        <v>5.05</v>
      </c>
      <c r="S27" s="49"/>
      <c r="T27" s="49"/>
      <c r="U27" s="55">
        <v>336.87</v>
      </c>
      <c r="V27" s="49">
        <v>6.2050000000000001</v>
      </c>
      <c r="W27" s="49">
        <v>0.20100000000000001</v>
      </c>
      <c r="X27" s="49">
        <v>2.823</v>
      </c>
      <c r="Y27" s="64">
        <v>9.9482019733332585</v>
      </c>
      <c r="Z27" s="52"/>
      <c r="AA27" s="59"/>
      <c r="AB27" s="49"/>
      <c r="AC27" s="49"/>
      <c r="AD27" s="49"/>
      <c r="AE27" s="49">
        <v>2.85</v>
      </c>
      <c r="AF27" s="57">
        <f>V27-W27</f>
        <v>6.0040000000000004</v>
      </c>
    </row>
    <row r="28" spans="1:32" s="46" customFormat="1" ht="15" x14ac:dyDescent="0.25">
      <c r="A28" s="52" t="s">
        <v>145</v>
      </c>
      <c r="B28" s="52" t="s">
        <v>140</v>
      </c>
      <c r="C28" s="53">
        <v>43711</v>
      </c>
      <c r="D28" s="58"/>
      <c r="E28" s="58"/>
      <c r="F28" s="58"/>
      <c r="G28" s="52" t="s">
        <v>128</v>
      </c>
      <c r="H28" s="52"/>
      <c r="I28" s="50">
        <v>0</v>
      </c>
      <c r="J28" s="49">
        <v>0.19</v>
      </c>
      <c r="K28" s="49"/>
      <c r="L28" s="49"/>
      <c r="M28" s="49">
        <v>23.4</v>
      </c>
      <c r="N28" s="49"/>
      <c r="O28" s="50">
        <v>495</v>
      </c>
      <c r="P28" s="49"/>
      <c r="Q28" s="49">
        <v>7.72</v>
      </c>
      <c r="R28" s="49">
        <v>5.05</v>
      </c>
      <c r="S28" s="49"/>
      <c r="T28" s="49"/>
      <c r="U28" s="55">
        <v>340.14</v>
      </c>
      <c r="V28" s="49">
        <v>6.0759999999999996</v>
      </c>
      <c r="W28" s="49">
        <v>0.16900000000000001</v>
      </c>
      <c r="X28" s="49">
        <v>2.9449999999999998</v>
      </c>
      <c r="Y28" s="63">
        <v>1.948369940845605</v>
      </c>
      <c r="Z28" s="52"/>
      <c r="AA28" s="59"/>
      <c r="AB28" s="49"/>
      <c r="AC28" s="49"/>
      <c r="AD28" s="49"/>
      <c r="AE28" s="49">
        <v>3.28</v>
      </c>
      <c r="AF28" s="57">
        <f t="shared" ref="AF28:AF36" si="1">V28-W28</f>
        <v>5.907</v>
      </c>
    </row>
    <row r="29" spans="1:32" s="46" customFormat="1" ht="15" x14ac:dyDescent="0.25">
      <c r="A29" s="52" t="s">
        <v>145</v>
      </c>
      <c r="B29" s="52" t="s">
        <v>140</v>
      </c>
      <c r="C29" s="53">
        <v>43711</v>
      </c>
      <c r="D29" s="58"/>
      <c r="E29" s="58"/>
      <c r="F29" s="58"/>
      <c r="G29" s="52" t="s">
        <v>129</v>
      </c>
      <c r="H29" s="52"/>
      <c r="I29" s="50">
        <v>0</v>
      </c>
      <c r="J29" s="49">
        <v>0.28000000000000003</v>
      </c>
      <c r="K29" s="49"/>
      <c r="L29" s="49"/>
      <c r="M29" s="49">
        <v>23.6</v>
      </c>
      <c r="N29" s="49"/>
      <c r="O29" s="50">
        <v>494</v>
      </c>
      <c r="P29" s="49"/>
      <c r="Q29" s="49">
        <v>7.63</v>
      </c>
      <c r="R29" s="49">
        <v>4.96</v>
      </c>
      <c r="S29" s="49"/>
      <c r="T29" s="49"/>
      <c r="U29" s="55">
        <v>347.52</v>
      </c>
      <c r="V29" s="49">
        <v>5.4619999999999997</v>
      </c>
      <c r="W29" s="49">
        <v>0.20399999999999999</v>
      </c>
      <c r="X29" s="49">
        <v>2.363</v>
      </c>
      <c r="Y29" s="63">
        <v>0.77357475813105814</v>
      </c>
      <c r="Z29" s="52"/>
      <c r="AA29" s="59"/>
      <c r="AB29" s="49"/>
      <c r="AC29" s="49"/>
      <c r="AD29" s="49"/>
      <c r="AE29" s="49">
        <v>2.98</v>
      </c>
      <c r="AF29" s="57">
        <f t="shared" si="1"/>
        <v>5.258</v>
      </c>
    </row>
    <row r="30" spans="1:32" s="46" customFormat="1" ht="15" x14ac:dyDescent="0.25">
      <c r="A30" s="52" t="s">
        <v>145</v>
      </c>
      <c r="B30" s="52" t="s">
        <v>140</v>
      </c>
      <c r="C30" s="53">
        <v>43711</v>
      </c>
      <c r="D30" s="58"/>
      <c r="E30" s="58"/>
      <c r="F30" s="58"/>
      <c r="G30" s="52" t="s">
        <v>130</v>
      </c>
      <c r="H30" s="52"/>
      <c r="I30" s="50">
        <v>0</v>
      </c>
      <c r="J30" s="49">
        <v>0.28000000000000003</v>
      </c>
      <c r="K30" s="49"/>
      <c r="L30" s="49"/>
      <c r="M30" s="49">
        <v>23.6</v>
      </c>
      <c r="N30" s="49"/>
      <c r="O30" s="50">
        <v>504</v>
      </c>
      <c r="P30" s="49"/>
      <c r="Q30" s="49">
        <v>7.66</v>
      </c>
      <c r="R30" s="49">
        <v>4.1399999999999997</v>
      </c>
      <c r="S30" s="49"/>
      <c r="T30" s="49"/>
      <c r="U30" s="55">
        <v>359.4</v>
      </c>
      <c r="V30" s="49">
        <v>4.0090000000000003</v>
      </c>
      <c r="W30" s="49">
        <v>0.182</v>
      </c>
      <c r="X30" s="49">
        <v>2.742</v>
      </c>
      <c r="Y30" s="63">
        <v>0.45696967796884785</v>
      </c>
      <c r="Z30" s="52"/>
      <c r="AA30" s="59"/>
      <c r="AB30" s="49"/>
      <c r="AC30" s="49"/>
      <c r="AD30" s="49"/>
      <c r="AE30" s="49">
        <v>6.56</v>
      </c>
      <c r="AF30" s="57">
        <f t="shared" si="1"/>
        <v>3.8270000000000004</v>
      </c>
    </row>
    <row r="31" spans="1:32" s="46" customFormat="1" ht="15" x14ac:dyDescent="0.25">
      <c r="A31" s="52" t="s">
        <v>145</v>
      </c>
      <c r="B31" s="52" t="s">
        <v>140</v>
      </c>
      <c r="C31" s="53">
        <v>43711</v>
      </c>
      <c r="D31" s="58"/>
      <c r="E31" s="58"/>
      <c r="F31" s="58"/>
      <c r="G31" s="52" t="s">
        <v>131</v>
      </c>
      <c r="H31" s="52"/>
      <c r="I31" s="50">
        <v>0</v>
      </c>
      <c r="J31" s="49">
        <v>0.22</v>
      </c>
      <c r="K31" s="49"/>
      <c r="L31" s="49"/>
      <c r="M31" s="49">
        <v>24.1</v>
      </c>
      <c r="N31" s="49"/>
      <c r="O31" s="50">
        <v>521</v>
      </c>
      <c r="P31" s="49"/>
      <c r="Q31" s="49">
        <v>7.84</v>
      </c>
      <c r="R31" s="49">
        <v>4.79</v>
      </c>
      <c r="S31" s="49"/>
      <c r="T31" s="49"/>
      <c r="U31" s="55">
        <v>331.71</v>
      </c>
      <c r="V31" s="49">
        <v>14.742000000000001</v>
      </c>
      <c r="W31" s="49">
        <v>0.26500000000000001</v>
      </c>
      <c r="X31" s="49">
        <v>3.9420000000000002</v>
      </c>
      <c r="Y31" s="63">
        <v>1.2512743632458967</v>
      </c>
      <c r="Z31" s="52"/>
      <c r="AA31" s="59"/>
      <c r="AB31" s="49"/>
      <c r="AC31" s="49"/>
      <c r="AD31" s="49"/>
      <c r="AE31" s="49">
        <v>9.44</v>
      </c>
      <c r="AF31" s="57">
        <f t="shared" si="1"/>
        <v>14.477</v>
      </c>
    </row>
    <row r="32" spans="1:32" s="46" customFormat="1" ht="15" x14ac:dyDescent="0.25">
      <c r="A32" s="52" t="s">
        <v>145</v>
      </c>
      <c r="B32" s="52" t="s">
        <v>140</v>
      </c>
      <c r="C32" s="53">
        <v>43711</v>
      </c>
      <c r="D32" s="58"/>
      <c r="E32" s="58"/>
      <c r="F32" s="58"/>
      <c r="G32" s="52" t="s">
        <v>132</v>
      </c>
      <c r="H32" s="52"/>
      <c r="I32" s="50">
        <v>0</v>
      </c>
      <c r="J32" s="49">
        <v>0.22</v>
      </c>
      <c r="K32" s="49"/>
      <c r="L32" s="49"/>
      <c r="M32" s="49">
        <v>24.1</v>
      </c>
      <c r="N32" s="49"/>
      <c r="O32" s="50">
        <v>533</v>
      </c>
      <c r="P32" s="49"/>
      <c r="Q32" s="49">
        <v>7.86</v>
      </c>
      <c r="R32" s="49">
        <v>4.51</v>
      </c>
      <c r="S32" s="49"/>
      <c r="T32" s="49"/>
      <c r="U32" s="55">
        <v>339.93</v>
      </c>
      <c r="V32" s="49">
        <v>19.920999999999999</v>
      </c>
      <c r="W32" s="49">
        <v>0.41699999999999998</v>
      </c>
      <c r="X32" s="49">
        <v>4.87</v>
      </c>
      <c r="Y32" s="63">
        <v>2.1330011984786021</v>
      </c>
      <c r="Z32" s="52"/>
      <c r="AA32" s="59"/>
      <c r="AB32" s="49"/>
      <c r="AC32" s="49"/>
      <c r="AD32" s="49"/>
      <c r="AE32" s="49">
        <v>9.0299999999999994</v>
      </c>
      <c r="AF32" s="57">
        <f t="shared" si="1"/>
        <v>19.503999999999998</v>
      </c>
    </row>
    <row r="33" spans="1:32" s="46" customFormat="1" ht="15" x14ac:dyDescent="0.25">
      <c r="A33" s="52" t="s">
        <v>145</v>
      </c>
      <c r="B33" s="52" t="s">
        <v>140</v>
      </c>
      <c r="C33" s="53">
        <v>43712</v>
      </c>
      <c r="D33" s="58"/>
      <c r="E33" s="58"/>
      <c r="F33" s="58"/>
      <c r="G33" s="52" t="s">
        <v>133</v>
      </c>
      <c r="H33" s="52"/>
      <c r="I33" s="50">
        <v>0</v>
      </c>
      <c r="J33" s="49">
        <v>0.26</v>
      </c>
      <c r="K33" s="49"/>
      <c r="L33" s="49"/>
      <c r="M33" s="49">
        <v>24.9</v>
      </c>
      <c r="N33" s="49"/>
      <c r="O33" s="50">
        <v>547</v>
      </c>
      <c r="P33" s="49"/>
      <c r="Q33" s="49">
        <v>7.81</v>
      </c>
      <c r="R33" s="49">
        <v>5.73</v>
      </c>
      <c r="S33" s="49"/>
      <c r="T33" s="49"/>
      <c r="U33" s="55">
        <v>344.07</v>
      </c>
      <c r="V33" s="49">
        <v>16.137</v>
      </c>
      <c r="W33" s="49">
        <v>0.29299999999999998</v>
      </c>
      <c r="X33" s="49">
        <v>5.39</v>
      </c>
      <c r="Y33" s="63">
        <v>2.9201608041919678</v>
      </c>
      <c r="Z33" s="52"/>
      <c r="AA33" s="59"/>
      <c r="AB33" s="49"/>
      <c r="AC33" s="49"/>
      <c r="AD33" s="49"/>
      <c r="AE33" s="49">
        <v>13.95</v>
      </c>
      <c r="AF33" s="57">
        <f t="shared" si="1"/>
        <v>15.844000000000001</v>
      </c>
    </row>
    <row r="34" spans="1:32" s="46" customFormat="1" ht="15" x14ac:dyDescent="0.25">
      <c r="A34" s="52" t="s">
        <v>145</v>
      </c>
      <c r="B34" s="52" t="s">
        <v>140</v>
      </c>
      <c r="C34" s="53">
        <v>43712</v>
      </c>
      <c r="D34" s="58"/>
      <c r="E34" s="58"/>
      <c r="F34" s="58"/>
      <c r="G34" s="52" t="s">
        <v>134</v>
      </c>
      <c r="H34" s="52"/>
      <c r="I34" s="50">
        <v>0</v>
      </c>
      <c r="J34" s="49">
        <v>1.55</v>
      </c>
      <c r="K34" s="49"/>
      <c r="L34" s="49"/>
      <c r="M34" s="49">
        <v>22.2</v>
      </c>
      <c r="N34" s="49"/>
      <c r="O34" s="50">
        <v>140</v>
      </c>
      <c r="P34" s="49"/>
      <c r="Q34" s="49">
        <v>7.57</v>
      </c>
      <c r="R34" s="49">
        <v>7.85</v>
      </c>
      <c r="S34" s="49"/>
      <c r="T34" s="49"/>
      <c r="U34" s="55">
        <v>241.43</v>
      </c>
      <c r="V34" s="49">
        <v>8.0410000000000004</v>
      </c>
      <c r="W34" s="49">
        <v>0.69399999999999995</v>
      </c>
      <c r="X34" s="49">
        <v>2.4369999999999998</v>
      </c>
      <c r="Y34" s="63">
        <v>4.7384934891213009</v>
      </c>
      <c r="Z34" s="52"/>
      <c r="AA34" s="59"/>
      <c r="AB34" s="49"/>
      <c r="AC34" s="49"/>
      <c r="AD34" s="49"/>
      <c r="AE34" s="49">
        <v>1.23</v>
      </c>
      <c r="AF34" s="57">
        <f t="shared" si="1"/>
        <v>7.3470000000000004</v>
      </c>
    </row>
    <row r="35" spans="1:32" s="46" customFormat="1" ht="15" x14ac:dyDescent="0.25">
      <c r="A35" s="52" t="s">
        <v>145</v>
      </c>
      <c r="B35" s="52" t="s">
        <v>140</v>
      </c>
      <c r="C35" s="53">
        <v>43712</v>
      </c>
      <c r="D35" s="58"/>
      <c r="E35" s="58"/>
      <c r="F35" s="58"/>
      <c r="G35" s="52" t="s">
        <v>135</v>
      </c>
      <c r="H35" s="52"/>
      <c r="I35" s="50">
        <v>0</v>
      </c>
      <c r="J35" s="49">
        <v>1.5</v>
      </c>
      <c r="K35" s="49"/>
      <c r="L35" s="49"/>
      <c r="M35" s="49">
        <v>22.1</v>
      </c>
      <c r="N35" s="49"/>
      <c r="O35" s="50">
        <v>135</v>
      </c>
      <c r="P35" s="49"/>
      <c r="Q35" s="49">
        <v>7.51</v>
      </c>
      <c r="R35" s="49">
        <v>7.79</v>
      </c>
      <c r="S35" s="49"/>
      <c r="T35" s="49"/>
      <c r="U35" s="55">
        <v>245.47</v>
      </c>
      <c r="V35" s="49">
        <v>9.7029999999999994</v>
      </c>
      <c r="W35" s="49">
        <v>0.77</v>
      </c>
      <c r="X35" s="49">
        <v>2.1320000000000001</v>
      </c>
      <c r="Y35" s="63">
        <v>7.8092413483193042</v>
      </c>
      <c r="Z35" s="52"/>
      <c r="AA35" s="59"/>
      <c r="AB35" s="49"/>
      <c r="AC35" s="49"/>
      <c r="AD35" s="49"/>
      <c r="AE35" s="49">
        <v>1.3</v>
      </c>
      <c r="AF35" s="57">
        <f t="shared" si="1"/>
        <v>8.9329999999999998</v>
      </c>
    </row>
    <row r="36" spans="1:32" s="46" customFormat="1" ht="15" x14ac:dyDescent="0.25">
      <c r="A36" s="52" t="s">
        <v>145</v>
      </c>
      <c r="B36" s="52" t="s">
        <v>140</v>
      </c>
      <c r="C36" s="53">
        <v>43712</v>
      </c>
      <c r="D36" s="58"/>
      <c r="E36" s="58"/>
      <c r="F36" s="58"/>
      <c r="G36" s="52" t="s">
        <v>136</v>
      </c>
      <c r="H36" s="52"/>
      <c r="I36" s="50">
        <v>0</v>
      </c>
      <c r="J36" s="49">
        <v>1.3</v>
      </c>
      <c r="K36" s="49"/>
      <c r="L36" s="49"/>
      <c r="M36" s="49">
        <v>22.2</v>
      </c>
      <c r="N36" s="49"/>
      <c r="O36" s="50">
        <v>131</v>
      </c>
      <c r="P36" s="49"/>
      <c r="Q36" s="49">
        <v>7.46</v>
      </c>
      <c r="R36" s="49">
        <v>7.81</v>
      </c>
      <c r="S36" s="49"/>
      <c r="T36" s="49"/>
      <c r="U36" s="55">
        <v>249.32</v>
      </c>
      <c r="V36" s="49">
        <v>10.747</v>
      </c>
      <c r="W36" s="49">
        <v>0.80400000000000005</v>
      </c>
      <c r="X36" s="49">
        <v>1.9570000000000001</v>
      </c>
      <c r="Y36" s="63">
        <v>8.136714154540563</v>
      </c>
      <c r="Z36" s="52"/>
      <c r="AA36" s="59"/>
      <c r="AB36" s="49"/>
      <c r="AC36" s="49"/>
      <c r="AD36" s="49"/>
      <c r="AE36" s="49">
        <v>2.27</v>
      </c>
      <c r="AF36" s="57">
        <f t="shared" si="1"/>
        <v>9.9429999999999996</v>
      </c>
    </row>
    <row r="37" spans="1:32" x14ac:dyDescent="0.2">
      <c r="B37" s="52"/>
      <c r="Z37" s="52"/>
      <c r="AA37" s="59"/>
    </row>
    <row r="38" spans="1:32" s="46" customFormat="1" ht="15" x14ac:dyDescent="0.25">
      <c r="A38" s="52" t="s">
        <v>147</v>
      </c>
      <c r="B38" s="52" t="s">
        <v>140</v>
      </c>
      <c r="C38" s="53">
        <v>43725</v>
      </c>
      <c r="D38" s="58"/>
      <c r="E38" s="58"/>
      <c r="F38" s="58"/>
      <c r="G38" s="52" t="s">
        <v>127</v>
      </c>
      <c r="H38" s="52"/>
      <c r="I38" s="54">
        <v>0</v>
      </c>
      <c r="J38" s="49">
        <v>0.28999999999999998</v>
      </c>
      <c r="K38" s="49"/>
      <c r="L38" s="49"/>
      <c r="M38" s="49">
        <v>21.4</v>
      </c>
      <c r="N38" s="49"/>
      <c r="O38" s="55">
        <v>489</v>
      </c>
      <c r="P38" s="49"/>
      <c r="Q38" s="49">
        <v>7.59</v>
      </c>
      <c r="R38" s="49">
        <v>5.3</v>
      </c>
      <c r="S38" s="49"/>
      <c r="T38" s="49"/>
      <c r="U38" s="55">
        <v>336.4</v>
      </c>
      <c r="V38" s="49">
        <v>9.3149999999999995</v>
      </c>
      <c r="W38" s="49">
        <v>0.22600000000000001</v>
      </c>
      <c r="X38" s="49">
        <v>3.4910000000000001</v>
      </c>
      <c r="Y38" s="63">
        <v>1.149441968792055</v>
      </c>
      <c r="Z38" s="49"/>
      <c r="AA38" s="49"/>
      <c r="AB38" s="49"/>
      <c r="AC38" s="49"/>
      <c r="AD38" s="49"/>
      <c r="AE38" s="49">
        <v>8.75</v>
      </c>
      <c r="AF38" s="56">
        <f>V38-W38</f>
        <v>9.0889999999999986</v>
      </c>
    </row>
    <row r="39" spans="1:32" s="46" customFormat="1" ht="15" x14ac:dyDescent="0.25">
      <c r="A39" s="52" t="s">
        <v>147</v>
      </c>
      <c r="B39" s="52" t="s">
        <v>140</v>
      </c>
      <c r="C39" s="53">
        <v>43725</v>
      </c>
      <c r="D39" s="58"/>
      <c r="E39" s="58"/>
      <c r="F39" s="58"/>
      <c r="G39" s="52" t="s">
        <v>128</v>
      </c>
      <c r="H39" s="52"/>
      <c r="I39" s="54">
        <v>0</v>
      </c>
      <c r="J39" s="49">
        <v>0.28999999999999998</v>
      </c>
      <c r="K39" s="49"/>
      <c r="L39" s="49"/>
      <c r="M39" s="49">
        <v>21.4</v>
      </c>
      <c r="N39" s="49"/>
      <c r="O39" s="55">
        <v>489</v>
      </c>
      <c r="P39" s="49"/>
      <c r="Q39" s="49">
        <v>7.59</v>
      </c>
      <c r="R39" s="49">
        <v>5.3</v>
      </c>
      <c r="S39" s="49"/>
      <c r="T39" s="49"/>
      <c r="U39" s="55">
        <v>338.73</v>
      </c>
      <c r="V39" s="49">
        <v>9.0269999999999992</v>
      </c>
      <c r="W39" s="49">
        <v>0.2</v>
      </c>
      <c r="X39" s="49">
        <v>3.3730000000000002</v>
      </c>
      <c r="Y39" s="63">
        <v>0.46027202566634862</v>
      </c>
      <c r="Z39" s="49"/>
      <c r="AA39" s="49"/>
      <c r="AB39" s="49"/>
      <c r="AC39" s="49"/>
      <c r="AD39" s="49"/>
      <c r="AE39" s="49">
        <v>13.4</v>
      </c>
      <c r="AF39" s="56">
        <f t="shared" ref="AF39:AF48" si="2">V39-W39</f>
        <v>8.827</v>
      </c>
    </row>
    <row r="40" spans="1:32" s="46" customFormat="1" ht="15" x14ac:dyDescent="0.25">
      <c r="A40" s="52" t="s">
        <v>147</v>
      </c>
      <c r="B40" s="52" t="s">
        <v>140</v>
      </c>
      <c r="C40" s="53">
        <v>43725</v>
      </c>
      <c r="D40" s="58"/>
      <c r="E40" s="58"/>
      <c r="F40" s="58"/>
      <c r="G40" s="52" t="s">
        <v>129</v>
      </c>
      <c r="H40" s="52"/>
      <c r="I40" s="54">
        <v>0</v>
      </c>
      <c r="J40" s="49">
        <v>0.31</v>
      </c>
      <c r="K40" s="49"/>
      <c r="L40" s="49"/>
      <c r="M40" s="49">
        <v>21.6</v>
      </c>
      <c r="N40" s="49"/>
      <c r="O40" s="55">
        <v>487</v>
      </c>
      <c r="P40" s="49"/>
      <c r="Q40" s="49">
        <v>7.66</v>
      </c>
      <c r="R40" s="49">
        <v>5.39</v>
      </c>
      <c r="S40" s="49"/>
      <c r="T40" s="49"/>
      <c r="U40" s="55">
        <v>333.68</v>
      </c>
      <c r="V40" s="49">
        <v>11.566000000000001</v>
      </c>
      <c r="W40" s="49">
        <v>0.19</v>
      </c>
      <c r="X40" s="49">
        <v>3.9089999999999998</v>
      </c>
      <c r="Y40" s="63">
        <v>1.3744819537053803</v>
      </c>
      <c r="Z40" s="49"/>
      <c r="AA40" s="49"/>
      <c r="AB40" s="49"/>
      <c r="AC40" s="49"/>
      <c r="AD40" s="49"/>
      <c r="AE40" s="49">
        <v>5.9</v>
      </c>
      <c r="AF40" s="56">
        <f t="shared" si="2"/>
        <v>11.376000000000001</v>
      </c>
    </row>
    <row r="41" spans="1:32" s="46" customFormat="1" ht="15" x14ac:dyDescent="0.25">
      <c r="A41" s="52" t="s">
        <v>147</v>
      </c>
      <c r="B41" s="52" t="s">
        <v>140</v>
      </c>
      <c r="C41" s="53">
        <v>43725</v>
      </c>
      <c r="D41" s="58"/>
      <c r="E41" s="58"/>
      <c r="F41" s="58"/>
      <c r="G41" s="52" t="s">
        <v>130</v>
      </c>
      <c r="H41" s="52"/>
      <c r="I41" s="54">
        <v>0</v>
      </c>
      <c r="J41" s="49">
        <v>0.24</v>
      </c>
      <c r="K41" s="49"/>
      <c r="L41" s="49"/>
      <c r="M41" s="49">
        <v>21.6</v>
      </c>
      <c r="N41" s="49"/>
      <c r="O41" s="55">
        <v>488</v>
      </c>
      <c r="P41" s="49"/>
      <c r="Q41" s="49">
        <v>7.65</v>
      </c>
      <c r="R41" s="49">
        <v>5.24</v>
      </c>
      <c r="S41" s="49"/>
      <c r="T41" s="49"/>
      <c r="U41" s="55">
        <v>332.14</v>
      </c>
      <c r="V41" s="49">
        <v>7.0679999999999996</v>
      </c>
      <c r="W41" s="49">
        <v>0.17899999999999999</v>
      </c>
      <c r="X41" s="49">
        <v>3.3260000000000001</v>
      </c>
      <c r="Y41" s="63">
        <v>1.1742996405514241</v>
      </c>
      <c r="Z41" s="49"/>
      <c r="AA41" s="49"/>
      <c r="AB41" s="49"/>
      <c r="AC41" s="49"/>
      <c r="AD41" s="49"/>
      <c r="AE41" s="49">
        <v>7.44</v>
      </c>
      <c r="AF41" s="56">
        <f t="shared" si="2"/>
        <v>6.8889999999999993</v>
      </c>
    </row>
    <row r="42" spans="1:32" s="46" customFormat="1" ht="15" x14ac:dyDescent="0.25">
      <c r="A42" s="52" t="s">
        <v>147</v>
      </c>
      <c r="B42" s="52" t="s">
        <v>140</v>
      </c>
      <c r="C42" s="53">
        <v>43725</v>
      </c>
      <c r="D42" s="58"/>
      <c r="E42" s="58"/>
      <c r="F42" s="58"/>
      <c r="G42" s="52" t="s">
        <v>131</v>
      </c>
      <c r="H42" s="52"/>
      <c r="I42" s="54">
        <v>0</v>
      </c>
      <c r="J42" s="49">
        <v>0.26</v>
      </c>
      <c r="K42" s="49"/>
      <c r="L42" s="49"/>
      <c r="M42" s="49">
        <v>21.4</v>
      </c>
      <c r="N42" s="49"/>
      <c r="O42" s="55">
        <v>533</v>
      </c>
      <c r="P42" s="49"/>
      <c r="Q42" s="49">
        <v>7.39</v>
      </c>
      <c r="R42" s="49">
        <v>5.53</v>
      </c>
      <c r="S42" s="49"/>
      <c r="T42" s="49"/>
      <c r="U42" s="55">
        <v>325.61</v>
      </c>
      <c r="V42" s="49">
        <v>13.291</v>
      </c>
      <c r="W42" s="49">
        <v>0.158</v>
      </c>
      <c r="X42" s="49">
        <v>4.3449999999999998</v>
      </c>
      <c r="Y42" s="63">
        <v>1.2937845845155431</v>
      </c>
      <c r="Z42" s="49"/>
      <c r="AA42" s="49"/>
      <c r="AB42" s="49"/>
      <c r="AC42" s="49"/>
      <c r="AD42" s="49"/>
      <c r="AE42" s="49">
        <v>7.03</v>
      </c>
      <c r="AF42" s="56">
        <f t="shared" si="2"/>
        <v>13.133000000000001</v>
      </c>
    </row>
    <row r="43" spans="1:32" s="46" customFormat="1" ht="15" x14ac:dyDescent="0.25">
      <c r="A43" s="52" t="s">
        <v>147</v>
      </c>
      <c r="B43" s="52" t="s">
        <v>140</v>
      </c>
      <c r="C43" s="53">
        <v>43725</v>
      </c>
      <c r="D43" s="58"/>
      <c r="E43" s="58"/>
      <c r="F43" s="58"/>
      <c r="G43" s="52" t="s">
        <v>132</v>
      </c>
      <c r="H43" s="52"/>
      <c r="I43" s="54">
        <v>0</v>
      </c>
      <c r="J43" s="49">
        <v>0.28000000000000003</v>
      </c>
      <c r="K43" s="49"/>
      <c r="L43" s="49"/>
      <c r="M43" s="49">
        <v>21.6</v>
      </c>
      <c r="N43" s="49"/>
      <c r="O43" s="55">
        <v>601</v>
      </c>
      <c r="P43" s="49"/>
      <c r="Q43" s="49">
        <v>7.52</v>
      </c>
      <c r="R43" s="49">
        <v>5.24</v>
      </c>
      <c r="S43" s="49"/>
      <c r="T43" s="49"/>
      <c r="U43" s="55">
        <v>331.85</v>
      </c>
      <c r="V43" s="49">
        <v>16.132999999999999</v>
      </c>
      <c r="W43" s="49">
        <v>0.21</v>
      </c>
      <c r="X43" s="49">
        <v>5.117</v>
      </c>
      <c r="Y43" s="63">
        <v>0.51328971688258829</v>
      </c>
      <c r="Z43" s="49"/>
      <c r="AA43" s="49"/>
      <c r="AB43" s="49"/>
      <c r="AC43" s="49"/>
      <c r="AD43" s="49"/>
      <c r="AE43" s="49">
        <v>7.62</v>
      </c>
      <c r="AF43" s="56">
        <f t="shared" si="2"/>
        <v>15.922999999999998</v>
      </c>
    </row>
    <row r="44" spans="1:32" s="46" customFormat="1" ht="15" x14ac:dyDescent="0.25">
      <c r="A44" s="52" t="s">
        <v>147</v>
      </c>
      <c r="B44" s="52" t="s">
        <v>140</v>
      </c>
      <c r="C44" s="53">
        <v>43725</v>
      </c>
      <c r="D44" s="58"/>
      <c r="E44" s="58"/>
      <c r="F44" s="58"/>
      <c r="G44" s="52" t="s">
        <v>142</v>
      </c>
      <c r="H44" s="52"/>
      <c r="I44" s="54">
        <v>0</v>
      </c>
      <c r="J44" s="49">
        <v>1.8</v>
      </c>
      <c r="K44" s="49"/>
      <c r="L44" s="49"/>
      <c r="M44" s="49">
        <v>20.399999999999999</v>
      </c>
      <c r="N44" s="49"/>
      <c r="O44" s="55">
        <v>132.1</v>
      </c>
      <c r="P44" s="49"/>
      <c r="Q44" s="49">
        <v>7.75</v>
      </c>
      <c r="R44" s="49">
        <v>8.26</v>
      </c>
      <c r="S44" s="49"/>
      <c r="T44" s="49"/>
      <c r="U44" s="55">
        <v>257.79000000000002</v>
      </c>
      <c r="V44" s="49">
        <v>9.0060000000000002</v>
      </c>
      <c r="W44" s="49">
        <v>0.75700000000000001</v>
      </c>
      <c r="X44" s="49">
        <v>2.2410000000000001</v>
      </c>
      <c r="Y44" s="63">
        <v>8.0903612014047344</v>
      </c>
      <c r="Z44" s="49"/>
      <c r="AA44" s="49"/>
      <c r="AB44" s="49"/>
      <c r="AC44" s="49"/>
      <c r="AD44" s="49"/>
      <c r="AE44" s="49">
        <v>1.17</v>
      </c>
      <c r="AF44" s="56">
        <f t="shared" si="2"/>
        <v>8.2490000000000006</v>
      </c>
    </row>
    <row r="45" spans="1:32" s="46" customFormat="1" ht="15" x14ac:dyDescent="0.25">
      <c r="A45" s="52" t="s">
        <v>147</v>
      </c>
      <c r="B45" s="52" t="s">
        <v>140</v>
      </c>
      <c r="C45" s="53">
        <v>43726</v>
      </c>
      <c r="D45" s="58"/>
      <c r="E45" s="58"/>
      <c r="F45" s="58"/>
      <c r="G45" s="52" t="s">
        <v>133</v>
      </c>
      <c r="H45" s="52"/>
      <c r="I45" s="54">
        <v>0</v>
      </c>
      <c r="J45" s="49">
        <v>0.3</v>
      </c>
      <c r="K45" s="49"/>
      <c r="L45" s="49"/>
      <c r="M45" s="49">
        <v>21.8</v>
      </c>
      <c r="N45" s="49"/>
      <c r="O45" s="55">
        <v>569</v>
      </c>
      <c r="P45" s="49"/>
      <c r="Q45" s="49">
        <v>7.79</v>
      </c>
      <c r="R45" s="49">
        <v>6.03</v>
      </c>
      <c r="S45" s="49"/>
      <c r="T45" s="49"/>
      <c r="U45" s="55">
        <v>327.98</v>
      </c>
      <c r="V45" s="49">
        <v>18.238</v>
      </c>
      <c r="W45" s="49">
        <v>0.219</v>
      </c>
      <c r="X45" s="49">
        <v>2.3290000000000002</v>
      </c>
      <c r="Y45" s="63">
        <v>8.6775338227002212</v>
      </c>
      <c r="Z45" s="49"/>
      <c r="AA45" s="49"/>
      <c r="AB45" s="49"/>
      <c r="AC45" s="49"/>
      <c r="AD45" s="49"/>
      <c r="AE45" s="49">
        <v>9.85</v>
      </c>
      <c r="AF45" s="56">
        <f t="shared" si="2"/>
        <v>18.018999999999998</v>
      </c>
    </row>
    <row r="46" spans="1:32" s="46" customFormat="1" ht="15" x14ac:dyDescent="0.25">
      <c r="A46" s="52" t="s">
        <v>147</v>
      </c>
      <c r="B46" s="52" t="s">
        <v>140</v>
      </c>
      <c r="C46" s="53">
        <v>43726</v>
      </c>
      <c r="D46" s="58"/>
      <c r="E46" s="58"/>
      <c r="F46" s="58"/>
      <c r="G46" s="52" t="s">
        <v>134</v>
      </c>
      <c r="H46" s="52"/>
      <c r="I46" s="54">
        <v>0</v>
      </c>
      <c r="J46" s="49">
        <v>1.4</v>
      </c>
      <c r="K46" s="49"/>
      <c r="L46" s="49"/>
      <c r="M46" s="49">
        <v>20</v>
      </c>
      <c r="N46" s="49"/>
      <c r="O46" s="55">
        <v>160</v>
      </c>
      <c r="P46" s="49"/>
      <c r="Q46" s="49">
        <v>7.6</v>
      </c>
      <c r="R46" s="49">
        <v>8.15</v>
      </c>
      <c r="S46" s="49"/>
      <c r="T46" s="49"/>
      <c r="U46" s="55">
        <v>253.84</v>
      </c>
      <c r="V46" s="49">
        <v>15.563000000000001</v>
      </c>
      <c r="W46" s="49">
        <v>0.68799999999999994</v>
      </c>
      <c r="X46" s="49">
        <v>1.9790000000000001</v>
      </c>
      <c r="Y46" s="63">
        <v>8.6270979669565726</v>
      </c>
      <c r="Z46" s="49"/>
      <c r="AA46" s="49"/>
      <c r="AB46" s="49"/>
      <c r="AC46" s="49"/>
      <c r="AD46" s="49"/>
      <c r="AE46" s="49">
        <v>1.04</v>
      </c>
      <c r="AF46" s="56">
        <f t="shared" si="2"/>
        <v>14.875</v>
      </c>
    </row>
    <row r="47" spans="1:32" s="46" customFormat="1" ht="15" x14ac:dyDescent="0.25">
      <c r="A47" s="52" t="s">
        <v>147</v>
      </c>
      <c r="B47" s="52" t="s">
        <v>140</v>
      </c>
      <c r="C47" s="53">
        <v>43726</v>
      </c>
      <c r="D47" s="58"/>
      <c r="E47" s="58"/>
      <c r="F47" s="58"/>
      <c r="G47" s="52" t="s">
        <v>135</v>
      </c>
      <c r="H47" s="52"/>
      <c r="I47" s="54">
        <v>0</v>
      </c>
      <c r="J47" s="49">
        <v>1.8</v>
      </c>
      <c r="K47" s="49"/>
      <c r="L47" s="49"/>
      <c r="M47" s="49">
        <v>19.8</v>
      </c>
      <c r="N47" s="49"/>
      <c r="O47" s="55">
        <v>143</v>
      </c>
      <c r="P47" s="49"/>
      <c r="Q47" s="49">
        <v>7.49</v>
      </c>
      <c r="R47" s="49">
        <v>8.2100000000000009</v>
      </c>
      <c r="S47" s="49"/>
      <c r="T47" s="49"/>
      <c r="U47" s="55">
        <v>257.12</v>
      </c>
      <c r="V47" s="49">
        <v>16.934999999999999</v>
      </c>
      <c r="W47" s="49">
        <v>0.68100000000000005</v>
      </c>
      <c r="X47" s="49">
        <v>5.0389999999999997</v>
      </c>
      <c r="Y47" s="63">
        <v>10.423740041773371</v>
      </c>
      <c r="Z47" s="49"/>
      <c r="AA47" s="49"/>
      <c r="AB47" s="49"/>
      <c r="AC47" s="49"/>
      <c r="AD47" s="49"/>
      <c r="AE47" s="49">
        <v>0.97</v>
      </c>
      <c r="AF47" s="56">
        <f t="shared" si="2"/>
        <v>16.253999999999998</v>
      </c>
    </row>
    <row r="48" spans="1:32" s="46" customFormat="1" ht="15" x14ac:dyDescent="0.25">
      <c r="A48" s="52" t="s">
        <v>147</v>
      </c>
      <c r="B48" s="52" t="s">
        <v>140</v>
      </c>
      <c r="C48" s="53">
        <v>43726</v>
      </c>
      <c r="D48" s="58"/>
      <c r="E48" s="58"/>
      <c r="F48" s="58"/>
      <c r="G48" s="52" t="s">
        <v>143</v>
      </c>
      <c r="H48" s="52"/>
      <c r="I48" s="54">
        <v>0</v>
      </c>
      <c r="J48" s="49">
        <v>1.7</v>
      </c>
      <c r="K48" s="49"/>
      <c r="L48" s="49"/>
      <c r="M48" s="49">
        <v>20.100000000000001</v>
      </c>
      <c r="N48" s="49"/>
      <c r="O48" s="55">
        <v>143</v>
      </c>
      <c r="P48" s="49"/>
      <c r="Q48" s="49">
        <v>7.32</v>
      </c>
      <c r="R48" s="49">
        <v>8.11</v>
      </c>
      <c r="S48" s="49"/>
      <c r="T48" s="49"/>
      <c r="U48" s="55">
        <v>260.25</v>
      </c>
      <c r="V48" s="49">
        <v>8.0879999999999992</v>
      </c>
      <c r="W48" s="49">
        <v>0.77800000000000002</v>
      </c>
      <c r="X48" s="49">
        <v>2.456</v>
      </c>
      <c r="Y48" s="63">
        <v>11.303965809870848</v>
      </c>
      <c r="Z48" s="49"/>
      <c r="AA48" s="49"/>
      <c r="AB48" s="49"/>
      <c r="AC48" s="49"/>
      <c r="AD48" s="49"/>
      <c r="AE48" s="49">
        <v>1.3</v>
      </c>
      <c r="AF48" s="56">
        <f t="shared" si="2"/>
        <v>7.3099999999999987</v>
      </c>
    </row>
    <row r="50" spans="1:32" s="46" customFormat="1" ht="15" x14ac:dyDescent="0.25">
      <c r="A50" s="52" t="s">
        <v>149</v>
      </c>
      <c r="B50" s="52" t="s">
        <v>140</v>
      </c>
      <c r="C50" s="53">
        <v>43739</v>
      </c>
      <c r="D50" s="58"/>
      <c r="E50" s="58"/>
      <c r="F50" s="58"/>
      <c r="G50" s="52" t="s">
        <v>127</v>
      </c>
      <c r="H50" s="52"/>
      <c r="I50" s="50">
        <v>0</v>
      </c>
      <c r="J50" s="49">
        <v>0.28000000000000003</v>
      </c>
      <c r="K50" s="49"/>
      <c r="L50" s="49"/>
      <c r="M50" s="49">
        <v>19.2</v>
      </c>
      <c r="N50" s="49"/>
      <c r="O50" s="50">
        <v>512</v>
      </c>
      <c r="P50" s="49"/>
      <c r="Q50" s="49">
        <v>7.59</v>
      </c>
      <c r="R50" s="49">
        <v>7.07</v>
      </c>
      <c r="S50" s="49"/>
      <c r="T50" s="49"/>
      <c r="U50" s="55">
        <v>311.70999999999998</v>
      </c>
      <c r="V50" s="49">
        <v>1.5289999999999999</v>
      </c>
      <c r="W50" s="49">
        <v>0.14899999999999999</v>
      </c>
      <c r="X50" s="49">
        <v>3.427</v>
      </c>
      <c r="Y50" s="66">
        <v>0</v>
      </c>
      <c r="Z50" s="49"/>
      <c r="AA50" s="49"/>
      <c r="AB50" s="49"/>
      <c r="AC50" s="49"/>
      <c r="AD50" s="49"/>
      <c r="AE50" s="49">
        <v>25.93</v>
      </c>
      <c r="AF50" s="56">
        <f>V50-W50</f>
        <v>1.38</v>
      </c>
    </row>
    <row r="51" spans="1:32" s="46" customFormat="1" ht="15" x14ac:dyDescent="0.25">
      <c r="A51" s="52" t="s">
        <v>149</v>
      </c>
      <c r="B51" s="52" t="s">
        <v>140</v>
      </c>
      <c r="C51" s="53">
        <v>43739</v>
      </c>
      <c r="D51" s="58"/>
      <c r="E51" s="58"/>
      <c r="F51" s="58"/>
      <c r="G51" s="52" t="s">
        <v>128</v>
      </c>
      <c r="H51" s="52"/>
      <c r="I51" s="50">
        <v>0</v>
      </c>
      <c r="J51" s="49">
        <v>0.28000000000000003</v>
      </c>
      <c r="K51" s="49"/>
      <c r="L51" s="49"/>
      <c r="M51" s="49">
        <v>19.2</v>
      </c>
      <c r="N51" s="49"/>
      <c r="O51" s="50">
        <v>512</v>
      </c>
      <c r="P51" s="49"/>
      <c r="Q51" s="49">
        <v>7.59</v>
      </c>
      <c r="R51" s="49">
        <v>7.07</v>
      </c>
      <c r="S51" s="49"/>
      <c r="T51" s="49"/>
      <c r="U51" s="55">
        <v>307.58</v>
      </c>
      <c r="V51" s="49">
        <v>1.5069999999999999</v>
      </c>
      <c r="W51" s="49">
        <v>0.153</v>
      </c>
      <c r="X51" s="49">
        <v>3.3839999999999999</v>
      </c>
      <c r="Y51" s="66">
        <v>0</v>
      </c>
      <c r="Z51" s="49"/>
      <c r="AA51" s="49"/>
      <c r="AB51" s="49"/>
      <c r="AC51" s="49"/>
      <c r="AD51" s="49"/>
      <c r="AE51" s="49">
        <v>25.93</v>
      </c>
      <c r="AF51" s="56">
        <f t="shared" ref="AF51:AF59" si="3">V51-W51</f>
        <v>1.3539999999999999</v>
      </c>
    </row>
    <row r="52" spans="1:32" s="46" customFormat="1" ht="15" x14ac:dyDescent="0.25">
      <c r="A52" s="52" t="s">
        <v>149</v>
      </c>
      <c r="B52" s="52" t="s">
        <v>140</v>
      </c>
      <c r="C52" s="53">
        <v>43739</v>
      </c>
      <c r="D52" s="58"/>
      <c r="E52" s="58"/>
      <c r="F52" s="58"/>
      <c r="G52" s="52" t="s">
        <v>129</v>
      </c>
      <c r="H52" s="52"/>
      <c r="I52" s="50">
        <v>0</v>
      </c>
      <c r="J52" s="49">
        <v>0.21</v>
      </c>
      <c r="K52" s="49"/>
      <c r="L52" s="49"/>
      <c r="M52" s="49">
        <v>19.600000000000001</v>
      </c>
      <c r="N52" s="49"/>
      <c r="O52" s="50">
        <v>516</v>
      </c>
      <c r="P52" s="49"/>
      <c r="Q52" s="49">
        <v>7.64</v>
      </c>
      <c r="R52" s="49">
        <v>7.27</v>
      </c>
      <c r="S52" s="49"/>
      <c r="T52" s="49"/>
      <c r="U52" s="55">
        <v>312.51</v>
      </c>
      <c r="V52" s="49">
        <v>1.222</v>
      </c>
      <c r="W52" s="49">
        <v>0.18</v>
      </c>
      <c r="X52" s="49">
        <v>3.109</v>
      </c>
      <c r="Y52" s="66">
        <v>0</v>
      </c>
      <c r="Z52" s="49"/>
      <c r="AA52" s="49"/>
      <c r="AB52" s="49"/>
      <c r="AC52" s="49"/>
      <c r="AD52" s="49"/>
      <c r="AE52" s="49">
        <v>27.23</v>
      </c>
      <c r="AF52" s="56">
        <f t="shared" si="3"/>
        <v>1.042</v>
      </c>
    </row>
    <row r="53" spans="1:32" s="46" customFormat="1" ht="15" x14ac:dyDescent="0.25">
      <c r="A53" s="52" t="s">
        <v>149</v>
      </c>
      <c r="B53" s="52" t="s">
        <v>140</v>
      </c>
      <c r="C53" s="53">
        <v>43739</v>
      </c>
      <c r="D53" s="58"/>
      <c r="E53" s="58"/>
      <c r="F53" s="58"/>
      <c r="G53" s="52" t="s">
        <v>130</v>
      </c>
      <c r="H53" s="52"/>
      <c r="I53" s="50">
        <v>0</v>
      </c>
      <c r="J53" s="49">
        <v>0.25</v>
      </c>
      <c r="K53" s="49"/>
      <c r="L53" s="49"/>
      <c r="M53" s="49">
        <v>18.899999999999999</v>
      </c>
      <c r="N53" s="49"/>
      <c r="O53" s="50">
        <v>553</v>
      </c>
      <c r="P53" s="49"/>
      <c r="Q53" s="49">
        <v>7.59</v>
      </c>
      <c r="R53" s="49">
        <v>6.87</v>
      </c>
      <c r="S53" s="49"/>
      <c r="T53" s="49"/>
      <c r="U53" s="55">
        <v>335.86</v>
      </c>
      <c r="V53" s="49">
        <v>28.790999999999997</v>
      </c>
      <c r="W53" s="49">
        <v>0.218</v>
      </c>
      <c r="X53" s="49">
        <v>5.8230000000000004</v>
      </c>
      <c r="Y53" s="66">
        <v>5.6225619890849634</v>
      </c>
      <c r="Z53" s="49"/>
      <c r="AA53" s="49"/>
      <c r="AB53" s="49"/>
      <c r="AC53" s="49"/>
      <c r="AD53" s="49"/>
      <c r="AE53" s="49">
        <v>18.05</v>
      </c>
      <c r="AF53" s="56">
        <f t="shared" si="3"/>
        <v>28.572999999999997</v>
      </c>
    </row>
    <row r="54" spans="1:32" s="46" customFormat="1" ht="15" x14ac:dyDescent="0.25">
      <c r="A54" s="52" t="s">
        <v>149</v>
      </c>
      <c r="B54" s="52" t="s">
        <v>140</v>
      </c>
      <c r="C54" s="53">
        <v>43739</v>
      </c>
      <c r="D54" s="58"/>
      <c r="E54" s="58"/>
      <c r="F54" s="58"/>
      <c r="G54" s="52" t="s">
        <v>131</v>
      </c>
      <c r="H54" s="52"/>
      <c r="I54" s="50">
        <v>0</v>
      </c>
      <c r="J54" s="49">
        <v>0.22</v>
      </c>
      <c r="K54" s="49"/>
      <c r="L54" s="49"/>
      <c r="M54" s="49">
        <v>17.3</v>
      </c>
      <c r="N54" s="49"/>
      <c r="O54" s="50">
        <v>618</v>
      </c>
      <c r="P54" s="49"/>
      <c r="Q54" s="49">
        <v>7.77</v>
      </c>
      <c r="R54" s="49">
        <v>7.33</v>
      </c>
      <c r="S54" s="49"/>
      <c r="T54" s="49"/>
      <c r="U54" s="55">
        <v>291.01</v>
      </c>
      <c r="V54" s="49">
        <v>68.795999999999992</v>
      </c>
      <c r="W54" s="49">
        <v>0.47799999999999998</v>
      </c>
      <c r="X54" s="49">
        <v>11.253</v>
      </c>
      <c r="Y54" s="66">
        <v>0.29143199429594552</v>
      </c>
      <c r="Z54" s="49"/>
      <c r="AA54" s="49"/>
      <c r="AB54" s="49"/>
      <c r="AC54" s="49"/>
      <c r="AD54" s="49"/>
      <c r="AE54" s="49">
        <v>30.47</v>
      </c>
      <c r="AF54" s="56">
        <f t="shared" si="3"/>
        <v>68.317999999999998</v>
      </c>
    </row>
    <row r="55" spans="1:32" s="46" customFormat="1" ht="15" x14ac:dyDescent="0.25">
      <c r="A55" s="52" t="s">
        <v>149</v>
      </c>
      <c r="B55" s="52" t="s">
        <v>140</v>
      </c>
      <c r="C55" s="53">
        <v>43739</v>
      </c>
      <c r="D55" s="58"/>
      <c r="E55" s="58"/>
      <c r="F55" s="58"/>
      <c r="G55" s="52" t="s">
        <v>132</v>
      </c>
      <c r="H55" s="52"/>
      <c r="I55" s="50">
        <v>0</v>
      </c>
      <c r="J55" s="49">
        <v>0.3</v>
      </c>
      <c r="K55" s="49"/>
      <c r="L55" s="49"/>
      <c r="M55" s="49">
        <v>18.7</v>
      </c>
      <c r="N55" s="49"/>
      <c r="O55" s="50">
        <v>643</v>
      </c>
      <c r="P55" s="49"/>
      <c r="Q55" s="49">
        <v>7.97</v>
      </c>
      <c r="R55" s="49">
        <v>7.11</v>
      </c>
      <c r="S55" s="49"/>
      <c r="T55" s="49"/>
      <c r="U55" s="55">
        <v>316.58999999999997</v>
      </c>
      <c r="V55" s="49">
        <v>6.8550000000000004</v>
      </c>
      <c r="W55" s="49">
        <v>0.215</v>
      </c>
      <c r="X55" s="49">
        <v>5.351</v>
      </c>
      <c r="Y55" s="66">
        <v>0</v>
      </c>
      <c r="Z55" s="49"/>
      <c r="AA55" s="49"/>
      <c r="AB55" s="49"/>
      <c r="AC55" s="49"/>
      <c r="AD55" s="49"/>
      <c r="AE55" s="49">
        <v>16.82</v>
      </c>
      <c r="AF55" s="56">
        <f t="shared" si="3"/>
        <v>6.6400000000000006</v>
      </c>
    </row>
    <row r="56" spans="1:32" s="46" customFormat="1" ht="15" x14ac:dyDescent="0.25">
      <c r="A56" s="52" t="s">
        <v>149</v>
      </c>
      <c r="B56" s="52" t="s">
        <v>140</v>
      </c>
      <c r="C56" s="53">
        <v>43739</v>
      </c>
      <c r="D56" s="58"/>
      <c r="E56" s="58"/>
      <c r="F56" s="58"/>
      <c r="G56" s="52" t="s">
        <v>133</v>
      </c>
      <c r="H56" s="52"/>
      <c r="I56" s="50">
        <v>0</v>
      </c>
      <c r="J56" s="49">
        <v>0.5</v>
      </c>
      <c r="K56" s="49"/>
      <c r="L56" s="49"/>
      <c r="M56" s="49">
        <v>17.8</v>
      </c>
      <c r="N56" s="49"/>
      <c r="O56" s="50">
        <v>292</v>
      </c>
      <c r="P56" s="49"/>
      <c r="Q56" s="49">
        <v>8.4600000000000009</v>
      </c>
      <c r="R56" s="49">
        <v>8.7200000000000006</v>
      </c>
      <c r="S56" s="49"/>
      <c r="T56" s="49"/>
      <c r="U56" s="55">
        <v>197.03</v>
      </c>
      <c r="V56" s="49">
        <v>0.83399999999999996</v>
      </c>
      <c r="W56" s="49">
        <v>8.5000000000000006E-2</v>
      </c>
      <c r="X56" s="49">
        <v>4.5140000000000002</v>
      </c>
      <c r="Y56" s="66">
        <v>0</v>
      </c>
      <c r="Z56" s="49"/>
      <c r="AA56" s="49"/>
      <c r="AB56" s="49"/>
      <c r="AC56" s="49"/>
      <c r="AD56" s="49"/>
      <c r="AE56" s="49">
        <v>2.2000000000000002</v>
      </c>
      <c r="AF56" s="56">
        <f t="shared" si="3"/>
        <v>0.749</v>
      </c>
    </row>
    <row r="57" spans="1:32" s="46" customFormat="1" ht="15" x14ac:dyDescent="0.25">
      <c r="A57" s="52" t="s">
        <v>149</v>
      </c>
      <c r="B57" s="52" t="s">
        <v>140</v>
      </c>
      <c r="C57" s="53">
        <v>43740</v>
      </c>
      <c r="D57" s="58"/>
      <c r="E57" s="58"/>
      <c r="F57" s="58"/>
      <c r="G57" s="52" t="s">
        <v>134</v>
      </c>
      <c r="H57" s="52"/>
      <c r="I57" s="50">
        <v>0</v>
      </c>
      <c r="J57" s="49">
        <v>1.6</v>
      </c>
      <c r="K57" s="49"/>
      <c r="L57" s="49"/>
      <c r="M57" s="49">
        <v>17.5</v>
      </c>
      <c r="N57" s="49"/>
      <c r="O57" s="50">
        <v>133</v>
      </c>
      <c r="P57" s="49"/>
      <c r="Q57" s="49">
        <v>7.65</v>
      </c>
      <c r="R57" s="49">
        <v>8.7899999999999991</v>
      </c>
      <c r="S57" s="49"/>
      <c r="T57" s="49"/>
      <c r="U57" s="55">
        <v>238.13</v>
      </c>
      <c r="V57" s="49">
        <v>10.541</v>
      </c>
      <c r="W57" s="49">
        <v>0.997</v>
      </c>
      <c r="X57" s="49">
        <v>2.1819999999999999</v>
      </c>
      <c r="Y57" s="66">
        <v>7.3127635833512654</v>
      </c>
      <c r="Z57" s="49"/>
      <c r="AA57" s="49"/>
      <c r="AB57" s="49"/>
      <c r="AC57" s="49"/>
      <c r="AD57" s="49"/>
      <c r="AE57" s="49">
        <v>1.43</v>
      </c>
      <c r="AF57" s="56">
        <f t="shared" si="3"/>
        <v>9.5440000000000005</v>
      </c>
    </row>
    <row r="58" spans="1:32" s="46" customFormat="1" ht="15" x14ac:dyDescent="0.25">
      <c r="A58" s="52" t="s">
        <v>149</v>
      </c>
      <c r="B58" s="52" t="s">
        <v>140</v>
      </c>
      <c r="C58" s="53">
        <v>43740</v>
      </c>
      <c r="D58" s="58"/>
      <c r="E58" s="58"/>
      <c r="F58" s="58"/>
      <c r="G58" s="52" t="s">
        <v>135</v>
      </c>
      <c r="H58" s="52"/>
      <c r="I58" s="50">
        <v>0</v>
      </c>
      <c r="J58" s="49">
        <v>1.7</v>
      </c>
      <c r="K58" s="49"/>
      <c r="L58" s="49"/>
      <c r="M58" s="49">
        <v>17.5</v>
      </c>
      <c r="N58" s="49"/>
      <c r="O58" s="50">
        <v>123</v>
      </c>
      <c r="P58" s="49"/>
      <c r="Q58" s="49">
        <v>7.57</v>
      </c>
      <c r="R58" s="49">
        <v>8.64</v>
      </c>
      <c r="S58" s="49"/>
      <c r="T58" s="49"/>
      <c r="U58" s="55">
        <v>244.6</v>
      </c>
      <c r="V58" s="49">
        <v>11.25</v>
      </c>
      <c r="W58" s="49">
        <v>0.96099999999999997</v>
      </c>
      <c r="X58" s="49">
        <v>2.0659999999999998</v>
      </c>
      <c r="Y58" s="66">
        <v>8.0464851990505295</v>
      </c>
      <c r="Z58" s="49"/>
      <c r="AA58" s="49"/>
      <c r="AB58" s="49"/>
      <c r="AC58" s="49"/>
      <c r="AD58" s="49"/>
      <c r="AE58" s="49">
        <v>1.36</v>
      </c>
      <c r="AF58" s="56">
        <f t="shared" si="3"/>
        <v>10.289</v>
      </c>
    </row>
    <row r="59" spans="1:32" s="46" customFormat="1" ht="15" x14ac:dyDescent="0.25">
      <c r="A59" s="52" t="s">
        <v>149</v>
      </c>
      <c r="B59" s="52" t="s">
        <v>140</v>
      </c>
      <c r="C59" s="53">
        <v>43740</v>
      </c>
      <c r="D59" s="58"/>
      <c r="E59" s="58"/>
      <c r="F59" s="58"/>
      <c r="G59" s="52" t="s">
        <v>136</v>
      </c>
      <c r="H59" s="52"/>
      <c r="I59" s="50">
        <v>0</v>
      </c>
      <c r="J59" s="49">
        <v>1.6</v>
      </c>
      <c r="K59" s="49"/>
      <c r="L59" s="49"/>
      <c r="M59" s="49">
        <v>17.8</v>
      </c>
      <c r="N59" s="49"/>
      <c r="O59" s="50">
        <v>120</v>
      </c>
      <c r="P59" s="49"/>
      <c r="Q59" s="49">
        <v>7.24</v>
      </c>
      <c r="R59" s="49">
        <v>8.4700000000000006</v>
      </c>
      <c r="S59" s="49"/>
      <c r="T59" s="49"/>
      <c r="U59" s="55">
        <v>241.12</v>
      </c>
      <c r="V59" s="49">
        <v>12.752000000000001</v>
      </c>
      <c r="W59" s="49">
        <v>1.06</v>
      </c>
      <c r="X59" s="49">
        <v>1.982</v>
      </c>
      <c r="Y59" s="66">
        <v>8.2656410007937602</v>
      </c>
      <c r="Z59" s="49"/>
      <c r="AA59" s="49"/>
      <c r="AB59" s="49"/>
      <c r="AC59" s="49"/>
      <c r="AD59" s="49"/>
      <c r="AE59" s="49">
        <v>1.65</v>
      </c>
      <c r="AF59" s="56">
        <f t="shared" si="3"/>
        <v>11.692</v>
      </c>
    </row>
    <row r="61" spans="1:32" s="46" customFormat="1" x14ac:dyDescent="0.2">
      <c r="A61" s="52" t="s">
        <v>151</v>
      </c>
      <c r="B61" s="52" t="s">
        <v>140</v>
      </c>
      <c r="C61" s="53">
        <v>43753</v>
      </c>
      <c r="D61" s="58"/>
      <c r="E61" s="58"/>
      <c r="F61" s="58"/>
      <c r="G61" s="52" t="s">
        <v>127</v>
      </c>
      <c r="H61" s="52"/>
      <c r="I61" s="50">
        <v>0</v>
      </c>
      <c r="J61" s="49">
        <v>0.39</v>
      </c>
      <c r="K61" s="49"/>
      <c r="L61" s="49"/>
      <c r="M61" s="49">
        <v>15.6</v>
      </c>
      <c r="N61" s="49"/>
      <c r="O61" s="50">
        <v>455</v>
      </c>
      <c r="P61" s="49"/>
      <c r="Q61" s="49">
        <v>7.5</v>
      </c>
      <c r="R61" s="49">
        <v>7.35</v>
      </c>
      <c r="S61" s="49"/>
      <c r="T61" s="49"/>
      <c r="U61" s="55">
        <v>300.54000000000002</v>
      </c>
      <c r="V61" s="49">
        <v>2.375</v>
      </c>
      <c r="W61" s="49">
        <v>0.22700000000000001</v>
      </c>
      <c r="X61" s="49">
        <v>3.0659999999999998</v>
      </c>
      <c r="Y61" s="59">
        <v>0.89648213516349584</v>
      </c>
      <c r="Z61" s="49"/>
      <c r="AA61" s="49"/>
      <c r="AB61" s="49"/>
      <c r="AC61" s="49"/>
      <c r="AD61" s="49"/>
      <c r="AE61" s="59">
        <v>21.61</v>
      </c>
      <c r="AF61" s="56">
        <f>V61-W61</f>
        <v>2.1480000000000001</v>
      </c>
    </row>
    <row r="62" spans="1:32" s="46" customFormat="1" x14ac:dyDescent="0.2">
      <c r="A62" s="52" t="s">
        <v>151</v>
      </c>
      <c r="B62" s="52" t="s">
        <v>140</v>
      </c>
      <c r="C62" s="53">
        <v>43753</v>
      </c>
      <c r="D62" s="58"/>
      <c r="E62" s="58"/>
      <c r="F62" s="58"/>
      <c r="G62" s="52" t="s">
        <v>128</v>
      </c>
      <c r="H62" s="52"/>
      <c r="I62" s="50">
        <v>0</v>
      </c>
      <c r="J62" s="49">
        <v>0.39</v>
      </c>
      <c r="K62" s="49"/>
      <c r="L62" s="49"/>
      <c r="M62" s="49">
        <v>15.6</v>
      </c>
      <c r="N62" s="49"/>
      <c r="O62" s="50">
        <v>455</v>
      </c>
      <c r="P62" s="49"/>
      <c r="Q62" s="49">
        <v>7.5</v>
      </c>
      <c r="R62" s="49">
        <v>7.35</v>
      </c>
      <c r="S62" s="49"/>
      <c r="T62" s="49"/>
      <c r="U62" s="55">
        <v>299.70999999999998</v>
      </c>
      <c r="V62" s="49">
        <v>2.3980000000000001</v>
      </c>
      <c r="W62" s="49">
        <v>0.253</v>
      </c>
      <c r="X62" s="49">
        <v>3.7029999999999998</v>
      </c>
      <c r="Y62" s="59">
        <v>3.6461969561588647</v>
      </c>
      <c r="Z62" s="49"/>
      <c r="AA62" s="49"/>
      <c r="AB62" s="49"/>
      <c r="AC62" s="49"/>
      <c r="AD62" s="49"/>
      <c r="AE62" s="59">
        <v>19.02</v>
      </c>
      <c r="AF62" s="56">
        <f>V62-W62</f>
        <v>2.145</v>
      </c>
    </row>
    <row r="63" spans="1:32" s="46" customFormat="1" x14ac:dyDescent="0.2">
      <c r="A63" s="52" t="s">
        <v>151</v>
      </c>
      <c r="B63" s="52" t="s">
        <v>140</v>
      </c>
      <c r="C63" s="53">
        <v>43753</v>
      </c>
      <c r="D63" s="58"/>
      <c r="E63" s="58"/>
      <c r="F63" s="58"/>
      <c r="G63" s="52" t="s">
        <v>129</v>
      </c>
      <c r="H63" s="52"/>
      <c r="I63" s="50">
        <v>0</v>
      </c>
      <c r="J63" s="49">
        <v>0.24</v>
      </c>
      <c r="K63" s="49"/>
      <c r="L63" s="49"/>
      <c r="M63" s="49">
        <v>15.8</v>
      </c>
      <c r="N63" s="49"/>
      <c r="O63" s="50">
        <v>493</v>
      </c>
      <c r="P63" s="49"/>
      <c r="Q63" s="49">
        <v>7.58</v>
      </c>
      <c r="R63" s="49">
        <v>6.62</v>
      </c>
      <c r="S63" s="49"/>
      <c r="T63" s="49"/>
      <c r="U63" s="55">
        <v>302.69</v>
      </c>
      <c r="V63" s="49">
        <v>0</v>
      </c>
      <c r="W63" s="49">
        <v>7.0000000000000007E-2</v>
      </c>
      <c r="X63" s="49">
        <v>2.7010000000000001</v>
      </c>
      <c r="Y63" s="59">
        <v>0.1712265381069174</v>
      </c>
      <c r="Z63" s="49"/>
      <c r="AA63" s="49"/>
      <c r="AB63" s="49"/>
      <c r="AC63" s="49"/>
      <c r="AD63" s="49"/>
      <c r="AE63" s="59">
        <v>22.04</v>
      </c>
      <c r="AF63" s="56">
        <v>0</v>
      </c>
    </row>
    <row r="64" spans="1:32" s="46" customFormat="1" x14ac:dyDescent="0.2">
      <c r="A64" s="52" t="s">
        <v>151</v>
      </c>
      <c r="B64" s="52" t="s">
        <v>140</v>
      </c>
      <c r="C64" s="53">
        <v>43753</v>
      </c>
      <c r="D64" s="58"/>
      <c r="E64" s="58"/>
      <c r="F64" s="58"/>
      <c r="G64" s="52" t="s">
        <v>130</v>
      </c>
      <c r="H64" s="52"/>
      <c r="I64" s="50">
        <v>0</v>
      </c>
      <c r="J64" s="49">
        <v>0.25</v>
      </c>
      <c r="K64" s="49"/>
      <c r="L64" s="49"/>
      <c r="M64" s="49">
        <v>17</v>
      </c>
      <c r="N64" s="49"/>
      <c r="O64" s="50">
        <v>715</v>
      </c>
      <c r="P64" s="49"/>
      <c r="Q64" s="49">
        <v>7.66</v>
      </c>
      <c r="R64" s="49">
        <v>6.78</v>
      </c>
      <c r="S64" s="49"/>
      <c r="T64" s="49"/>
      <c r="U64" s="55">
        <v>340.51</v>
      </c>
      <c r="V64" s="49">
        <v>214.52</v>
      </c>
      <c r="W64" s="49">
        <v>1.5840000000000001</v>
      </c>
      <c r="X64" s="49">
        <v>24.5</v>
      </c>
      <c r="Y64" s="59">
        <v>2.5511384596676092</v>
      </c>
      <c r="Z64" s="49"/>
      <c r="AA64" s="49"/>
      <c r="AB64" s="49"/>
      <c r="AC64" s="49"/>
      <c r="AD64" s="49"/>
      <c r="AE64" s="59">
        <v>16.82</v>
      </c>
      <c r="AF64" s="56">
        <f>V64-W64</f>
        <v>212.93600000000001</v>
      </c>
    </row>
    <row r="65" spans="1:32" s="46" customFormat="1" x14ac:dyDescent="0.2">
      <c r="A65" s="52" t="s">
        <v>151</v>
      </c>
      <c r="B65" s="52" t="s">
        <v>140</v>
      </c>
      <c r="C65" s="53">
        <v>43753</v>
      </c>
      <c r="D65" s="58"/>
      <c r="E65" s="58"/>
      <c r="F65" s="58"/>
      <c r="G65" s="52" t="s">
        <v>131</v>
      </c>
      <c r="H65" s="52"/>
      <c r="I65" s="50">
        <v>0</v>
      </c>
      <c r="J65" s="49">
        <v>0.26</v>
      </c>
      <c r="K65" s="49"/>
      <c r="L65" s="49"/>
      <c r="M65" s="49">
        <v>16.899999999999999</v>
      </c>
      <c r="N65" s="49"/>
      <c r="O65" s="50">
        <v>606</v>
      </c>
      <c r="P65" s="49"/>
      <c r="Q65" s="49">
        <v>8.3699999999999992</v>
      </c>
      <c r="R65" s="49">
        <v>14.21</v>
      </c>
      <c r="S65" s="49"/>
      <c r="T65" s="49"/>
      <c r="U65" s="55">
        <v>245.58</v>
      </c>
      <c r="V65" s="49">
        <v>65.207999999999998</v>
      </c>
      <c r="W65" s="49">
        <v>0.60099999999999998</v>
      </c>
      <c r="X65" s="49">
        <v>17.774999999999999</v>
      </c>
      <c r="Y65" s="59">
        <v>7.0698361984245289E-3</v>
      </c>
      <c r="Z65" s="49"/>
      <c r="AA65" s="49"/>
      <c r="AB65" s="49"/>
      <c r="AC65" s="49"/>
      <c r="AD65" s="49"/>
      <c r="AE65" s="59">
        <v>20.92</v>
      </c>
      <c r="AF65" s="56">
        <f>V65-W65</f>
        <v>64.606999999999999</v>
      </c>
    </row>
    <row r="66" spans="1:32" s="46" customFormat="1" x14ac:dyDescent="0.2">
      <c r="A66" s="52" t="s">
        <v>151</v>
      </c>
      <c r="B66" s="52" t="s">
        <v>140</v>
      </c>
      <c r="C66" s="53">
        <v>43753</v>
      </c>
      <c r="D66" s="58"/>
      <c r="E66" s="58"/>
      <c r="F66" s="58"/>
      <c r="G66" s="52" t="s">
        <v>132</v>
      </c>
      <c r="H66" s="52"/>
      <c r="I66" s="50">
        <v>0</v>
      </c>
      <c r="J66" s="49">
        <v>0.21</v>
      </c>
      <c r="K66" s="49"/>
      <c r="L66" s="49"/>
      <c r="M66" s="49">
        <v>17.2</v>
      </c>
      <c r="N66" s="49"/>
      <c r="O66" s="50">
        <v>269</v>
      </c>
      <c r="P66" s="49"/>
      <c r="Q66" s="49">
        <v>7.93</v>
      </c>
      <c r="R66" s="49">
        <v>7.61</v>
      </c>
      <c r="S66" s="49"/>
      <c r="T66" s="49"/>
      <c r="U66" s="55">
        <v>188.02</v>
      </c>
      <c r="V66" s="49">
        <v>2.6840000000000002</v>
      </c>
      <c r="W66" s="49">
        <v>0.14499999999999999</v>
      </c>
      <c r="X66" s="49">
        <v>4.351</v>
      </c>
      <c r="Y66" s="59">
        <v>0.8017347775879281</v>
      </c>
      <c r="Z66" s="49"/>
      <c r="AA66" s="49"/>
      <c r="AB66" s="49"/>
      <c r="AC66" s="49"/>
      <c r="AD66" s="49"/>
      <c r="AE66" s="59">
        <v>63.53</v>
      </c>
      <c r="AF66" s="56">
        <f>V66-W66</f>
        <v>2.5390000000000001</v>
      </c>
    </row>
    <row r="67" spans="1:32" s="46" customFormat="1" x14ac:dyDescent="0.2">
      <c r="A67" s="52" t="s">
        <v>151</v>
      </c>
      <c r="B67" s="52" t="s">
        <v>140</v>
      </c>
      <c r="C67" s="53">
        <v>43753</v>
      </c>
      <c r="D67" s="58"/>
      <c r="E67" s="58"/>
      <c r="F67" s="58"/>
      <c r="G67" s="52" t="s">
        <v>142</v>
      </c>
      <c r="H67" s="52"/>
      <c r="I67" s="50">
        <v>0</v>
      </c>
      <c r="J67" s="49">
        <v>2.2999999999999998</v>
      </c>
      <c r="K67" s="49"/>
      <c r="L67" s="49"/>
      <c r="M67" s="49">
        <v>16.2</v>
      </c>
      <c r="N67" s="49"/>
      <c r="O67" s="50">
        <v>99.9</v>
      </c>
      <c r="P67" s="49"/>
      <c r="Q67" s="49">
        <v>7.71</v>
      </c>
      <c r="R67" s="49">
        <v>9.06</v>
      </c>
      <c r="S67" s="49"/>
      <c r="T67" s="49"/>
      <c r="U67" s="55">
        <v>234.48</v>
      </c>
      <c r="V67" s="49">
        <v>15.413</v>
      </c>
      <c r="W67" s="49">
        <v>1.2170000000000001</v>
      </c>
      <c r="X67" s="49">
        <v>2.1749999999999998</v>
      </c>
      <c r="Y67" s="59">
        <v>13.768117619060515</v>
      </c>
      <c r="Z67" s="49"/>
      <c r="AA67" s="49"/>
      <c r="AB67" s="49"/>
      <c r="AC67" s="49"/>
      <c r="AD67" s="49"/>
      <c r="AE67" s="59">
        <v>1.17</v>
      </c>
      <c r="AF67" s="56">
        <f>V67-W67</f>
        <v>14.196</v>
      </c>
    </row>
    <row r="68" spans="1:32" s="46" customFormat="1" x14ac:dyDescent="0.2">
      <c r="A68" s="52" t="s">
        <v>151</v>
      </c>
      <c r="B68" s="52" t="s">
        <v>140</v>
      </c>
      <c r="C68" s="53">
        <v>43754</v>
      </c>
      <c r="D68" s="58"/>
      <c r="E68" s="58"/>
      <c r="F68" s="58"/>
      <c r="G68" s="52" t="s">
        <v>133</v>
      </c>
      <c r="H68" s="52"/>
      <c r="I68" s="50">
        <v>0</v>
      </c>
      <c r="J68" s="49">
        <v>0.5</v>
      </c>
      <c r="K68" s="49"/>
      <c r="L68" s="49"/>
      <c r="M68" s="49">
        <v>16.899999999999999</v>
      </c>
      <c r="N68" s="49"/>
      <c r="O68" s="50">
        <v>191</v>
      </c>
      <c r="P68" s="49"/>
      <c r="Q68" s="49">
        <v>8.4499999999999993</v>
      </c>
      <c r="R68" s="49">
        <v>9.0399999999999991</v>
      </c>
      <c r="S68" s="49"/>
      <c r="T68" s="49"/>
      <c r="U68" s="55">
        <v>174.4</v>
      </c>
      <c r="V68" s="49">
        <v>1.512</v>
      </c>
      <c r="W68" s="49">
        <v>0.16</v>
      </c>
      <c r="X68" s="49">
        <v>3.2679999999999998</v>
      </c>
      <c r="Y68" s="65">
        <v>41.426839935416105</v>
      </c>
      <c r="Z68" s="49"/>
      <c r="AA68" s="49"/>
      <c r="AB68" s="49"/>
      <c r="AC68" s="49"/>
      <c r="AD68" s="49"/>
      <c r="AE68" s="59">
        <v>3.24</v>
      </c>
      <c r="AF68" s="56">
        <f>V68-W68</f>
        <v>1.3520000000000001</v>
      </c>
    </row>
    <row r="69" spans="1:32" s="46" customFormat="1" x14ac:dyDescent="0.2">
      <c r="A69" s="52" t="s">
        <v>151</v>
      </c>
      <c r="B69" s="52" t="s">
        <v>140</v>
      </c>
      <c r="C69" s="53">
        <v>43754</v>
      </c>
      <c r="D69" s="58"/>
      <c r="E69" s="58"/>
      <c r="F69" s="58"/>
      <c r="G69" s="52" t="s">
        <v>134</v>
      </c>
      <c r="H69" s="52"/>
      <c r="I69" s="50">
        <v>0</v>
      </c>
      <c r="J69" s="49">
        <v>1.5</v>
      </c>
      <c r="K69" s="49"/>
      <c r="L69" s="49"/>
      <c r="M69" s="49">
        <v>16.100000000000001</v>
      </c>
      <c r="N69" s="49"/>
      <c r="O69" s="50">
        <v>122</v>
      </c>
      <c r="P69" s="49"/>
      <c r="Q69" s="49">
        <v>7.7</v>
      </c>
      <c r="R69" s="49">
        <v>9.1999999999999993</v>
      </c>
      <c r="S69" s="49"/>
      <c r="T69" s="49"/>
      <c r="U69" s="55">
        <v>219.02</v>
      </c>
      <c r="V69" s="49">
        <v>13.051</v>
      </c>
      <c r="W69" s="49">
        <v>1.333</v>
      </c>
      <c r="X69" s="49">
        <v>2.3170000000000002</v>
      </c>
      <c r="Y69" s="59">
        <v>10.021454049532366</v>
      </c>
      <c r="Z69" s="49"/>
      <c r="AA69" s="49"/>
      <c r="AB69" s="49"/>
      <c r="AC69" s="49"/>
      <c r="AD69" s="49"/>
      <c r="AE69" s="59">
        <v>1.69</v>
      </c>
      <c r="AF69" s="56">
        <f>V69-W69</f>
        <v>11.718</v>
      </c>
    </row>
    <row r="70" spans="1:32" s="46" customFormat="1" x14ac:dyDescent="0.2">
      <c r="A70" s="52" t="s">
        <v>151</v>
      </c>
      <c r="B70" s="52" t="s">
        <v>140</v>
      </c>
      <c r="C70" s="53">
        <v>43754</v>
      </c>
      <c r="D70" s="58"/>
      <c r="E70" s="58"/>
      <c r="F70" s="58"/>
      <c r="G70" s="52" t="s">
        <v>135</v>
      </c>
      <c r="H70" s="52"/>
      <c r="I70" s="50">
        <v>0</v>
      </c>
      <c r="J70" s="49">
        <v>1.9</v>
      </c>
      <c r="K70" s="49"/>
      <c r="L70" s="49"/>
      <c r="M70" s="49">
        <v>16</v>
      </c>
      <c r="N70" s="49"/>
      <c r="O70" s="50">
        <v>111</v>
      </c>
      <c r="P70" s="49"/>
      <c r="Q70" s="49">
        <v>7.43</v>
      </c>
      <c r="R70" s="49">
        <v>8.92</v>
      </c>
      <c r="S70" s="49"/>
      <c r="T70" s="49"/>
      <c r="U70" s="55">
        <v>233.93</v>
      </c>
      <c r="V70" s="49">
        <v>15.308999999999999</v>
      </c>
      <c r="W70" s="49">
        <v>1.2849999999999999</v>
      </c>
      <c r="X70" s="49">
        <v>2.2719999999999998</v>
      </c>
      <c r="Y70" s="59">
        <v>15.926471271427618</v>
      </c>
      <c r="Z70" s="49"/>
      <c r="AA70" s="49"/>
      <c r="AB70" s="49"/>
      <c r="AC70" s="49"/>
      <c r="AD70" s="49"/>
      <c r="AE70" s="59">
        <v>1.36</v>
      </c>
      <c r="AF70" s="56">
        <f>V70-W70</f>
        <v>14.023999999999999</v>
      </c>
    </row>
    <row r="71" spans="1:32" s="46" customFormat="1" x14ac:dyDescent="0.2">
      <c r="A71" s="52" t="s">
        <v>151</v>
      </c>
      <c r="B71" s="52" t="s">
        <v>140</v>
      </c>
      <c r="C71" s="53">
        <v>43754</v>
      </c>
      <c r="D71" s="58"/>
      <c r="E71" s="58"/>
      <c r="F71" s="58"/>
      <c r="G71" s="52" t="s">
        <v>143</v>
      </c>
      <c r="H71" s="52"/>
      <c r="I71" s="50">
        <v>0</v>
      </c>
      <c r="J71" s="49">
        <v>2.2999999999999998</v>
      </c>
      <c r="K71" s="49"/>
      <c r="L71" s="49"/>
      <c r="M71" s="49">
        <v>16.100000000000001</v>
      </c>
      <c r="N71" s="49"/>
      <c r="O71" s="50">
        <v>109</v>
      </c>
      <c r="P71" s="49"/>
      <c r="Q71" s="49">
        <v>7.45</v>
      </c>
      <c r="R71" s="49">
        <v>8.77</v>
      </c>
      <c r="S71" s="49"/>
      <c r="T71" s="49"/>
      <c r="U71" s="55">
        <v>232.9</v>
      </c>
      <c r="V71" s="49">
        <v>16.611999999999998</v>
      </c>
      <c r="W71" s="49">
        <v>1.2809999999999999</v>
      </c>
      <c r="X71" s="49">
        <v>2.2069999999999999</v>
      </c>
      <c r="Y71" s="59">
        <v>16.128996009346515</v>
      </c>
      <c r="Z71" s="49"/>
      <c r="AA71" s="49"/>
      <c r="AB71" s="49"/>
      <c r="AC71" s="49"/>
      <c r="AD71" s="49"/>
      <c r="AE71" s="59">
        <v>1.36</v>
      </c>
      <c r="AF71" s="56">
        <f>V71-W71</f>
        <v>15.330999999999998</v>
      </c>
    </row>
  </sheetData>
  <phoneticPr fontId="0" type="noConversion"/>
  <pageMargins left="0.25" right="0.25" top="0.75" bottom="0.75" header="0.3" footer="0.3"/>
  <pageSetup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4434-F184-4013-9923-5B990188C174}">
  <sheetPr>
    <tabColor theme="8"/>
  </sheetPr>
  <dimension ref="A1:AF14"/>
  <sheetViews>
    <sheetView workbookViewId="0">
      <selection sqref="A1:XFD1"/>
    </sheetView>
  </sheetViews>
  <sheetFormatPr defaultColWidth="9.140625" defaultRowHeight="12.75" x14ac:dyDescent="0.2"/>
  <cols>
    <col min="1" max="1" width="8.85546875" style="45" bestFit="1" customWidth="1"/>
    <col min="2" max="2" width="8" style="45" bestFit="1" customWidth="1"/>
    <col min="3" max="3" width="8.140625" style="37" customWidth="1"/>
    <col min="4" max="4" width="5.7109375" style="42" bestFit="1" customWidth="1"/>
    <col min="5" max="5" width="3.7109375" style="42" bestFit="1" customWidth="1"/>
    <col min="6" max="6" width="5.42578125" style="42" bestFit="1" customWidth="1"/>
    <col min="7" max="7" width="8" style="45" bestFit="1" customWidth="1"/>
    <col min="8" max="8" width="5.7109375" style="45" bestFit="1" customWidth="1"/>
    <col min="9" max="9" width="7.5703125" style="38" bestFit="1" customWidth="1"/>
    <col min="10" max="10" width="6.7109375" style="38" bestFit="1" customWidth="1"/>
    <col min="11" max="11" width="2" style="38" bestFit="1" customWidth="1"/>
    <col min="12" max="12" width="4.7109375" style="38" bestFit="1" customWidth="1"/>
    <col min="13" max="13" width="5.7109375" style="38" bestFit="1" customWidth="1"/>
    <col min="14" max="14" width="3.7109375" style="38" bestFit="1" customWidth="1"/>
    <col min="15" max="15" width="6.7109375" style="38" customWidth="1"/>
    <col min="16" max="16" width="4.85546875" style="38" bestFit="1" customWidth="1"/>
    <col min="17" max="17" width="4.5703125" style="38" bestFit="1" customWidth="1"/>
    <col min="18" max="18" width="6.42578125" style="38" customWidth="1"/>
    <col min="19" max="19" width="5.85546875" style="38" bestFit="1" customWidth="1"/>
    <col min="20" max="20" width="4.140625" style="38" bestFit="1" customWidth="1"/>
    <col min="21" max="21" width="7.5703125" style="38" bestFit="1" customWidth="1"/>
    <col min="22" max="22" width="9.140625" style="38" bestFit="1" customWidth="1"/>
    <col min="23" max="23" width="4.7109375" style="38" bestFit="1" customWidth="1"/>
    <col min="24" max="24" width="5.5703125" style="38" bestFit="1" customWidth="1"/>
    <col min="25" max="25" width="4.7109375" style="42" bestFit="1" customWidth="1"/>
    <col min="26" max="27" width="5.140625" style="38" bestFit="1" customWidth="1"/>
    <col min="28" max="28" width="4.7109375" style="38" bestFit="1" customWidth="1"/>
    <col min="29" max="29" width="5.140625" style="38" bestFit="1" customWidth="1"/>
    <col min="30" max="30" width="4" style="38" bestFit="1" customWidth="1"/>
    <col min="31" max="31" width="6.5703125" style="38" bestFit="1" customWidth="1"/>
    <col min="32" max="32" width="6.5703125" style="43" bestFit="1" customWidth="1"/>
    <col min="33" max="186" width="12.7109375" style="39" customWidth="1"/>
    <col min="187" max="16384" width="9.140625" style="39"/>
  </cols>
  <sheetData>
    <row r="1" spans="1:32" s="36" customFormat="1" ht="13.5" customHeight="1" x14ac:dyDescent="0.2">
      <c r="A1" s="44" t="s">
        <v>1</v>
      </c>
      <c r="B1" s="44" t="s">
        <v>94</v>
      </c>
      <c r="C1" s="40" t="s">
        <v>0</v>
      </c>
      <c r="D1" s="60" t="s">
        <v>31</v>
      </c>
      <c r="E1" s="60" t="s">
        <v>29</v>
      </c>
      <c r="F1" s="60" t="s">
        <v>30</v>
      </c>
      <c r="G1" s="44" t="s">
        <v>4</v>
      </c>
      <c r="H1" s="44" t="s">
        <v>2</v>
      </c>
      <c r="I1" s="41" t="s">
        <v>26</v>
      </c>
      <c r="J1" s="41" t="s">
        <v>13</v>
      </c>
      <c r="K1" s="41" t="s">
        <v>16</v>
      </c>
      <c r="L1" s="41" t="s">
        <v>5</v>
      </c>
      <c r="M1" s="41" t="s">
        <v>27</v>
      </c>
      <c r="N1" s="41" t="s">
        <v>28</v>
      </c>
      <c r="O1" s="41" t="s">
        <v>18</v>
      </c>
      <c r="P1" s="41" t="s">
        <v>116</v>
      </c>
      <c r="Q1" s="41" t="s">
        <v>17</v>
      </c>
      <c r="R1" s="41" t="s">
        <v>23</v>
      </c>
      <c r="S1" s="41" t="s">
        <v>119</v>
      </c>
      <c r="T1" s="41" t="s">
        <v>14</v>
      </c>
      <c r="U1" s="41" t="s">
        <v>120</v>
      </c>
      <c r="V1" s="41" t="s">
        <v>121</v>
      </c>
      <c r="W1" s="41" t="s">
        <v>122</v>
      </c>
      <c r="X1" s="41" t="s">
        <v>123</v>
      </c>
      <c r="Y1" s="41" t="s">
        <v>124</v>
      </c>
      <c r="Z1" s="41" t="s">
        <v>3</v>
      </c>
      <c r="AA1" s="41" t="s">
        <v>20</v>
      </c>
      <c r="AB1" s="41" t="s">
        <v>21</v>
      </c>
      <c r="AC1" s="41" t="s">
        <v>22</v>
      </c>
      <c r="AD1" s="41" t="s">
        <v>9</v>
      </c>
      <c r="AE1" s="41" t="s">
        <v>117</v>
      </c>
      <c r="AF1" s="41" t="s">
        <v>125</v>
      </c>
    </row>
    <row r="3" spans="1:32" x14ac:dyDescent="0.2">
      <c r="A3" s="45" t="s">
        <v>137</v>
      </c>
      <c r="B3" s="45" t="s">
        <v>140</v>
      </c>
      <c r="C3" s="37">
        <v>43683</v>
      </c>
      <c r="G3" s="45" t="s">
        <v>138</v>
      </c>
      <c r="I3" s="51">
        <v>0</v>
      </c>
      <c r="J3" s="49">
        <v>0.2</v>
      </c>
      <c r="K3" s="49"/>
      <c r="L3" s="49"/>
      <c r="M3" s="49">
        <v>23.1</v>
      </c>
      <c r="N3" s="49"/>
      <c r="O3" s="61">
        <v>7162</v>
      </c>
      <c r="P3" s="49"/>
      <c r="Q3" s="49">
        <v>7.39</v>
      </c>
      <c r="R3" s="49">
        <v>6.76</v>
      </c>
      <c r="U3" s="48">
        <v>181.89</v>
      </c>
      <c r="V3" s="38">
        <v>13.513</v>
      </c>
      <c r="W3" s="38">
        <v>0.28199999999999997</v>
      </c>
      <c r="X3" s="38">
        <v>2.3639999999999999</v>
      </c>
      <c r="AE3" s="38">
        <v>9.85</v>
      </c>
      <c r="AF3" s="43">
        <v>13.231</v>
      </c>
    </row>
    <row r="4" spans="1:32" x14ac:dyDescent="0.2">
      <c r="A4" s="45" t="s">
        <v>137</v>
      </c>
      <c r="B4" s="45" t="s">
        <v>140</v>
      </c>
      <c r="C4" s="37">
        <v>43683</v>
      </c>
      <c r="G4" s="45" t="s">
        <v>139</v>
      </c>
      <c r="I4" s="51">
        <v>0</v>
      </c>
      <c r="J4" s="49">
        <v>0.22</v>
      </c>
      <c r="K4" s="49"/>
      <c r="L4" s="49"/>
      <c r="M4" s="49">
        <v>23.21</v>
      </c>
      <c r="N4" s="49"/>
      <c r="O4" s="61">
        <v>4423</v>
      </c>
      <c r="P4" s="49"/>
      <c r="Q4" s="49">
        <v>7.74</v>
      </c>
      <c r="R4" s="49">
        <v>7.15</v>
      </c>
      <c r="U4" s="48">
        <v>190.38</v>
      </c>
      <c r="V4" s="38">
        <v>15.385999999999999</v>
      </c>
      <c r="W4" s="38">
        <v>0.255</v>
      </c>
      <c r="X4" s="38">
        <v>2.0459999999999998</v>
      </c>
      <c r="AE4" s="38">
        <v>3.11</v>
      </c>
      <c r="AF4" s="43">
        <v>15.130999999999998</v>
      </c>
    </row>
    <row r="5" spans="1:32" s="46" customFormat="1" x14ac:dyDescent="0.2">
      <c r="A5" s="52" t="s">
        <v>144</v>
      </c>
      <c r="B5" s="52" t="s">
        <v>140</v>
      </c>
      <c r="C5" s="53">
        <v>43697</v>
      </c>
      <c r="D5" s="58"/>
      <c r="E5" s="58"/>
      <c r="F5" s="58"/>
      <c r="G5" s="52" t="s">
        <v>138</v>
      </c>
      <c r="H5" s="52"/>
      <c r="I5" s="54">
        <v>0</v>
      </c>
      <c r="J5" s="49">
        <v>0.4</v>
      </c>
      <c r="K5" s="49"/>
      <c r="L5" s="49"/>
      <c r="M5" s="55">
        <v>22.7</v>
      </c>
      <c r="N5" s="49"/>
      <c r="O5" s="62">
        <v>7222</v>
      </c>
      <c r="P5" s="49"/>
      <c r="Q5" s="49">
        <v>7.42</v>
      </c>
      <c r="R5" s="49">
        <v>6.96</v>
      </c>
      <c r="S5" s="49"/>
      <c r="T5" s="49"/>
      <c r="U5" s="55">
        <v>184.99</v>
      </c>
      <c r="V5" s="49">
        <v>11.609</v>
      </c>
      <c r="W5" s="49">
        <v>0.29199999999999998</v>
      </c>
      <c r="X5" s="49">
        <v>2.1080000000000001</v>
      </c>
      <c r="Y5" s="49"/>
      <c r="Z5" s="49"/>
      <c r="AA5" s="49"/>
      <c r="AB5" s="49"/>
      <c r="AC5" s="49"/>
      <c r="AD5" s="49"/>
      <c r="AE5" s="49">
        <v>6.36</v>
      </c>
      <c r="AF5" s="56">
        <v>11.317</v>
      </c>
    </row>
    <row r="6" spans="1:32" s="46" customFormat="1" x14ac:dyDescent="0.2">
      <c r="A6" s="52" t="s">
        <v>144</v>
      </c>
      <c r="B6" s="52" t="s">
        <v>140</v>
      </c>
      <c r="C6" s="53">
        <v>43697</v>
      </c>
      <c r="D6" s="58"/>
      <c r="E6" s="58"/>
      <c r="F6" s="58"/>
      <c r="G6" s="52" t="s">
        <v>139</v>
      </c>
      <c r="H6" s="52"/>
      <c r="I6" s="54">
        <v>0</v>
      </c>
      <c r="J6" s="49">
        <v>0.5</v>
      </c>
      <c r="K6" s="49"/>
      <c r="L6" s="49"/>
      <c r="M6" s="55">
        <v>22.68</v>
      </c>
      <c r="N6" s="49"/>
      <c r="O6" s="62">
        <v>3607</v>
      </c>
      <c r="P6" s="49"/>
      <c r="Q6" s="49">
        <v>7.57</v>
      </c>
      <c r="R6" s="49">
        <v>7.76</v>
      </c>
      <c r="S6" s="49"/>
      <c r="T6" s="49"/>
      <c r="U6" s="55">
        <v>183.26</v>
      </c>
      <c r="V6" s="49">
        <v>14.840999999999999</v>
      </c>
      <c r="W6" s="49">
        <v>0.28199999999999997</v>
      </c>
      <c r="X6" s="49">
        <v>2.028</v>
      </c>
      <c r="Y6" s="49"/>
      <c r="Z6" s="49"/>
      <c r="AA6" s="49"/>
      <c r="AB6" s="49"/>
      <c r="AC6" s="49"/>
      <c r="AD6" s="49"/>
      <c r="AE6" s="49">
        <v>2.87</v>
      </c>
      <c r="AF6" s="56">
        <v>14.558999999999999</v>
      </c>
    </row>
    <row r="7" spans="1:32" s="46" customFormat="1" x14ac:dyDescent="0.2">
      <c r="A7" s="52" t="s">
        <v>146</v>
      </c>
      <c r="B7" s="52" t="s">
        <v>140</v>
      </c>
      <c r="C7" s="53">
        <v>43711</v>
      </c>
      <c r="D7" s="58"/>
      <c r="E7" s="58"/>
      <c r="F7" s="58"/>
      <c r="G7" s="52" t="s">
        <v>138</v>
      </c>
      <c r="H7" s="52"/>
      <c r="I7" s="50">
        <v>0</v>
      </c>
      <c r="J7" s="49">
        <v>0.28000000000000003</v>
      </c>
      <c r="K7" s="49"/>
      <c r="L7" s="49"/>
      <c r="M7" s="49">
        <v>22.93</v>
      </c>
      <c r="N7" s="49"/>
      <c r="O7" s="61">
        <v>7180</v>
      </c>
      <c r="P7" s="49"/>
      <c r="Q7" s="49">
        <v>7.41</v>
      </c>
      <c r="R7" s="49">
        <v>6.63</v>
      </c>
      <c r="S7" s="49"/>
      <c r="T7" s="49"/>
      <c r="U7" s="55">
        <v>180.79</v>
      </c>
      <c r="V7" s="49">
        <v>14.039</v>
      </c>
      <c r="W7" s="49">
        <v>0.31900000000000001</v>
      </c>
      <c r="X7" s="49">
        <v>2.3769999999999998</v>
      </c>
      <c r="Y7" s="49"/>
      <c r="Z7" s="49"/>
      <c r="AA7" s="49"/>
      <c r="AB7" s="49"/>
      <c r="AC7" s="49"/>
      <c r="AD7" s="49"/>
      <c r="AE7" s="49">
        <v>6.15</v>
      </c>
      <c r="AF7" s="57">
        <v>13.719999999999999</v>
      </c>
    </row>
    <row r="8" spans="1:32" s="46" customFormat="1" x14ac:dyDescent="0.2">
      <c r="A8" s="52" t="s">
        <v>146</v>
      </c>
      <c r="B8" s="52" t="s">
        <v>140</v>
      </c>
      <c r="C8" s="53">
        <v>43711</v>
      </c>
      <c r="D8" s="58"/>
      <c r="E8" s="58"/>
      <c r="F8" s="58"/>
      <c r="G8" s="52" t="s">
        <v>139</v>
      </c>
      <c r="H8" s="52"/>
      <c r="I8" s="50">
        <v>0</v>
      </c>
      <c r="J8" s="49">
        <v>0.4</v>
      </c>
      <c r="K8" s="49"/>
      <c r="L8" s="49"/>
      <c r="M8" s="49">
        <v>22.9</v>
      </c>
      <c r="N8" s="49"/>
      <c r="O8" s="61">
        <v>5089</v>
      </c>
      <c r="P8" s="49"/>
      <c r="Q8" s="49">
        <v>7.64</v>
      </c>
      <c r="R8" s="49">
        <v>7.01</v>
      </c>
      <c r="S8" s="49"/>
      <c r="T8" s="49"/>
      <c r="U8" s="55">
        <v>175.75</v>
      </c>
      <c r="V8" s="49">
        <v>13.28</v>
      </c>
      <c r="W8" s="49">
        <v>0.26400000000000001</v>
      </c>
      <c r="X8" s="49">
        <v>2.0459999999999998</v>
      </c>
      <c r="Y8" s="49"/>
      <c r="Z8" s="49"/>
      <c r="AA8" s="49"/>
      <c r="AB8" s="49"/>
      <c r="AC8" s="49"/>
      <c r="AD8" s="49"/>
      <c r="AE8" s="49">
        <v>3.69</v>
      </c>
      <c r="AF8" s="57">
        <v>13.016</v>
      </c>
    </row>
    <row r="9" spans="1:32" s="46" customFormat="1" x14ac:dyDescent="0.2">
      <c r="A9" s="52" t="s">
        <v>148</v>
      </c>
      <c r="B9" s="52" t="s">
        <v>140</v>
      </c>
      <c r="C9" s="53">
        <v>43725</v>
      </c>
      <c r="D9" s="58"/>
      <c r="E9" s="58"/>
      <c r="F9" s="58"/>
      <c r="G9" s="52" t="s">
        <v>138</v>
      </c>
      <c r="H9" s="52"/>
      <c r="I9" s="54">
        <v>0</v>
      </c>
      <c r="J9" s="49">
        <v>0.3</v>
      </c>
      <c r="K9" s="49"/>
      <c r="L9" s="49"/>
      <c r="M9" s="49">
        <v>21.65</v>
      </c>
      <c r="N9" s="49"/>
      <c r="O9" s="62">
        <v>6820</v>
      </c>
      <c r="P9" s="49"/>
      <c r="Q9" s="49">
        <v>7.46</v>
      </c>
      <c r="R9" s="49">
        <v>6.78</v>
      </c>
      <c r="S9" s="49"/>
      <c r="T9" s="49"/>
      <c r="U9" s="55">
        <v>188.57</v>
      </c>
      <c r="V9" s="49">
        <v>8.2420000000000009</v>
      </c>
      <c r="W9" s="49">
        <v>0.315</v>
      </c>
      <c r="X9" s="49">
        <v>2.1869999999999998</v>
      </c>
      <c r="Y9" s="49"/>
      <c r="Z9" s="49"/>
      <c r="AA9" s="49"/>
      <c r="AB9" s="49"/>
      <c r="AC9" s="49"/>
      <c r="AD9" s="49"/>
      <c r="AE9" s="49">
        <v>4.72</v>
      </c>
      <c r="AF9" s="56">
        <v>7.9270000000000005</v>
      </c>
    </row>
    <row r="10" spans="1:32" s="46" customFormat="1" x14ac:dyDescent="0.2">
      <c r="A10" s="52" t="s">
        <v>148</v>
      </c>
      <c r="B10" s="52" t="s">
        <v>140</v>
      </c>
      <c r="C10" s="53">
        <v>43725</v>
      </c>
      <c r="D10" s="58"/>
      <c r="E10" s="58"/>
      <c r="F10" s="58"/>
      <c r="G10" s="52" t="s">
        <v>139</v>
      </c>
      <c r="H10" s="52"/>
      <c r="I10" s="54">
        <v>0</v>
      </c>
      <c r="J10" s="49">
        <v>0.4</v>
      </c>
      <c r="K10" s="49"/>
      <c r="L10" s="49"/>
      <c r="M10" s="49">
        <v>21.66</v>
      </c>
      <c r="N10" s="49"/>
      <c r="O10" s="62">
        <v>5015</v>
      </c>
      <c r="P10" s="49"/>
      <c r="Q10" s="49">
        <v>7.59</v>
      </c>
      <c r="R10" s="49">
        <v>7.53</v>
      </c>
      <c r="S10" s="49"/>
      <c r="T10" s="49"/>
      <c r="U10" s="55">
        <v>185.03</v>
      </c>
      <c r="V10" s="49">
        <v>9.5530000000000008</v>
      </c>
      <c r="W10" s="49">
        <v>0.24399999999999999</v>
      </c>
      <c r="X10" s="49">
        <v>2.1840000000000002</v>
      </c>
      <c r="Y10" s="49"/>
      <c r="Z10" s="49"/>
      <c r="AA10" s="49"/>
      <c r="AB10" s="49"/>
      <c r="AC10" s="49"/>
      <c r="AD10" s="49"/>
      <c r="AE10" s="49">
        <v>3.49</v>
      </c>
      <c r="AF10" s="56">
        <v>9.3090000000000011</v>
      </c>
    </row>
    <row r="11" spans="1:32" s="46" customFormat="1" x14ac:dyDescent="0.2">
      <c r="A11" s="52" t="s">
        <v>150</v>
      </c>
      <c r="B11" s="52" t="s">
        <v>140</v>
      </c>
      <c r="C11" s="53">
        <v>43739</v>
      </c>
      <c r="D11" s="58"/>
      <c r="E11" s="58"/>
      <c r="F11" s="58"/>
      <c r="G11" s="52" t="s">
        <v>138</v>
      </c>
      <c r="H11" s="52"/>
      <c r="I11" s="50">
        <v>0</v>
      </c>
      <c r="J11" s="49">
        <v>0.2</v>
      </c>
      <c r="K11" s="49"/>
      <c r="L11" s="49"/>
      <c r="M11" s="49">
        <v>19.059999999999999</v>
      </c>
      <c r="N11" s="49"/>
      <c r="O11" s="61">
        <v>7264</v>
      </c>
      <c r="P11" s="49"/>
      <c r="Q11" s="49">
        <v>7.5</v>
      </c>
      <c r="R11" s="49">
        <v>7.45</v>
      </c>
      <c r="S11" s="49"/>
      <c r="T11" s="49"/>
      <c r="U11" s="55">
        <v>183.26</v>
      </c>
      <c r="V11" s="49">
        <v>17.184000000000001</v>
      </c>
      <c r="W11" s="49">
        <v>0.33200000000000002</v>
      </c>
      <c r="X11" s="49">
        <v>2.2810000000000001</v>
      </c>
      <c r="Y11" s="49"/>
      <c r="Z11" s="49"/>
      <c r="AA11" s="49"/>
      <c r="AB11" s="49"/>
      <c r="AC11" s="49"/>
      <c r="AD11" s="49"/>
      <c r="AE11" s="49">
        <v>5.54</v>
      </c>
      <c r="AF11" s="56">
        <v>16.852</v>
      </c>
    </row>
    <row r="12" spans="1:32" s="46" customFormat="1" x14ac:dyDescent="0.2">
      <c r="A12" s="52" t="s">
        <v>150</v>
      </c>
      <c r="B12" s="52" t="s">
        <v>140</v>
      </c>
      <c r="C12" s="53">
        <v>43739</v>
      </c>
      <c r="D12" s="58"/>
      <c r="E12" s="58"/>
      <c r="F12" s="58"/>
      <c r="G12" s="52" t="s">
        <v>139</v>
      </c>
      <c r="H12" s="52"/>
      <c r="I12" s="50">
        <v>0</v>
      </c>
      <c r="J12" s="49">
        <v>0.4</v>
      </c>
      <c r="K12" s="49"/>
      <c r="L12" s="49"/>
      <c r="M12" s="49">
        <v>19.23</v>
      </c>
      <c r="N12" s="49"/>
      <c r="O12" s="61">
        <v>5762</v>
      </c>
      <c r="P12" s="49"/>
      <c r="Q12" s="49">
        <v>7.5</v>
      </c>
      <c r="R12" s="49">
        <v>7.59</v>
      </c>
      <c r="S12" s="49"/>
      <c r="T12" s="49"/>
      <c r="U12" s="55">
        <v>185.9</v>
      </c>
      <c r="V12" s="49">
        <v>15.66</v>
      </c>
      <c r="W12" s="49">
        <v>0.28699999999999998</v>
      </c>
      <c r="X12" s="49">
        <v>2.0779999999999998</v>
      </c>
      <c r="Y12" s="49"/>
      <c r="Z12" s="49"/>
      <c r="AA12" s="49"/>
      <c r="AB12" s="49"/>
      <c r="AC12" s="49"/>
      <c r="AD12" s="49"/>
      <c r="AE12" s="49">
        <v>3.08</v>
      </c>
      <c r="AF12" s="56">
        <v>15.372999999999999</v>
      </c>
    </row>
    <row r="13" spans="1:32" s="46" customFormat="1" x14ac:dyDescent="0.2">
      <c r="A13" s="52" t="s">
        <v>154</v>
      </c>
      <c r="B13" s="52" t="s">
        <v>140</v>
      </c>
      <c r="C13" s="53">
        <v>43753</v>
      </c>
      <c r="D13" s="58"/>
      <c r="E13" s="58"/>
      <c r="F13" s="58"/>
      <c r="G13" s="52" t="s">
        <v>138</v>
      </c>
      <c r="H13" s="52"/>
      <c r="I13" s="50">
        <v>0</v>
      </c>
      <c r="J13" s="49">
        <v>0.38</v>
      </c>
      <c r="K13" s="49"/>
      <c r="L13" s="49"/>
      <c r="M13" s="49">
        <v>17.38</v>
      </c>
      <c r="N13" s="49"/>
      <c r="O13" s="61">
        <v>7813</v>
      </c>
      <c r="P13" s="49"/>
      <c r="Q13" s="49">
        <v>7.46</v>
      </c>
      <c r="R13" s="49">
        <v>7.5</v>
      </c>
      <c r="S13" s="49"/>
      <c r="T13" s="49"/>
      <c r="U13" s="55">
        <v>184.26</v>
      </c>
      <c r="V13" s="49">
        <v>17.803999999999998</v>
      </c>
      <c r="W13" s="49">
        <v>0.32400000000000001</v>
      </c>
      <c r="X13" s="49">
        <v>1.734</v>
      </c>
      <c r="Y13" s="49"/>
      <c r="Z13" s="49"/>
      <c r="AA13" s="49"/>
      <c r="AB13" s="49"/>
      <c r="AC13" s="49"/>
      <c r="AD13" s="49"/>
      <c r="AE13" s="59">
        <v>3.63</v>
      </c>
      <c r="AF13" s="56">
        <v>17.479999999999997</v>
      </c>
    </row>
    <row r="14" spans="1:32" s="46" customFormat="1" x14ac:dyDescent="0.2">
      <c r="A14" s="52" t="s">
        <v>154</v>
      </c>
      <c r="B14" s="52" t="s">
        <v>140</v>
      </c>
      <c r="C14" s="53">
        <v>43753</v>
      </c>
      <c r="D14" s="58"/>
      <c r="E14" s="58"/>
      <c r="F14" s="58"/>
      <c r="G14" s="52" t="s">
        <v>139</v>
      </c>
      <c r="H14" s="52"/>
      <c r="I14" s="50">
        <v>0</v>
      </c>
      <c r="J14" s="49">
        <v>0.4</v>
      </c>
      <c r="K14" s="49"/>
      <c r="L14" s="49"/>
      <c r="M14" s="49">
        <v>16.88</v>
      </c>
      <c r="N14" s="49"/>
      <c r="O14" s="61">
        <v>3424</v>
      </c>
      <c r="P14" s="49"/>
      <c r="Q14" s="49">
        <v>7.42</v>
      </c>
      <c r="R14" s="49">
        <v>8.15</v>
      </c>
      <c r="S14" s="49"/>
      <c r="T14" s="49"/>
      <c r="U14" s="55">
        <v>210.25</v>
      </c>
      <c r="V14" s="49">
        <v>18.04</v>
      </c>
      <c r="W14" s="49">
        <v>0.42799999999999999</v>
      </c>
      <c r="X14" s="49">
        <v>1.5249999999999999</v>
      </c>
      <c r="Y14" s="49"/>
      <c r="Z14" s="49"/>
      <c r="AA14" s="49"/>
      <c r="AB14" s="49"/>
      <c r="AC14" s="49"/>
      <c r="AD14" s="49"/>
      <c r="AE14" s="59">
        <v>6.29</v>
      </c>
      <c r="AF14" s="56">
        <v>17.611999999999998</v>
      </c>
    </row>
  </sheetData>
  <pageMargins left="0.25" right="0.25" top="0.75" bottom="0.75" header="0.3" footer="0.3"/>
  <pageSetup orientation="landscape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63791-50EC-45F2-B5E3-B3B3B36981CE}">
  <dimension ref="A1:AF82"/>
  <sheetViews>
    <sheetView tabSelected="1" topLeftCell="N1" workbookViewId="0">
      <selection activeCell="AE48" sqref="AE43:AE48"/>
    </sheetView>
  </sheetViews>
  <sheetFormatPr defaultRowHeight="12.75" x14ac:dyDescent="0.2"/>
  <cols>
    <col min="25" max="25" width="9.140625" style="75"/>
  </cols>
  <sheetData>
    <row r="1" spans="1:32" s="39" customFormat="1" x14ac:dyDescent="0.2">
      <c r="A1" s="67" t="s">
        <v>158</v>
      </c>
      <c r="B1" s="45"/>
      <c r="C1" s="37"/>
      <c r="D1" s="42"/>
      <c r="E1" s="42"/>
      <c r="F1" s="42"/>
      <c r="G1" s="45"/>
      <c r="H1" s="45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71"/>
      <c r="Z1" s="38"/>
      <c r="AA1" s="38"/>
      <c r="AB1" s="38"/>
      <c r="AC1" s="38"/>
      <c r="AD1" s="38"/>
      <c r="AE1" s="38"/>
      <c r="AF1" s="43"/>
    </row>
    <row r="2" spans="1:32" s="36" customFormat="1" ht="13.5" customHeight="1" x14ac:dyDescent="0.2">
      <c r="A2" s="44" t="s">
        <v>1</v>
      </c>
      <c r="B2" s="44" t="s">
        <v>94</v>
      </c>
      <c r="C2" s="40" t="s">
        <v>0</v>
      </c>
      <c r="D2" s="60" t="s">
        <v>31</v>
      </c>
      <c r="E2" s="60" t="s">
        <v>29</v>
      </c>
      <c r="F2" s="60" t="s">
        <v>30</v>
      </c>
      <c r="G2" s="44" t="s">
        <v>4</v>
      </c>
      <c r="H2" s="44" t="s">
        <v>2</v>
      </c>
      <c r="I2" s="41" t="s">
        <v>26</v>
      </c>
      <c r="J2" s="41" t="s">
        <v>13</v>
      </c>
      <c r="K2" s="41" t="s">
        <v>16</v>
      </c>
      <c r="L2" s="41" t="s">
        <v>5</v>
      </c>
      <c r="M2" s="41" t="s">
        <v>27</v>
      </c>
      <c r="N2" s="41" t="s">
        <v>28</v>
      </c>
      <c r="O2" s="41" t="s">
        <v>18</v>
      </c>
      <c r="P2" s="41" t="s">
        <v>116</v>
      </c>
      <c r="Q2" s="41" t="s">
        <v>17</v>
      </c>
      <c r="R2" s="41" t="s">
        <v>23</v>
      </c>
      <c r="S2" s="41" t="s">
        <v>119</v>
      </c>
      <c r="T2" s="41" t="s">
        <v>14</v>
      </c>
      <c r="U2" s="41" t="s">
        <v>120</v>
      </c>
      <c r="V2" s="41" t="s">
        <v>121</v>
      </c>
      <c r="W2" s="41" t="s">
        <v>122</v>
      </c>
      <c r="X2" s="41" t="s">
        <v>123</v>
      </c>
      <c r="Y2" s="68" t="s">
        <v>124</v>
      </c>
      <c r="Z2" s="41" t="s">
        <v>3</v>
      </c>
      <c r="AA2" s="41" t="s">
        <v>20</v>
      </c>
      <c r="AB2" s="41" t="s">
        <v>21</v>
      </c>
      <c r="AC2" s="41" t="s">
        <v>22</v>
      </c>
      <c r="AD2" s="41" t="s">
        <v>9</v>
      </c>
      <c r="AE2" s="41" t="s">
        <v>117</v>
      </c>
      <c r="AF2" s="41" t="s">
        <v>125</v>
      </c>
    </row>
    <row r="3" spans="1:32" s="39" customFormat="1" x14ac:dyDescent="0.2">
      <c r="A3" s="45" t="s">
        <v>126</v>
      </c>
      <c r="B3" s="45" t="s">
        <v>140</v>
      </c>
      <c r="C3" s="37">
        <v>43683</v>
      </c>
      <c r="D3" s="42"/>
      <c r="E3" s="42"/>
      <c r="F3" s="42"/>
      <c r="G3" s="45" t="s">
        <v>127</v>
      </c>
      <c r="H3" s="45"/>
      <c r="I3" s="51">
        <v>0</v>
      </c>
      <c r="J3" s="49">
        <v>0.23</v>
      </c>
      <c r="K3" s="49"/>
      <c r="L3" s="49"/>
      <c r="M3" s="49">
        <v>26.6</v>
      </c>
      <c r="N3" s="49"/>
      <c r="O3" s="50">
        <v>588</v>
      </c>
      <c r="P3" s="49"/>
      <c r="Q3" s="49">
        <v>7.64</v>
      </c>
      <c r="R3" s="49">
        <v>4.4800000000000004</v>
      </c>
      <c r="S3" s="38"/>
      <c r="T3" s="38"/>
      <c r="U3" s="48">
        <v>331.29</v>
      </c>
      <c r="V3" s="38">
        <v>6.0469999999999997</v>
      </c>
      <c r="W3" s="38">
        <v>0.22700000000000001</v>
      </c>
      <c r="X3" s="38">
        <v>3.8940000000000001</v>
      </c>
      <c r="Y3" s="74">
        <v>2.3853606052530703</v>
      </c>
      <c r="Z3" s="38"/>
      <c r="AA3" s="38"/>
      <c r="AB3" s="38"/>
      <c r="AC3" s="38"/>
      <c r="AD3" s="38"/>
      <c r="AE3" s="38">
        <v>9.85</v>
      </c>
      <c r="AF3" s="43">
        <v>5.8199999999999994</v>
      </c>
    </row>
    <row r="4" spans="1:32" s="46" customFormat="1" x14ac:dyDescent="0.2">
      <c r="A4" s="52" t="s">
        <v>141</v>
      </c>
      <c r="B4" s="52" t="s">
        <v>140</v>
      </c>
      <c r="C4" s="53">
        <v>43697</v>
      </c>
      <c r="D4" s="58"/>
      <c r="E4" s="58"/>
      <c r="F4" s="58"/>
      <c r="G4" s="52" t="s">
        <v>127</v>
      </c>
      <c r="H4" s="52"/>
      <c r="I4" s="54">
        <v>0</v>
      </c>
      <c r="J4" s="49">
        <v>0.23</v>
      </c>
      <c r="K4" s="49"/>
      <c r="L4" s="49"/>
      <c r="M4" s="55">
        <v>24</v>
      </c>
      <c r="N4" s="49"/>
      <c r="O4" s="55">
        <v>534</v>
      </c>
      <c r="P4" s="49"/>
      <c r="Q4" s="49">
        <v>7.69</v>
      </c>
      <c r="R4" s="49">
        <v>5.08</v>
      </c>
      <c r="S4" s="49"/>
      <c r="T4" s="49"/>
      <c r="U4" s="55">
        <v>356.79</v>
      </c>
      <c r="V4" s="49">
        <v>5.601</v>
      </c>
      <c r="W4" s="49">
        <v>0.19400000000000001</v>
      </c>
      <c r="X4" s="49">
        <v>3.07</v>
      </c>
      <c r="Y4" s="73">
        <v>1.0373422751332559</v>
      </c>
      <c r="Z4" s="49"/>
      <c r="AA4" s="49"/>
      <c r="AB4" s="49"/>
      <c r="AC4" s="49"/>
      <c r="AD4" s="49"/>
      <c r="AE4" s="49">
        <v>5.96</v>
      </c>
      <c r="AF4" s="56">
        <v>5.407</v>
      </c>
    </row>
    <row r="5" spans="1:32" s="46" customFormat="1" x14ac:dyDescent="0.2">
      <c r="A5" s="52" t="s">
        <v>145</v>
      </c>
      <c r="B5" s="52" t="s">
        <v>140</v>
      </c>
      <c r="C5" s="53">
        <v>43711</v>
      </c>
      <c r="D5" s="58"/>
      <c r="E5" s="58"/>
      <c r="F5" s="58"/>
      <c r="G5" s="52" t="s">
        <v>127</v>
      </c>
      <c r="H5" s="52"/>
      <c r="I5" s="50">
        <v>0</v>
      </c>
      <c r="J5" s="49">
        <v>0.19</v>
      </c>
      <c r="K5" s="49"/>
      <c r="L5" s="49"/>
      <c r="M5" s="49">
        <v>23.4</v>
      </c>
      <c r="N5" s="49"/>
      <c r="O5" s="50">
        <v>495</v>
      </c>
      <c r="P5" s="49"/>
      <c r="Q5" s="49">
        <v>7.72</v>
      </c>
      <c r="R5" s="49">
        <v>5.05</v>
      </c>
      <c r="S5" s="49"/>
      <c r="T5" s="49"/>
      <c r="U5" s="55">
        <v>336.87</v>
      </c>
      <c r="V5" s="49">
        <v>6.2050000000000001</v>
      </c>
      <c r="W5" s="49">
        <v>0.20100000000000001</v>
      </c>
      <c r="X5" s="49">
        <v>2.823</v>
      </c>
      <c r="Y5" s="77">
        <v>9.9482019733332585</v>
      </c>
      <c r="Z5" s="49"/>
      <c r="AA5" s="49"/>
      <c r="AB5" s="49"/>
      <c r="AC5" s="49"/>
      <c r="AD5" s="49"/>
      <c r="AE5" s="49">
        <v>2.85</v>
      </c>
      <c r="AF5" s="57">
        <v>6.0040000000000004</v>
      </c>
    </row>
    <row r="6" spans="1:32" s="46" customFormat="1" x14ac:dyDescent="0.2">
      <c r="A6" s="52" t="s">
        <v>147</v>
      </c>
      <c r="B6" s="52" t="s">
        <v>140</v>
      </c>
      <c r="C6" s="53">
        <v>43725</v>
      </c>
      <c r="D6" s="58"/>
      <c r="E6" s="58"/>
      <c r="F6" s="58"/>
      <c r="G6" s="52" t="s">
        <v>127</v>
      </c>
      <c r="H6" s="52"/>
      <c r="I6" s="54">
        <v>0</v>
      </c>
      <c r="J6" s="49">
        <v>0.28999999999999998</v>
      </c>
      <c r="K6" s="49"/>
      <c r="L6" s="49"/>
      <c r="M6" s="49">
        <v>21.4</v>
      </c>
      <c r="N6" s="49"/>
      <c r="O6" s="55">
        <v>489</v>
      </c>
      <c r="P6" s="49"/>
      <c r="Q6" s="49">
        <v>7.59</v>
      </c>
      <c r="R6" s="49">
        <v>5.3</v>
      </c>
      <c r="S6" s="49"/>
      <c r="T6" s="49"/>
      <c r="U6" s="55">
        <v>336.4</v>
      </c>
      <c r="V6" s="49">
        <v>9.3149999999999995</v>
      </c>
      <c r="W6" s="49">
        <v>0.22600000000000001</v>
      </c>
      <c r="X6" s="49">
        <v>3.4910000000000001</v>
      </c>
      <c r="Y6" s="78">
        <v>1.149441968792055</v>
      </c>
      <c r="Z6" s="49"/>
      <c r="AA6" s="49"/>
      <c r="AB6" s="49"/>
      <c r="AC6" s="49"/>
      <c r="AD6" s="49"/>
      <c r="AE6" s="49">
        <v>8.75</v>
      </c>
      <c r="AF6" s="56">
        <v>9.0889999999999986</v>
      </c>
    </row>
    <row r="7" spans="1:32" s="46" customFormat="1" x14ac:dyDescent="0.2">
      <c r="A7" s="52" t="s">
        <v>149</v>
      </c>
      <c r="B7" s="52" t="s">
        <v>140</v>
      </c>
      <c r="C7" s="53">
        <v>43739</v>
      </c>
      <c r="D7" s="58"/>
      <c r="E7" s="58"/>
      <c r="F7" s="58"/>
      <c r="G7" s="52" t="s">
        <v>127</v>
      </c>
      <c r="H7" s="52"/>
      <c r="I7" s="50">
        <v>0</v>
      </c>
      <c r="J7" s="49">
        <v>0.28000000000000003</v>
      </c>
      <c r="K7" s="49"/>
      <c r="L7" s="49"/>
      <c r="M7" s="49">
        <v>19.2</v>
      </c>
      <c r="N7" s="49"/>
      <c r="O7" s="50">
        <v>512</v>
      </c>
      <c r="P7" s="49"/>
      <c r="Q7" s="49">
        <v>7.59</v>
      </c>
      <c r="R7" s="49">
        <v>7.07</v>
      </c>
      <c r="S7" s="49"/>
      <c r="T7" s="49"/>
      <c r="U7" s="55">
        <v>311.70999999999998</v>
      </c>
      <c r="V7" s="49">
        <v>1.5289999999999999</v>
      </c>
      <c r="W7" s="49">
        <v>0.14899999999999999</v>
      </c>
      <c r="X7" s="49">
        <v>3.427</v>
      </c>
      <c r="Y7" s="78">
        <v>0</v>
      </c>
      <c r="Z7" s="49"/>
      <c r="AA7" s="49"/>
      <c r="AB7" s="49"/>
      <c r="AC7" s="49"/>
      <c r="AD7" s="49"/>
      <c r="AE7" s="49">
        <v>25.93</v>
      </c>
      <c r="AF7" s="56">
        <v>1.38</v>
      </c>
    </row>
    <row r="8" spans="1:32" s="46" customFormat="1" x14ac:dyDescent="0.2">
      <c r="A8" s="52" t="s">
        <v>151</v>
      </c>
      <c r="B8" s="52" t="s">
        <v>140</v>
      </c>
      <c r="C8" s="53">
        <v>43753</v>
      </c>
      <c r="D8" s="58"/>
      <c r="E8" s="58"/>
      <c r="F8" s="58"/>
      <c r="G8" s="52" t="s">
        <v>127</v>
      </c>
      <c r="H8" s="52"/>
      <c r="I8" s="50">
        <v>0</v>
      </c>
      <c r="J8" s="49">
        <v>0.39</v>
      </c>
      <c r="K8" s="49"/>
      <c r="L8" s="49"/>
      <c r="M8" s="49">
        <v>15.6</v>
      </c>
      <c r="N8" s="49"/>
      <c r="O8" s="50">
        <v>455</v>
      </c>
      <c r="P8" s="49"/>
      <c r="Q8" s="49">
        <v>7.5</v>
      </c>
      <c r="R8" s="49">
        <v>7.35</v>
      </c>
      <c r="S8" s="49"/>
      <c r="T8" s="49"/>
      <c r="U8" s="55">
        <v>300.54000000000002</v>
      </c>
      <c r="V8" s="49">
        <v>2.375</v>
      </c>
      <c r="W8" s="49">
        <v>0.22700000000000001</v>
      </c>
      <c r="X8" s="49">
        <v>3.0659999999999998</v>
      </c>
      <c r="Y8" s="73">
        <v>0.89648213516349584</v>
      </c>
      <c r="Z8" s="49"/>
      <c r="AA8" s="49"/>
      <c r="AB8" s="49"/>
      <c r="AC8" s="49"/>
      <c r="AD8" s="49"/>
      <c r="AE8" s="59">
        <v>21.61</v>
      </c>
      <c r="AF8" s="56">
        <v>2.1480000000000001</v>
      </c>
    </row>
    <row r="11" spans="1:32" s="39" customFormat="1" x14ac:dyDescent="0.2">
      <c r="A11" s="45" t="s">
        <v>126</v>
      </c>
      <c r="B11" s="45" t="s">
        <v>140</v>
      </c>
      <c r="C11" s="37">
        <v>43683</v>
      </c>
      <c r="D11" s="42"/>
      <c r="E11" s="42"/>
      <c r="F11" s="42"/>
      <c r="G11" s="45" t="s">
        <v>128</v>
      </c>
      <c r="H11" s="45"/>
      <c r="I11" s="51">
        <v>0</v>
      </c>
      <c r="J11" s="49">
        <v>0.21</v>
      </c>
      <c r="K11" s="49"/>
      <c r="L11" s="49"/>
      <c r="M11" s="49">
        <v>26.6</v>
      </c>
      <c r="N11" s="49"/>
      <c r="O11" s="50">
        <v>588</v>
      </c>
      <c r="P11" s="49"/>
      <c r="Q11" s="49">
        <v>7.7</v>
      </c>
      <c r="R11" s="49">
        <v>4.45</v>
      </c>
      <c r="S11" s="38"/>
      <c r="T11" s="38"/>
      <c r="U11" s="48">
        <v>330.51</v>
      </c>
      <c r="V11" s="38">
        <v>7.7309999999999999</v>
      </c>
      <c r="W11" s="38">
        <v>0.33800000000000002</v>
      </c>
      <c r="X11" s="38">
        <v>4.1790000000000003</v>
      </c>
      <c r="Y11" s="74">
        <v>4.0423585944881388</v>
      </c>
      <c r="Z11" s="38"/>
      <c r="AA11" s="38"/>
      <c r="AB11" s="38"/>
      <c r="AC11" s="38"/>
      <c r="AD11" s="47">
        <v>131.29</v>
      </c>
      <c r="AF11" s="43">
        <v>7.3929999999999998</v>
      </c>
    </row>
    <row r="12" spans="1:32" s="46" customFormat="1" x14ac:dyDescent="0.2">
      <c r="A12" s="52" t="s">
        <v>141</v>
      </c>
      <c r="B12" s="52" t="s">
        <v>140</v>
      </c>
      <c r="C12" s="53">
        <v>43697</v>
      </c>
      <c r="D12" s="58"/>
      <c r="E12" s="58"/>
      <c r="F12" s="58"/>
      <c r="G12" s="52" t="s">
        <v>128</v>
      </c>
      <c r="H12" s="52"/>
      <c r="I12" s="54">
        <v>0</v>
      </c>
      <c r="J12" s="49">
        <v>0.23</v>
      </c>
      <c r="K12" s="49"/>
      <c r="L12" s="49"/>
      <c r="M12" s="55">
        <v>24</v>
      </c>
      <c r="N12" s="49"/>
      <c r="O12" s="55">
        <v>534</v>
      </c>
      <c r="P12" s="49"/>
      <c r="Q12" s="49">
        <v>7.69</v>
      </c>
      <c r="R12" s="49">
        <v>5.08</v>
      </c>
      <c r="S12" s="49"/>
      <c r="T12" s="49"/>
      <c r="U12" s="55">
        <v>358.46999999999997</v>
      </c>
      <c r="V12" s="49">
        <v>5.5069999999999997</v>
      </c>
      <c r="W12" s="49">
        <v>0.19500000000000001</v>
      </c>
      <c r="X12" s="49">
        <v>3.488</v>
      </c>
      <c r="Y12" s="73">
        <v>0.98588569373765311</v>
      </c>
      <c r="Z12" s="49"/>
      <c r="AA12" s="49"/>
      <c r="AB12" s="49"/>
      <c r="AC12" s="49"/>
      <c r="AD12" s="49"/>
      <c r="AE12" s="49">
        <v>5.32</v>
      </c>
      <c r="AF12" s="56">
        <v>5.3119999999999994</v>
      </c>
    </row>
    <row r="13" spans="1:32" s="46" customFormat="1" x14ac:dyDescent="0.2">
      <c r="A13" s="52" t="s">
        <v>145</v>
      </c>
      <c r="B13" s="52" t="s">
        <v>140</v>
      </c>
      <c r="C13" s="53">
        <v>43711</v>
      </c>
      <c r="D13" s="58"/>
      <c r="E13" s="58"/>
      <c r="F13" s="58"/>
      <c r="G13" s="52" t="s">
        <v>128</v>
      </c>
      <c r="H13" s="52"/>
      <c r="I13" s="50">
        <v>0</v>
      </c>
      <c r="J13" s="49">
        <v>0.19</v>
      </c>
      <c r="K13" s="49"/>
      <c r="L13" s="49"/>
      <c r="M13" s="49">
        <v>23.4</v>
      </c>
      <c r="N13" s="49"/>
      <c r="O13" s="50">
        <v>495</v>
      </c>
      <c r="P13" s="49"/>
      <c r="Q13" s="49">
        <v>7.72</v>
      </c>
      <c r="R13" s="49">
        <v>5.05</v>
      </c>
      <c r="S13" s="49"/>
      <c r="T13" s="49"/>
      <c r="U13" s="55">
        <v>340.14</v>
      </c>
      <c r="V13" s="49">
        <v>6.0759999999999996</v>
      </c>
      <c r="W13" s="49">
        <v>0.16900000000000001</v>
      </c>
      <c r="X13" s="49">
        <v>2.9449999999999998</v>
      </c>
      <c r="Y13" s="78">
        <v>1.948369940845605</v>
      </c>
      <c r="Z13" s="49"/>
      <c r="AA13" s="49"/>
      <c r="AB13" s="49"/>
      <c r="AC13" s="49"/>
      <c r="AD13" s="49"/>
      <c r="AE13" s="49">
        <v>3.28</v>
      </c>
      <c r="AF13" s="57">
        <v>5.907</v>
      </c>
    </row>
    <row r="14" spans="1:32" s="46" customFormat="1" x14ac:dyDescent="0.2">
      <c r="A14" s="52" t="s">
        <v>147</v>
      </c>
      <c r="B14" s="52" t="s">
        <v>140</v>
      </c>
      <c r="C14" s="53">
        <v>43725</v>
      </c>
      <c r="D14" s="58"/>
      <c r="E14" s="58"/>
      <c r="F14" s="58"/>
      <c r="G14" s="52" t="s">
        <v>128</v>
      </c>
      <c r="H14" s="52"/>
      <c r="I14" s="54">
        <v>0</v>
      </c>
      <c r="J14" s="49">
        <v>0.28999999999999998</v>
      </c>
      <c r="K14" s="49"/>
      <c r="L14" s="49"/>
      <c r="M14" s="49">
        <v>21.4</v>
      </c>
      <c r="N14" s="49"/>
      <c r="O14" s="55">
        <v>489</v>
      </c>
      <c r="P14" s="49"/>
      <c r="Q14" s="49">
        <v>7.59</v>
      </c>
      <c r="R14" s="49">
        <v>5.3</v>
      </c>
      <c r="S14" s="49"/>
      <c r="T14" s="49"/>
      <c r="U14" s="55">
        <v>338.73</v>
      </c>
      <c r="V14" s="49">
        <v>9.0269999999999992</v>
      </c>
      <c r="W14" s="49">
        <v>0.2</v>
      </c>
      <c r="X14" s="49">
        <v>3.3730000000000002</v>
      </c>
      <c r="Y14" s="78">
        <v>0.46027202566634862</v>
      </c>
      <c r="Z14" s="49"/>
      <c r="AA14" s="49"/>
      <c r="AB14" s="49"/>
      <c r="AC14" s="49"/>
      <c r="AD14" s="49"/>
      <c r="AE14" s="49">
        <v>13.4</v>
      </c>
      <c r="AF14" s="56">
        <v>8.827</v>
      </c>
    </row>
    <row r="15" spans="1:32" s="46" customFormat="1" x14ac:dyDescent="0.2">
      <c r="A15" s="52" t="s">
        <v>149</v>
      </c>
      <c r="B15" s="52" t="s">
        <v>140</v>
      </c>
      <c r="C15" s="53">
        <v>43739</v>
      </c>
      <c r="D15" s="58"/>
      <c r="E15" s="58"/>
      <c r="F15" s="58"/>
      <c r="G15" s="52" t="s">
        <v>128</v>
      </c>
      <c r="H15" s="52"/>
      <c r="I15" s="50">
        <v>0</v>
      </c>
      <c r="J15" s="49">
        <v>0.28000000000000003</v>
      </c>
      <c r="K15" s="49"/>
      <c r="L15" s="49"/>
      <c r="M15" s="49">
        <v>19.2</v>
      </c>
      <c r="N15" s="49"/>
      <c r="O15" s="50">
        <v>512</v>
      </c>
      <c r="P15" s="49"/>
      <c r="Q15" s="49">
        <v>7.59</v>
      </c>
      <c r="R15" s="49">
        <v>7.07</v>
      </c>
      <c r="S15" s="49"/>
      <c r="T15" s="49"/>
      <c r="U15" s="55">
        <v>307.58</v>
      </c>
      <c r="V15" s="49">
        <v>1.5069999999999999</v>
      </c>
      <c r="W15" s="49">
        <v>0.153</v>
      </c>
      <c r="X15" s="49">
        <v>3.3839999999999999</v>
      </c>
      <c r="Y15" s="78">
        <v>0</v>
      </c>
      <c r="Z15" s="49"/>
      <c r="AA15" s="49"/>
      <c r="AB15" s="49"/>
      <c r="AC15" s="49"/>
      <c r="AD15" s="49"/>
      <c r="AE15" s="49">
        <v>25.93</v>
      </c>
      <c r="AF15" s="56">
        <v>1.3539999999999999</v>
      </c>
    </row>
    <row r="16" spans="1:32" s="46" customFormat="1" x14ac:dyDescent="0.2">
      <c r="A16" s="52" t="s">
        <v>151</v>
      </c>
      <c r="B16" s="52" t="s">
        <v>140</v>
      </c>
      <c r="C16" s="53">
        <v>43753</v>
      </c>
      <c r="D16" s="58"/>
      <c r="E16" s="58"/>
      <c r="F16" s="58"/>
      <c r="G16" s="52" t="s">
        <v>128</v>
      </c>
      <c r="H16" s="52"/>
      <c r="I16" s="50">
        <v>0</v>
      </c>
      <c r="J16" s="49">
        <v>0.39</v>
      </c>
      <c r="K16" s="49"/>
      <c r="L16" s="49"/>
      <c r="M16" s="49">
        <v>15.6</v>
      </c>
      <c r="N16" s="49"/>
      <c r="O16" s="50">
        <v>455</v>
      </c>
      <c r="P16" s="49"/>
      <c r="Q16" s="49">
        <v>7.5</v>
      </c>
      <c r="R16" s="49">
        <v>7.35</v>
      </c>
      <c r="S16" s="49"/>
      <c r="T16" s="49"/>
      <c r="U16" s="55">
        <v>299.70999999999998</v>
      </c>
      <c r="V16" s="49">
        <v>2.3980000000000001</v>
      </c>
      <c r="W16" s="49">
        <v>0.253</v>
      </c>
      <c r="X16" s="49">
        <v>3.7029999999999998</v>
      </c>
      <c r="Y16" s="73">
        <v>3.6461969561588647</v>
      </c>
      <c r="Z16" s="49"/>
      <c r="AA16" s="49"/>
      <c r="AB16" s="49"/>
      <c r="AC16" s="49"/>
      <c r="AD16" s="49"/>
      <c r="AE16" s="59">
        <v>19.02</v>
      </c>
      <c r="AF16" s="56">
        <v>2.145</v>
      </c>
    </row>
    <row r="17" spans="1:32" s="46" customFormat="1" x14ac:dyDescent="0.2">
      <c r="A17" s="52"/>
      <c r="B17" s="52"/>
      <c r="C17" s="53"/>
      <c r="D17" s="58"/>
      <c r="E17" s="58"/>
      <c r="F17" s="58"/>
      <c r="G17" s="52"/>
      <c r="H17" s="52"/>
      <c r="I17" s="50"/>
      <c r="J17" s="49"/>
      <c r="K17" s="49"/>
      <c r="L17" s="49"/>
      <c r="M17" s="49"/>
      <c r="N17" s="49"/>
      <c r="O17" s="50"/>
      <c r="P17" s="49"/>
      <c r="Q17" s="49"/>
      <c r="R17" s="49"/>
      <c r="S17" s="49"/>
      <c r="T17" s="49"/>
      <c r="U17" s="55"/>
      <c r="V17" s="49"/>
      <c r="W17" s="49"/>
      <c r="X17" s="49"/>
      <c r="Y17" s="73"/>
      <c r="Z17" s="49"/>
      <c r="AA17" s="49"/>
      <c r="AB17" s="49"/>
      <c r="AC17" s="49"/>
      <c r="AD17" s="49"/>
      <c r="AE17" s="59"/>
      <c r="AF17" s="56"/>
    </row>
    <row r="18" spans="1:32" s="46" customFormat="1" x14ac:dyDescent="0.2">
      <c r="A18" s="52"/>
      <c r="B18" s="52"/>
      <c r="C18" s="53"/>
      <c r="D18" s="58"/>
      <c r="E18" s="58"/>
      <c r="F18" s="58"/>
      <c r="G18" s="52"/>
      <c r="H18" s="52"/>
      <c r="I18" s="50"/>
      <c r="J18" s="49"/>
      <c r="K18" s="49"/>
      <c r="L18" s="49"/>
      <c r="M18" s="49"/>
      <c r="N18" s="49"/>
      <c r="O18" s="50"/>
      <c r="P18" s="49"/>
      <c r="Q18" s="49"/>
      <c r="R18" s="49"/>
      <c r="S18" s="49"/>
      <c r="T18" s="49"/>
      <c r="U18" s="55"/>
      <c r="V18" s="49"/>
      <c r="W18" s="49"/>
      <c r="X18" s="49"/>
      <c r="Y18" s="73"/>
      <c r="Z18" s="49"/>
      <c r="AA18" s="49"/>
      <c r="AB18" s="49"/>
      <c r="AC18" s="49"/>
      <c r="AD18" s="49"/>
      <c r="AE18" s="59"/>
      <c r="AF18" s="56"/>
    </row>
    <row r="19" spans="1:32" s="39" customFormat="1" x14ac:dyDescent="0.2">
      <c r="A19" s="45" t="s">
        <v>126</v>
      </c>
      <c r="B19" s="45" t="s">
        <v>140</v>
      </c>
      <c r="C19" s="37">
        <v>43683</v>
      </c>
      <c r="D19" s="42"/>
      <c r="E19" s="42"/>
      <c r="F19" s="42"/>
      <c r="G19" s="45" t="s">
        <v>129</v>
      </c>
      <c r="H19" s="45"/>
      <c r="I19" s="51">
        <v>0</v>
      </c>
      <c r="J19" s="49">
        <v>0.24</v>
      </c>
      <c r="K19" s="49"/>
      <c r="L19" s="49"/>
      <c r="M19" s="49">
        <v>26.9</v>
      </c>
      <c r="N19" s="49"/>
      <c r="O19" s="50">
        <v>599</v>
      </c>
      <c r="P19" s="49"/>
      <c r="Q19" s="49">
        <v>7.74</v>
      </c>
      <c r="R19" s="49">
        <v>4.4800000000000004</v>
      </c>
      <c r="S19" s="38"/>
      <c r="T19" s="38"/>
      <c r="U19" s="48">
        <v>334.98</v>
      </c>
      <c r="V19" s="38">
        <v>5.835</v>
      </c>
      <c r="W19" s="38">
        <v>0.26500000000000001</v>
      </c>
      <c r="X19" s="38">
        <v>4.0010000000000003</v>
      </c>
      <c r="Y19" s="74">
        <v>2.8656420458405005</v>
      </c>
      <c r="Z19" s="38"/>
      <c r="AA19" s="38"/>
      <c r="AB19" s="38"/>
      <c r="AC19" s="38"/>
      <c r="AD19" s="38"/>
      <c r="AE19" s="38">
        <v>11.49</v>
      </c>
      <c r="AF19" s="43">
        <v>5.57</v>
      </c>
    </row>
    <row r="20" spans="1:32" s="46" customFormat="1" x14ac:dyDescent="0.2">
      <c r="A20" s="52" t="s">
        <v>141</v>
      </c>
      <c r="B20" s="52" t="s">
        <v>140</v>
      </c>
      <c r="C20" s="53">
        <v>43697</v>
      </c>
      <c r="D20" s="58"/>
      <c r="E20" s="58"/>
      <c r="F20" s="58"/>
      <c r="G20" s="52" t="s">
        <v>129</v>
      </c>
      <c r="H20" s="52"/>
      <c r="I20" s="54">
        <v>0</v>
      </c>
      <c r="J20" s="49">
        <v>0.28000000000000003</v>
      </c>
      <c r="K20" s="49"/>
      <c r="L20" s="49"/>
      <c r="M20" s="55">
        <v>25</v>
      </c>
      <c r="N20" s="49"/>
      <c r="O20" s="55">
        <v>539</v>
      </c>
      <c r="P20" s="49"/>
      <c r="Q20" s="49">
        <v>7.69</v>
      </c>
      <c r="R20" s="49">
        <v>4.88</v>
      </c>
      <c r="S20" s="49"/>
      <c r="T20" s="49"/>
      <c r="U20" s="55">
        <v>361.68</v>
      </c>
      <c r="V20" s="49">
        <v>5.1470000000000002</v>
      </c>
      <c r="W20" s="49">
        <v>0.215</v>
      </c>
      <c r="X20" s="49">
        <v>3.3180000000000001</v>
      </c>
      <c r="Y20" s="73">
        <v>0.5121489058598151</v>
      </c>
      <c r="Z20" s="49"/>
      <c r="AA20" s="49"/>
      <c r="AB20" s="49"/>
      <c r="AC20" s="49"/>
      <c r="AD20" s="49"/>
      <c r="AE20" s="49">
        <v>6.97</v>
      </c>
      <c r="AF20" s="56">
        <v>4.9320000000000004</v>
      </c>
    </row>
    <row r="21" spans="1:32" s="46" customFormat="1" x14ac:dyDescent="0.2">
      <c r="A21" s="52" t="s">
        <v>145</v>
      </c>
      <c r="B21" s="52" t="s">
        <v>140</v>
      </c>
      <c r="C21" s="53">
        <v>43711</v>
      </c>
      <c r="D21" s="58"/>
      <c r="E21" s="58"/>
      <c r="F21" s="58"/>
      <c r="G21" s="52" t="s">
        <v>129</v>
      </c>
      <c r="H21" s="52"/>
      <c r="I21" s="50">
        <v>0</v>
      </c>
      <c r="J21" s="49">
        <v>0.28000000000000003</v>
      </c>
      <c r="K21" s="49"/>
      <c r="L21" s="49"/>
      <c r="M21" s="49">
        <v>23.6</v>
      </c>
      <c r="N21" s="49"/>
      <c r="O21" s="50">
        <v>494</v>
      </c>
      <c r="P21" s="49"/>
      <c r="Q21" s="49">
        <v>7.63</v>
      </c>
      <c r="R21" s="49">
        <v>4.96</v>
      </c>
      <c r="S21" s="49"/>
      <c r="T21" s="49"/>
      <c r="U21" s="55">
        <v>347.52</v>
      </c>
      <c r="V21" s="49">
        <v>5.4619999999999997</v>
      </c>
      <c r="W21" s="49">
        <v>0.20399999999999999</v>
      </c>
      <c r="X21" s="49">
        <v>2.363</v>
      </c>
      <c r="Y21" s="78">
        <v>0.77357475813105814</v>
      </c>
      <c r="Z21" s="49"/>
      <c r="AA21" s="49"/>
      <c r="AB21" s="49"/>
      <c r="AC21" s="49"/>
      <c r="AD21" s="49"/>
      <c r="AE21" s="49">
        <v>2.98</v>
      </c>
      <c r="AF21" s="57">
        <v>5.258</v>
      </c>
    </row>
    <row r="22" spans="1:32" s="46" customFormat="1" x14ac:dyDescent="0.2">
      <c r="A22" s="52" t="s">
        <v>147</v>
      </c>
      <c r="B22" s="52" t="s">
        <v>140</v>
      </c>
      <c r="C22" s="53">
        <v>43725</v>
      </c>
      <c r="D22" s="58"/>
      <c r="E22" s="58"/>
      <c r="F22" s="58"/>
      <c r="G22" s="52" t="s">
        <v>129</v>
      </c>
      <c r="H22" s="52"/>
      <c r="I22" s="54">
        <v>0</v>
      </c>
      <c r="J22" s="49">
        <v>0.31</v>
      </c>
      <c r="K22" s="49"/>
      <c r="L22" s="49"/>
      <c r="M22" s="49">
        <v>21.6</v>
      </c>
      <c r="N22" s="49"/>
      <c r="O22" s="55">
        <v>487</v>
      </c>
      <c r="P22" s="49"/>
      <c r="Q22" s="49">
        <v>7.66</v>
      </c>
      <c r="R22" s="49">
        <v>5.39</v>
      </c>
      <c r="S22" s="49"/>
      <c r="T22" s="49"/>
      <c r="U22" s="55">
        <v>333.68</v>
      </c>
      <c r="V22" s="49">
        <v>11.566000000000001</v>
      </c>
      <c r="W22" s="49">
        <v>0.19</v>
      </c>
      <c r="X22" s="49">
        <v>3.9089999999999998</v>
      </c>
      <c r="Y22" s="78">
        <v>1.3744819537053803</v>
      </c>
      <c r="Z22" s="49"/>
      <c r="AA22" s="49"/>
      <c r="AB22" s="49"/>
      <c r="AC22" s="49"/>
      <c r="AD22" s="49"/>
      <c r="AE22" s="49">
        <v>5.9</v>
      </c>
      <c r="AF22" s="56">
        <v>11.376000000000001</v>
      </c>
    </row>
    <row r="23" spans="1:32" s="46" customFormat="1" x14ac:dyDescent="0.2">
      <c r="A23" s="52" t="s">
        <v>149</v>
      </c>
      <c r="B23" s="52" t="s">
        <v>140</v>
      </c>
      <c r="C23" s="53">
        <v>43739</v>
      </c>
      <c r="D23" s="58"/>
      <c r="E23" s="58"/>
      <c r="F23" s="58"/>
      <c r="G23" s="52" t="s">
        <v>129</v>
      </c>
      <c r="H23" s="52"/>
      <c r="I23" s="50">
        <v>0</v>
      </c>
      <c r="J23" s="49">
        <v>0.21</v>
      </c>
      <c r="K23" s="49"/>
      <c r="L23" s="49"/>
      <c r="M23" s="49">
        <v>19.600000000000001</v>
      </c>
      <c r="N23" s="49"/>
      <c r="O23" s="50">
        <v>516</v>
      </c>
      <c r="P23" s="49"/>
      <c r="Q23" s="49">
        <v>7.64</v>
      </c>
      <c r="R23" s="49">
        <v>7.27</v>
      </c>
      <c r="S23" s="49"/>
      <c r="T23" s="49"/>
      <c r="U23" s="55">
        <v>312.51</v>
      </c>
      <c r="V23" s="49">
        <v>1.222</v>
      </c>
      <c r="W23" s="49">
        <v>0.18</v>
      </c>
      <c r="X23" s="49">
        <v>3.109</v>
      </c>
      <c r="Y23" s="78">
        <v>0</v>
      </c>
      <c r="Z23" s="49"/>
      <c r="AA23" s="49"/>
      <c r="AB23" s="49"/>
      <c r="AC23" s="49"/>
      <c r="AD23" s="49"/>
      <c r="AE23" s="49">
        <v>27.23</v>
      </c>
      <c r="AF23" s="56">
        <v>1.042</v>
      </c>
    </row>
    <row r="24" spans="1:32" s="46" customFormat="1" x14ac:dyDescent="0.2">
      <c r="A24" s="52" t="s">
        <v>151</v>
      </c>
      <c r="B24" s="52" t="s">
        <v>140</v>
      </c>
      <c r="C24" s="53">
        <v>43753</v>
      </c>
      <c r="D24" s="58"/>
      <c r="E24" s="58"/>
      <c r="F24" s="58"/>
      <c r="G24" s="52" t="s">
        <v>129</v>
      </c>
      <c r="H24" s="52"/>
      <c r="I24" s="50">
        <v>0</v>
      </c>
      <c r="J24" s="49">
        <v>0.24</v>
      </c>
      <c r="K24" s="49"/>
      <c r="L24" s="49"/>
      <c r="M24" s="49">
        <v>15.8</v>
      </c>
      <c r="N24" s="49"/>
      <c r="O24" s="50">
        <v>493</v>
      </c>
      <c r="P24" s="49"/>
      <c r="Q24" s="49">
        <v>7.58</v>
      </c>
      <c r="R24" s="49">
        <v>6.62</v>
      </c>
      <c r="S24" s="49"/>
      <c r="T24" s="49"/>
      <c r="U24" s="55">
        <v>302.69</v>
      </c>
      <c r="V24" s="49">
        <v>0</v>
      </c>
      <c r="W24" s="49">
        <v>7.0000000000000007E-2</v>
      </c>
      <c r="X24" s="49">
        <v>2.7010000000000001</v>
      </c>
      <c r="Y24" s="73">
        <v>0.1712265381069174</v>
      </c>
      <c r="Z24" s="49"/>
      <c r="AA24" s="49"/>
      <c r="AB24" s="49"/>
      <c r="AC24" s="49"/>
      <c r="AD24" s="49"/>
      <c r="AE24" s="59">
        <v>22.04</v>
      </c>
      <c r="AF24" s="56">
        <v>0</v>
      </c>
    </row>
    <row r="27" spans="1:32" s="39" customFormat="1" x14ac:dyDescent="0.2">
      <c r="A27" s="45" t="s">
        <v>126</v>
      </c>
      <c r="B27" s="45" t="s">
        <v>140</v>
      </c>
      <c r="C27" s="37">
        <v>43683</v>
      </c>
      <c r="D27" s="42"/>
      <c r="E27" s="42"/>
      <c r="F27" s="42"/>
      <c r="G27" s="45" t="s">
        <v>130</v>
      </c>
      <c r="H27" s="45"/>
      <c r="I27" s="51">
        <v>0</v>
      </c>
      <c r="J27" s="49">
        <v>0.21</v>
      </c>
      <c r="K27" s="49"/>
      <c r="L27" s="49"/>
      <c r="M27" s="49">
        <v>25.7</v>
      </c>
      <c r="N27" s="49"/>
      <c r="O27" s="50">
        <v>791</v>
      </c>
      <c r="P27" s="49"/>
      <c r="Q27" s="49">
        <v>8.1300000000000008</v>
      </c>
      <c r="R27" s="49">
        <v>6.18</v>
      </c>
      <c r="S27" s="38"/>
      <c r="T27" s="38"/>
      <c r="U27" s="48">
        <v>278.57</v>
      </c>
      <c r="V27" s="38">
        <v>193.93600000000001</v>
      </c>
      <c r="W27" s="38">
        <v>2.7490000000000001</v>
      </c>
      <c r="X27" s="38">
        <v>37.311999999999998</v>
      </c>
      <c r="Y27" s="74">
        <v>3.4594041618511393</v>
      </c>
      <c r="Z27" s="38"/>
      <c r="AA27" s="38"/>
      <c r="AB27" s="38"/>
      <c r="AC27" s="38"/>
      <c r="AD27" s="38"/>
      <c r="AE27" s="38">
        <v>12.31</v>
      </c>
      <c r="AF27" s="43">
        <v>191.18700000000001</v>
      </c>
    </row>
    <row r="28" spans="1:32" s="46" customFormat="1" x14ac:dyDescent="0.2">
      <c r="A28" s="52" t="s">
        <v>141</v>
      </c>
      <c r="B28" s="52" t="s">
        <v>140</v>
      </c>
      <c r="C28" s="53">
        <v>43697</v>
      </c>
      <c r="D28" s="58"/>
      <c r="E28" s="58"/>
      <c r="F28" s="58"/>
      <c r="G28" s="52" t="s">
        <v>130</v>
      </c>
      <c r="H28" s="52"/>
      <c r="I28" s="54">
        <v>0</v>
      </c>
      <c r="J28" s="49">
        <v>0.21</v>
      </c>
      <c r="K28" s="49"/>
      <c r="L28" s="49"/>
      <c r="M28" s="55">
        <v>25.5</v>
      </c>
      <c r="N28" s="49"/>
      <c r="O28" s="55">
        <v>773</v>
      </c>
      <c r="P28" s="49"/>
      <c r="Q28" s="49">
        <v>8.0399999999999991</v>
      </c>
      <c r="R28" s="49">
        <v>6.38</v>
      </c>
      <c r="S28" s="49"/>
      <c r="T28" s="49"/>
      <c r="U28" s="55">
        <v>297.48</v>
      </c>
      <c r="V28" s="49">
        <v>132.56800000000001</v>
      </c>
      <c r="W28" s="49">
        <v>1.9890000000000001</v>
      </c>
      <c r="X28" s="49">
        <v>28.847999999999999</v>
      </c>
      <c r="Y28" s="73">
        <v>3.2694891479021404</v>
      </c>
      <c r="Z28" s="49"/>
      <c r="AA28" s="49"/>
      <c r="AB28" s="49"/>
      <c r="AC28" s="49"/>
      <c r="AD28" s="49"/>
      <c r="AE28" s="49">
        <v>19.45</v>
      </c>
      <c r="AF28" s="56">
        <v>130.57900000000001</v>
      </c>
    </row>
    <row r="29" spans="1:32" s="46" customFormat="1" x14ac:dyDescent="0.2">
      <c r="A29" s="52" t="s">
        <v>145</v>
      </c>
      <c r="B29" s="52" t="s">
        <v>140</v>
      </c>
      <c r="C29" s="53">
        <v>43711</v>
      </c>
      <c r="D29" s="58"/>
      <c r="E29" s="58"/>
      <c r="F29" s="58"/>
      <c r="G29" s="52" t="s">
        <v>130</v>
      </c>
      <c r="H29" s="52"/>
      <c r="I29" s="50">
        <v>0</v>
      </c>
      <c r="J29" s="49">
        <v>0.28000000000000003</v>
      </c>
      <c r="K29" s="49"/>
      <c r="L29" s="49"/>
      <c r="M29" s="49">
        <v>23.6</v>
      </c>
      <c r="N29" s="49"/>
      <c r="O29" s="50">
        <v>504</v>
      </c>
      <c r="P29" s="49"/>
      <c r="Q29" s="49">
        <v>7.66</v>
      </c>
      <c r="R29" s="49">
        <v>4.1399999999999997</v>
      </c>
      <c r="S29" s="49"/>
      <c r="T29" s="49"/>
      <c r="U29" s="55">
        <v>359.4</v>
      </c>
      <c r="V29" s="49">
        <v>4.0090000000000003</v>
      </c>
      <c r="W29" s="49">
        <v>0.182</v>
      </c>
      <c r="X29" s="49">
        <v>2.742</v>
      </c>
      <c r="Y29" s="78">
        <v>0.45696967796884785</v>
      </c>
      <c r="Z29" s="49"/>
      <c r="AA29" s="49"/>
      <c r="AB29" s="49"/>
      <c r="AC29" s="49"/>
      <c r="AD29" s="49"/>
      <c r="AE29" s="49">
        <v>6.56</v>
      </c>
      <c r="AF29" s="57">
        <v>3.8270000000000004</v>
      </c>
    </row>
    <row r="30" spans="1:32" s="46" customFormat="1" x14ac:dyDescent="0.2">
      <c r="A30" s="52" t="s">
        <v>147</v>
      </c>
      <c r="B30" s="52" t="s">
        <v>140</v>
      </c>
      <c r="C30" s="53">
        <v>43725</v>
      </c>
      <c r="D30" s="58"/>
      <c r="E30" s="58"/>
      <c r="F30" s="58"/>
      <c r="G30" s="52" t="s">
        <v>130</v>
      </c>
      <c r="H30" s="52"/>
      <c r="I30" s="54">
        <v>0</v>
      </c>
      <c r="J30" s="49">
        <v>0.24</v>
      </c>
      <c r="K30" s="49"/>
      <c r="L30" s="49"/>
      <c r="M30" s="49">
        <v>21.6</v>
      </c>
      <c r="N30" s="49"/>
      <c r="O30" s="55">
        <v>488</v>
      </c>
      <c r="P30" s="49"/>
      <c r="Q30" s="49">
        <v>7.65</v>
      </c>
      <c r="R30" s="49">
        <v>5.24</v>
      </c>
      <c r="S30" s="49"/>
      <c r="T30" s="49"/>
      <c r="U30" s="55">
        <v>332.14</v>
      </c>
      <c r="V30" s="49">
        <v>7.0679999999999996</v>
      </c>
      <c r="W30" s="49">
        <v>0.17899999999999999</v>
      </c>
      <c r="X30" s="49">
        <v>3.3260000000000001</v>
      </c>
      <c r="Y30" s="78">
        <v>1.1742996405514241</v>
      </c>
      <c r="Z30" s="49"/>
      <c r="AA30" s="49"/>
      <c r="AB30" s="49"/>
      <c r="AC30" s="49"/>
      <c r="AD30" s="49"/>
      <c r="AE30" s="49">
        <v>7.44</v>
      </c>
      <c r="AF30" s="56">
        <v>6.8889999999999993</v>
      </c>
    </row>
    <row r="31" spans="1:32" s="46" customFormat="1" x14ac:dyDescent="0.2">
      <c r="A31" s="52" t="s">
        <v>149</v>
      </c>
      <c r="B31" s="52" t="s">
        <v>140</v>
      </c>
      <c r="C31" s="53">
        <v>43739</v>
      </c>
      <c r="D31" s="58"/>
      <c r="E31" s="58"/>
      <c r="F31" s="58"/>
      <c r="G31" s="52" t="s">
        <v>130</v>
      </c>
      <c r="H31" s="52"/>
      <c r="I31" s="50">
        <v>0</v>
      </c>
      <c r="J31" s="49">
        <v>0.25</v>
      </c>
      <c r="K31" s="49"/>
      <c r="L31" s="49"/>
      <c r="M31" s="49">
        <v>18.899999999999999</v>
      </c>
      <c r="N31" s="49"/>
      <c r="O31" s="50">
        <v>553</v>
      </c>
      <c r="P31" s="49"/>
      <c r="Q31" s="49">
        <v>7.59</v>
      </c>
      <c r="R31" s="49">
        <v>6.87</v>
      </c>
      <c r="S31" s="49"/>
      <c r="T31" s="49"/>
      <c r="U31" s="55">
        <v>335.86</v>
      </c>
      <c r="V31" s="49">
        <v>28.790999999999997</v>
      </c>
      <c r="W31" s="49">
        <v>0.218</v>
      </c>
      <c r="X31" s="49">
        <v>5.8230000000000004</v>
      </c>
      <c r="Y31" s="78">
        <v>5.6225619890849634</v>
      </c>
      <c r="Z31" s="49"/>
      <c r="AA31" s="49"/>
      <c r="AB31" s="49"/>
      <c r="AC31" s="49"/>
      <c r="AD31" s="49"/>
      <c r="AE31" s="49">
        <v>18.05</v>
      </c>
      <c r="AF31" s="56">
        <v>28.572999999999997</v>
      </c>
    </row>
    <row r="32" spans="1:32" s="46" customFormat="1" x14ac:dyDescent="0.2">
      <c r="A32" s="52" t="s">
        <v>151</v>
      </c>
      <c r="B32" s="52" t="s">
        <v>140</v>
      </c>
      <c r="C32" s="53">
        <v>43753</v>
      </c>
      <c r="D32" s="58"/>
      <c r="E32" s="58"/>
      <c r="F32" s="58"/>
      <c r="G32" s="52" t="s">
        <v>130</v>
      </c>
      <c r="H32" s="52"/>
      <c r="I32" s="50">
        <v>0</v>
      </c>
      <c r="J32" s="49">
        <v>0.25</v>
      </c>
      <c r="K32" s="49"/>
      <c r="L32" s="49"/>
      <c r="M32" s="49">
        <v>17</v>
      </c>
      <c r="N32" s="49"/>
      <c r="O32" s="50">
        <v>715</v>
      </c>
      <c r="P32" s="49"/>
      <c r="Q32" s="49">
        <v>7.66</v>
      </c>
      <c r="R32" s="49">
        <v>6.78</v>
      </c>
      <c r="S32" s="49"/>
      <c r="T32" s="49"/>
      <c r="U32" s="55">
        <v>340.51</v>
      </c>
      <c r="V32" s="49">
        <v>214.52</v>
      </c>
      <c r="W32" s="49">
        <v>1.5840000000000001</v>
      </c>
      <c r="X32" s="49">
        <v>24.5</v>
      </c>
      <c r="Y32" s="73">
        <v>2.5511384596676092</v>
      </c>
      <c r="Z32" s="49"/>
      <c r="AA32" s="49"/>
      <c r="AB32" s="49"/>
      <c r="AC32" s="49"/>
      <c r="AD32" s="49"/>
      <c r="AE32" s="59">
        <v>16.82</v>
      </c>
      <c r="AF32" s="56">
        <v>212.93600000000001</v>
      </c>
    </row>
    <row r="35" spans="1:32" s="39" customFormat="1" x14ac:dyDescent="0.2">
      <c r="A35" s="45" t="s">
        <v>126</v>
      </c>
      <c r="B35" s="45" t="s">
        <v>140</v>
      </c>
      <c r="C35" s="37">
        <v>43683</v>
      </c>
      <c r="D35" s="42"/>
      <c r="E35" s="42"/>
      <c r="F35" s="42"/>
      <c r="G35" s="45" t="s">
        <v>131</v>
      </c>
      <c r="H35" s="45"/>
      <c r="I35" s="51">
        <v>0</v>
      </c>
      <c r="J35" s="49">
        <v>0.13</v>
      </c>
      <c r="K35" s="49"/>
      <c r="L35" s="49"/>
      <c r="M35" s="49">
        <v>24.4</v>
      </c>
      <c r="N35" s="49"/>
      <c r="O35" s="50">
        <v>687</v>
      </c>
      <c r="P35" s="49"/>
      <c r="Q35" s="49">
        <v>8.1199999999999992</v>
      </c>
      <c r="R35" s="49">
        <v>6.59</v>
      </c>
      <c r="S35" s="38"/>
      <c r="T35" s="38"/>
      <c r="U35" s="48">
        <v>275.91000000000003</v>
      </c>
      <c r="V35" s="38">
        <v>81.308000000000007</v>
      </c>
      <c r="W35" s="38">
        <v>1.4570000000000001</v>
      </c>
      <c r="X35" s="38">
        <v>19.212</v>
      </c>
      <c r="Y35" s="74">
        <v>2.5457346179807896</v>
      </c>
      <c r="Z35" s="38"/>
      <c r="AA35" s="38"/>
      <c r="AB35" s="38"/>
      <c r="AC35" s="38"/>
      <c r="AD35" s="38"/>
      <c r="AE35" s="38">
        <v>27.23</v>
      </c>
      <c r="AF35" s="43">
        <v>79.851000000000013</v>
      </c>
    </row>
    <row r="36" spans="1:32" s="46" customFormat="1" x14ac:dyDescent="0.2">
      <c r="A36" s="52" t="s">
        <v>141</v>
      </c>
      <c r="B36" s="52" t="s">
        <v>140</v>
      </c>
      <c r="C36" s="53">
        <v>43697</v>
      </c>
      <c r="D36" s="58"/>
      <c r="E36" s="58"/>
      <c r="F36" s="58"/>
      <c r="G36" s="52" t="s">
        <v>131</v>
      </c>
      <c r="H36" s="52"/>
      <c r="I36" s="54">
        <v>0</v>
      </c>
      <c r="J36" s="49">
        <v>0.15</v>
      </c>
      <c r="K36" s="49"/>
      <c r="L36" s="49"/>
      <c r="M36" s="55">
        <v>22.9</v>
      </c>
      <c r="N36" s="49"/>
      <c r="O36" s="55">
        <v>603</v>
      </c>
      <c r="P36" s="49"/>
      <c r="Q36" s="49">
        <v>8</v>
      </c>
      <c r="R36" s="49">
        <v>5.81</v>
      </c>
      <c r="S36" s="49"/>
      <c r="T36" s="49"/>
      <c r="U36" s="55">
        <v>280.55</v>
      </c>
      <c r="V36" s="49">
        <v>115.61199999999999</v>
      </c>
      <c r="W36" s="49">
        <v>0.92100000000000004</v>
      </c>
      <c r="X36" s="49">
        <v>17.228000000000002</v>
      </c>
      <c r="Y36" s="73">
        <v>3.9712680549637587</v>
      </c>
      <c r="Z36" s="49"/>
      <c r="AA36" s="49"/>
      <c r="AB36" s="49"/>
      <c r="AC36" s="49"/>
      <c r="AD36" s="49"/>
      <c r="AE36" s="49">
        <v>16.41</v>
      </c>
      <c r="AF36" s="56">
        <v>114.69099999999999</v>
      </c>
    </row>
    <row r="37" spans="1:32" s="46" customFormat="1" x14ac:dyDescent="0.2">
      <c r="A37" s="52" t="s">
        <v>145</v>
      </c>
      <c r="B37" s="52" t="s">
        <v>140</v>
      </c>
      <c r="C37" s="53">
        <v>43711</v>
      </c>
      <c r="D37" s="58"/>
      <c r="E37" s="58"/>
      <c r="F37" s="58"/>
      <c r="G37" s="52" t="s">
        <v>131</v>
      </c>
      <c r="H37" s="52"/>
      <c r="I37" s="50">
        <v>0</v>
      </c>
      <c r="J37" s="49">
        <v>0.22</v>
      </c>
      <c r="K37" s="49"/>
      <c r="L37" s="49"/>
      <c r="M37" s="49">
        <v>24.1</v>
      </c>
      <c r="N37" s="49"/>
      <c r="O37" s="50">
        <v>521</v>
      </c>
      <c r="P37" s="49"/>
      <c r="Q37" s="49">
        <v>7.84</v>
      </c>
      <c r="R37" s="49">
        <v>4.79</v>
      </c>
      <c r="S37" s="49"/>
      <c r="T37" s="49"/>
      <c r="U37" s="55">
        <v>331.71</v>
      </c>
      <c r="V37" s="49">
        <v>14.742000000000001</v>
      </c>
      <c r="W37" s="49">
        <v>0.26500000000000001</v>
      </c>
      <c r="X37" s="49">
        <v>3.9420000000000002</v>
      </c>
      <c r="Y37" s="78">
        <v>1.2512743632458967</v>
      </c>
      <c r="Z37" s="49"/>
      <c r="AA37" s="49"/>
      <c r="AB37" s="49"/>
      <c r="AC37" s="49"/>
      <c r="AD37" s="49"/>
      <c r="AE37" s="49">
        <v>9.44</v>
      </c>
      <c r="AF37" s="57">
        <v>14.477</v>
      </c>
    </row>
    <row r="38" spans="1:32" s="46" customFormat="1" x14ac:dyDescent="0.2">
      <c r="A38" s="52" t="s">
        <v>147</v>
      </c>
      <c r="B38" s="52" t="s">
        <v>140</v>
      </c>
      <c r="C38" s="53">
        <v>43725</v>
      </c>
      <c r="D38" s="58"/>
      <c r="E38" s="58"/>
      <c r="F38" s="58"/>
      <c r="G38" s="52" t="s">
        <v>131</v>
      </c>
      <c r="H38" s="52"/>
      <c r="I38" s="54">
        <v>0</v>
      </c>
      <c r="J38" s="49">
        <v>0.26</v>
      </c>
      <c r="K38" s="49"/>
      <c r="L38" s="49"/>
      <c r="M38" s="49">
        <v>21.4</v>
      </c>
      <c r="N38" s="49"/>
      <c r="O38" s="55">
        <v>533</v>
      </c>
      <c r="P38" s="49"/>
      <c r="Q38" s="49">
        <v>7.39</v>
      </c>
      <c r="R38" s="49">
        <v>5.53</v>
      </c>
      <c r="S38" s="49"/>
      <c r="T38" s="49"/>
      <c r="U38" s="55">
        <v>325.61</v>
      </c>
      <c r="V38" s="49">
        <v>13.291</v>
      </c>
      <c r="W38" s="49">
        <v>0.158</v>
      </c>
      <c r="X38" s="49">
        <v>4.3449999999999998</v>
      </c>
      <c r="Y38" s="78">
        <v>1.2937845845155431</v>
      </c>
      <c r="Z38" s="49"/>
      <c r="AA38" s="49"/>
      <c r="AB38" s="49"/>
      <c r="AC38" s="49"/>
      <c r="AD38" s="49"/>
      <c r="AE38" s="49">
        <v>7.03</v>
      </c>
      <c r="AF38" s="56">
        <v>13.133000000000001</v>
      </c>
    </row>
    <row r="39" spans="1:32" s="46" customFormat="1" x14ac:dyDescent="0.2">
      <c r="A39" s="52" t="s">
        <v>149</v>
      </c>
      <c r="B39" s="52" t="s">
        <v>140</v>
      </c>
      <c r="C39" s="53">
        <v>43739</v>
      </c>
      <c r="D39" s="58"/>
      <c r="E39" s="58"/>
      <c r="F39" s="58"/>
      <c r="G39" s="52" t="s">
        <v>131</v>
      </c>
      <c r="H39" s="52"/>
      <c r="I39" s="50">
        <v>0</v>
      </c>
      <c r="J39" s="49">
        <v>0.22</v>
      </c>
      <c r="K39" s="49"/>
      <c r="L39" s="49"/>
      <c r="M39" s="49">
        <v>17.3</v>
      </c>
      <c r="N39" s="49"/>
      <c r="O39" s="50">
        <v>618</v>
      </c>
      <c r="P39" s="49"/>
      <c r="Q39" s="49">
        <v>7.77</v>
      </c>
      <c r="R39" s="49">
        <v>7.33</v>
      </c>
      <c r="S39" s="49"/>
      <c r="T39" s="49"/>
      <c r="U39" s="55">
        <v>291.01</v>
      </c>
      <c r="V39" s="49">
        <v>68.795999999999992</v>
      </c>
      <c r="W39" s="49">
        <v>0.47799999999999998</v>
      </c>
      <c r="X39" s="49">
        <v>11.253</v>
      </c>
      <c r="Y39" s="78">
        <v>0.29143199429594552</v>
      </c>
      <c r="Z39" s="49"/>
      <c r="AA39" s="49"/>
      <c r="AB39" s="49"/>
      <c r="AC39" s="49"/>
      <c r="AD39" s="49"/>
      <c r="AE39" s="49">
        <v>30.47</v>
      </c>
      <c r="AF39" s="56">
        <v>68.317999999999998</v>
      </c>
    </row>
    <row r="40" spans="1:32" s="46" customFormat="1" x14ac:dyDescent="0.2">
      <c r="A40" s="52" t="s">
        <v>151</v>
      </c>
      <c r="B40" s="52" t="s">
        <v>140</v>
      </c>
      <c r="C40" s="53">
        <v>43753</v>
      </c>
      <c r="D40" s="58"/>
      <c r="E40" s="58"/>
      <c r="F40" s="58"/>
      <c r="G40" s="52" t="s">
        <v>131</v>
      </c>
      <c r="H40" s="52"/>
      <c r="I40" s="50">
        <v>0</v>
      </c>
      <c r="J40" s="49">
        <v>0.26</v>
      </c>
      <c r="K40" s="49"/>
      <c r="L40" s="49"/>
      <c r="M40" s="49">
        <v>16.899999999999999</v>
      </c>
      <c r="N40" s="49"/>
      <c r="O40" s="50">
        <v>606</v>
      </c>
      <c r="P40" s="49"/>
      <c r="Q40" s="49">
        <v>8.3699999999999992</v>
      </c>
      <c r="R40" s="49">
        <v>14.21</v>
      </c>
      <c r="S40" s="49"/>
      <c r="T40" s="49"/>
      <c r="U40" s="55">
        <v>245.58</v>
      </c>
      <c r="V40" s="49">
        <v>65.207999999999998</v>
      </c>
      <c r="W40" s="49">
        <v>0.60099999999999998</v>
      </c>
      <c r="X40" s="49">
        <v>17.774999999999999</v>
      </c>
      <c r="Y40" s="73">
        <v>7.0698361984245289E-3</v>
      </c>
      <c r="Z40" s="49"/>
      <c r="AA40" s="49"/>
      <c r="AB40" s="49"/>
      <c r="AC40" s="49"/>
      <c r="AD40" s="49"/>
      <c r="AE40" s="59">
        <v>20.92</v>
      </c>
      <c r="AF40" s="56">
        <v>64.606999999999999</v>
      </c>
    </row>
    <row r="43" spans="1:32" s="39" customFormat="1" x14ac:dyDescent="0.2">
      <c r="A43" s="45" t="s">
        <v>126</v>
      </c>
      <c r="B43" s="45" t="s">
        <v>140</v>
      </c>
      <c r="C43" s="37">
        <v>43683</v>
      </c>
      <c r="D43" s="42"/>
      <c r="E43" s="42"/>
      <c r="F43" s="42"/>
      <c r="G43" s="45" t="s">
        <v>132</v>
      </c>
      <c r="H43" s="45"/>
      <c r="I43" s="51">
        <v>0</v>
      </c>
      <c r="J43" s="49">
        <v>0.21</v>
      </c>
      <c r="K43" s="49"/>
      <c r="L43" s="49"/>
      <c r="M43" s="49">
        <v>25.1</v>
      </c>
      <c r="N43" s="49"/>
      <c r="O43" s="50">
        <v>527</v>
      </c>
      <c r="P43" s="49"/>
      <c r="Q43" s="49">
        <v>7.98</v>
      </c>
      <c r="R43" s="49">
        <v>5.13</v>
      </c>
      <c r="S43" s="38"/>
      <c r="T43" s="38"/>
      <c r="U43" s="48">
        <v>181.76</v>
      </c>
      <c r="V43" s="38">
        <v>9.5830000000000002</v>
      </c>
      <c r="W43" s="38">
        <v>0.42899999999999999</v>
      </c>
      <c r="X43" s="38">
        <v>7.14</v>
      </c>
      <c r="Y43" s="74">
        <v>1.0728875448954462</v>
      </c>
      <c r="Z43" s="38"/>
      <c r="AA43" s="38"/>
      <c r="AB43" s="38"/>
      <c r="AC43" s="38"/>
      <c r="AD43" s="38"/>
      <c r="AE43" s="81">
        <v>17.5</v>
      </c>
      <c r="AF43" s="43">
        <v>9.1539999999999999</v>
      </c>
    </row>
    <row r="44" spans="1:32" s="46" customFormat="1" x14ac:dyDescent="0.2">
      <c r="A44" s="52" t="s">
        <v>141</v>
      </c>
      <c r="B44" s="52" t="s">
        <v>140</v>
      </c>
      <c r="C44" s="53">
        <v>43697</v>
      </c>
      <c r="D44" s="58"/>
      <c r="E44" s="58"/>
      <c r="F44" s="58"/>
      <c r="G44" s="52" t="s">
        <v>132</v>
      </c>
      <c r="H44" s="52"/>
      <c r="I44" s="54">
        <v>0</v>
      </c>
      <c r="J44" s="49">
        <v>0.25</v>
      </c>
      <c r="K44" s="49"/>
      <c r="L44" s="49"/>
      <c r="M44" s="55">
        <v>24.1</v>
      </c>
      <c r="N44" s="49"/>
      <c r="O44" s="55">
        <v>449</v>
      </c>
      <c r="P44" s="49"/>
      <c r="Q44" s="49">
        <v>8.31</v>
      </c>
      <c r="R44" s="49">
        <v>7.86</v>
      </c>
      <c r="S44" s="49"/>
      <c r="T44" s="49"/>
      <c r="U44" s="55">
        <v>209.72</v>
      </c>
      <c r="V44" s="49">
        <v>0</v>
      </c>
      <c r="W44" s="49">
        <v>9.7000000000000003E-2</v>
      </c>
      <c r="X44" s="49">
        <v>6.8460000000000001</v>
      </c>
      <c r="Y44" s="73">
        <v>2.537208556652697</v>
      </c>
      <c r="Z44" s="49"/>
      <c r="AA44" s="49"/>
      <c r="AB44" s="49"/>
      <c r="AC44" s="49"/>
      <c r="AD44" s="49"/>
      <c r="AE44" s="80">
        <v>25.93</v>
      </c>
      <c r="AF44" s="56">
        <v>0</v>
      </c>
    </row>
    <row r="45" spans="1:32" s="46" customFormat="1" x14ac:dyDescent="0.2">
      <c r="A45" s="52" t="s">
        <v>145</v>
      </c>
      <c r="B45" s="52" t="s">
        <v>140</v>
      </c>
      <c r="C45" s="53">
        <v>43711</v>
      </c>
      <c r="D45" s="58"/>
      <c r="E45" s="58"/>
      <c r="F45" s="58"/>
      <c r="G45" s="52" t="s">
        <v>132</v>
      </c>
      <c r="H45" s="52"/>
      <c r="I45" s="50">
        <v>0</v>
      </c>
      <c r="J45" s="49">
        <v>0.22</v>
      </c>
      <c r="K45" s="49"/>
      <c r="L45" s="49"/>
      <c r="M45" s="49">
        <v>24.1</v>
      </c>
      <c r="N45" s="49"/>
      <c r="O45" s="50">
        <v>533</v>
      </c>
      <c r="P45" s="49"/>
      <c r="Q45" s="49">
        <v>7.86</v>
      </c>
      <c r="R45" s="49">
        <v>4.51</v>
      </c>
      <c r="S45" s="49"/>
      <c r="T45" s="49"/>
      <c r="U45" s="55">
        <v>339.93</v>
      </c>
      <c r="V45" s="49">
        <v>19.920999999999999</v>
      </c>
      <c r="W45" s="49">
        <v>0.41699999999999998</v>
      </c>
      <c r="X45" s="49">
        <v>4.87</v>
      </c>
      <c r="Y45" s="78">
        <v>2.1330011984786021</v>
      </c>
      <c r="Z45" s="49"/>
      <c r="AA45" s="49"/>
      <c r="AB45" s="49"/>
      <c r="AC45" s="49"/>
      <c r="AD45" s="49"/>
      <c r="AE45" s="80">
        <v>9.0299999999999994</v>
      </c>
      <c r="AF45" s="57">
        <v>19.503999999999998</v>
      </c>
    </row>
    <row r="46" spans="1:32" s="46" customFormat="1" x14ac:dyDescent="0.2">
      <c r="A46" s="52" t="s">
        <v>147</v>
      </c>
      <c r="B46" s="52" t="s">
        <v>140</v>
      </c>
      <c r="C46" s="53">
        <v>43725</v>
      </c>
      <c r="D46" s="58"/>
      <c r="E46" s="58"/>
      <c r="F46" s="58"/>
      <c r="G46" s="52" t="s">
        <v>132</v>
      </c>
      <c r="H46" s="52"/>
      <c r="I46" s="54">
        <v>0</v>
      </c>
      <c r="J46" s="49">
        <v>0.28000000000000003</v>
      </c>
      <c r="K46" s="49"/>
      <c r="L46" s="49"/>
      <c r="M46" s="49">
        <v>21.6</v>
      </c>
      <c r="N46" s="49"/>
      <c r="O46" s="55">
        <v>601</v>
      </c>
      <c r="P46" s="49"/>
      <c r="Q46" s="49">
        <v>7.52</v>
      </c>
      <c r="R46" s="49">
        <v>5.24</v>
      </c>
      <c r="S46" s="49"/>
      <c r="T46" s="49"/>
      <c r="U46" s="55">
        <v>331.85</v>
      </c>
      <c r="V46" s="49">
        <v>16.132999999999999</v>
      </c>
      <c r="W46" s="49">
        <v>0.21</v>
      </c>
      <c r="X46" s="49">
        <v>5.117</v>
      </c>
      <c r="Y46" s="78">
        <v>0.51328971688258829</v>
      </c>
      <c r="Z46" s="49"/>
      <c r="AA46" s="49"/>
      <c r="AB46" s="49"/>
      <c r="AC46" s="49"/>
      <c r="AD46" s="49"/>
      <c r="AE46" s="80">
        <v>7.62</v>
      </c>
      <c r="AF46" s="56">
        <v>15.922999999999998</v>
      </c>
    </row>
    <row r="47" spans="1:32" s="46" customFormat="1" x14ac:dyDescent="0.2">
      <c r="A47" s="52" t="s">
        <v>149</v>
      </c>
      <c r="B47" s="52" t="s">
        <v>140</v>
      </c>
      <c r="C47" s="53">
        <v>43739</v>
      </c>
      <c r="D47" s="58"/>
      <c r="E47" s="58"/>
      <c r="F47" s="58"/>
      <c r="G47" s="52" t="s">
        <v>132</v>
      </c>
      <c r="H47" s="52"/>
      <c r="I47" s="50">
        <v>0</v>
      </c>
      <c r="J47" s="49">
        <v>0.3</v>
      </c>
      <c r="K47" s="49"/>
      <c r="L47" s="49"/>
      <c r="M47" s="49">
        <v>18.7</v>
      </c>
      <c r="N47" s="49"/>
      <c r="O47" s="50">
        <v>643</v>
      </c>
      <c r="P47" s="49"/>
      <c r="Q47" s="49">
        <v>7.97</v>
      </c>
      <c r="R47" s="49">
        <v>7.11</v>
      </c>
      <c r="S47" s="49"/>
      <c r="T47" s="49"/>
      <c r="U47" s="55">
        <v>316.58999999999997</v>
      </c>
      <c r="V47" s="49">
        <v>6.8550000000000004</v>
      </c>
      <c r="W47" s="49">
        <v>0.215</v>
      </c>
      <c r="X47" s="49">
        <v>5.351</v>
      </c>
      <c r="Y47" s="78">
        <v>0</v>
      </c>
      <c r="Z47" s="49"/>
      <c r="AA47" s="49"/>
      <c r="AB47" s="49"/>
      <c r="AC47" s="49"/>
      <c r="AD47" s="49"/>
      <c r="AE47" s="80">
        <v>16.82</v>
      </c>
      <c r="AF47" s="56">
        <v>6.6400000000000006</v>
      </c>
    </row>
    <row r="48" spans="1:32" s="46" customFormat="1" x14ac:dyDescent="0.2">
      <c r="A48" s="52" t="s">
        <v>151</v>
      </c>
      <c r="B48" s="52" t="s">
        <v>140</v>
      </c>
      <c r="C48" s="53">
        <v>43753</v>
      </c>
      <c r="D48" s="58"/>
      <c r="E48" s="58"/>
      <c r="F48" s="58"/>
      <c r="G48" s="52" t="s">
        <v>132</v>
      </c>
      <c r="H48" s="52"/>
      <c r="I48" s="50">
        <v>0</v>
      </c>
      <c r="J48" s="49">
        <v>0.21</v>
      </c>
      <c r="K48" s="49"/>
      <c r="L48" s="49"/>
      <c r="M48" s="49">
        <v>17.2</v>
      </c>
      <c r="N48" s="49"/>
      <c r="O48" s="50">
        <v>269</v>
      </c>
      <c r="P48" s="49"/>
      <c r="Q48" s="49">
        <v>7.93</v>
      </c>
      <c r="R48" s="49">
        <v>7.61</v>
      </c>
      <c r="S48" s="49"/>
      <c r="T48" s="49"/>
      <c r="U48" s="55">
        <v>188.02</v>
      </c>
      <c r="V48" s="49">
        <v>2.6840000000000002</v>
      </c>
      <c r="W48" s="49">
        <v>0.14499999999999999</v>
      </c>
      <c r="X48" s="49">
        <v>4.351</v>
      </c>
      <c r="Y48" s="73">
        <v>0.8017347775879281</v>
      </c>
      <c r="Z48" s="49"/>
      <c r="AA48" s="49"/>
      <c r="AB48" s="49"/>
      <c r="AC48" s="49"/>
      <c r="AD48" s="59">
        <v>63.53</v>
      </c>
      <c r="AE48" s="72">
        <v>63.53</v>
      </c>
      <c r="AF48" s="56">
        <v>2.5390000000000001</v>
      </c>
    </row>
    <row r="51" spans="1:32" s="39" customFormat="1" x14ac:dyDescent="0.2">
      <c r="A51" s="45" t="s">
        <v>126</v>
      </c>
      <c r="B51" s="45" t="s">
        <v>140</v>
      </c>
      <c r="C51" s="37">
        <v>43684</v>
      </c>
      <c r="D51" s="42"/>
      <c r="E51" s="42"/>
      <c r="F51" s="42"/>
      <c r="G51" s="45" t="s">
        <v>133</v>
      </c>
      <c r="H51" s="45"/>
      <c r="I51" s="51">
        <v>0</v>
      </c>
      <c r="J51" s="49">
        <v>0.4</v>
      </c>
      <c r="K51" s="49"/>
      <c r="L51" s="49"/>
      <c r="M51" s="49">
        <v>24.1</v>
      </c>
      <c r="N51" s="49"/>
      <c r="O51" s="50">
        <v>191</v>
      </c>
      <c r="P51" s="49"/>
      <c r="Q51" s="49">
        <v>8.6199999999999992</v>
      </c>
      <c r="R51" s="49">
        <v>7.87</v>
      </c>
      <c r="S51" s="38"/>
      <c r="T51" s="38"/>
      <c r="U51" s="48">
        <v>184.08</v>
      </c>
      <c r="V51" s="38">
        <v>0.93799999999999994</v>
      </c>
      <c r="W51" s="38">
        <v>8.8999999999999996E-2</v>
      </c>
      <c r="X51" s="38">
        <v>7.2320000000000002</v>
      </c>
      <c r="Y51" s="74">
        <v>1.4464130908254877</v>
      </c>
      <c r="Z51" s="38"/>
      <c r="AA51" s="38"/>
      <c r="AB51" s="38"/>
      <c r="AC51" s="38"/>
      <c r="AD51" s="38"/>
      <c r="AE51" s="38">
        <v>1.69</v>
      </c>
      <c r="AF51" s="43">
        <v>0.84899999999999998</v>
      </c>
    </row>
    <row r="52" spans="1:32" s="46" customFormat="1" x14ac:dyDescent="0.2">
      <c r="A52" s="52" t="s">
        <v>141</v>
      </c>
      <c r="B52" s="52" t="s">
        <v>140</v>
      </c>
      <c r="C52" s="53">
        <v>43698</v>
      </c>
      <c r="D52" s="58"/>
      <c r="E52" s="58"/>
      <c r="F52" s="58"/>
      <c r="G52" s="52" t="s">
        <v>133</v>
      </c>
      <c r="H52" s="52"/>
      <c r="I52" s="54">
        <v>0</v>
      </c>
      <c r="J52" s="49">
        <v>0.32</v>
      </c>
      <c r="K52" s="49"/>
      <c r="L52" s="49"/>
      <c r="M52" s="55">
        <v>23.9</v>
      </c>
      <c r="N52" s="49"/>
      <c r="O52" s="55">
        <v>187</v>
      </c>
      <c r="P52" s="49"/>
      <c r="Q52" s="49">
        <v>8.5500000000000007</v>
      </c>
      <c r="R52" s="49">
        <v>8.09</v>
      </c>
      <c r="S52" s="49"/>
      <c r="T52" s="49"/>
      <c r="U52" s="55">
        <v>216.52</v>
      </c>
      <c r="V52" s="49">
        <v>1.393</v>
      </c>
      <c r="W52" s="49">
        <v>0.115</v>
      </c>
      <c r="X52" s="49">
        <v>6.7480000000000002</v>
      </c>
      <c r="Y52" s="73">
        <v>8.87879310402164E-2</v>
      </c>
      <c r="Z52" s="49"/>
      <c r="AA52" s="49"/>
      <c r="AB52" s="49"/>
      <c r="AC52" s="49"/>
      <c r="AD52" s="49"/>
      <c r="AE52" s="49">
        <v>5.74</v>
      </c>
      <c r="AF52" s="56">
        <v>1.278</v>
      </c>
    </row>
    <row r="53" spans="1:32" s="46" customFormat="1" x14ac:dyDescent="0.2">
      <c r="A53" s="52" t="s">
        <v>145</v>
      </c>
      <c r="B53" s="52" t="s">
        <v>140</v>
      </c>
      <c r="C53" s="53">
        <v>43712</v>
      </c>
      <c r="D53" s="58"/>
      <c r="E53" s="58"/>
      <c r="F53" s="58"/>
      <c r="G53" s="52" t="s">
        <v>133</v>
      </c>
      <c r="H53" s="52"/>
      <c r="I53" s="50">
        <v>0</v>
      </c>
      <c r="J53" s="49">
        <v>0.26</v>
      </c>
      <c r="K53" s="49"/>
      <c r="L53" s="49"/>
      <c r="M53" s="49">
        <v>24.9</v>
      </c>
      <c r="N53" s="49"/>
      <c r="O53" s="50">
        <v>547</v>
      </c>
      <c r="P53" s="49"/>
      <c r="Q53" s="49">
        <v>7.81</v>
      </c>
      <c r="R53" s="49">
        <v>5.73</v>
      </c>
      <c r="S53" s="49"/>
      <c r="T53" s="49"/>
      <c r="U53" s="55">
        <v>344.07</v>
      </c>
      <c r="V53" s="49">
        <v>16.137</v>
      </c>
      <c r="W53" s="49">
        <v>0.29299999999999998</v>
      </c>
      <c r="X53" s="49">
        <v>5.39</v>
      </c>
      <c r="Y53" s="78">
        <v>2.9201608041919678</v>
      </c>
      <c r="Z53" s="49"/>
      <c r="AA53" s="49"/>
      <c r="AB53" s="49"/>
      <c r="AC53" s="49"/>
      <c r="AD53" s="49"/>
      <c r="AE53" s="49">
        <v>13.95</v>
      </c>
      <c r="AF53" s="57">
        <v>15.844000000000001</v>
      </c>
    </row>
    <row r="54" spans="1:32" s="46" customFormat="1" x14ac:dyDescent="0.2">
      <c r="A54" s="52" t="s">
        <v>147</v>
      </c>
      <c r="B54" s="52" t="s">
        <v>140</v>
      </c>
      <c r="C54" s="53">
        <v>43726</v>
      </c>
      <c r="D54" s="58"/>
      <c r="E54" s="58"/>
      <c r="F54" s="58"/>
      <c r="G54" s="52" t="s">
        <v>133</v>
      </c>
      <c r="H54" s="52"/>
      <c r="I54" s="54">
        <v>0</v>
      </c>
      <c r="J54" s="49">
        <v>0.3</v>
      </c>
      <c r="K54" s="49"/>
      <c r="L54" s="49"/>
      <c r="M54" s="49">
        <v>21.8</v>
      </c>
      <c r="N54" s="49"/>
      <c r="O54" s="55">
        <v>569</v>
      </c>
      <c r="P54" s="49"/>
      <c r="Q54" s="49">
        <v>7.79</v>
      </c>
      <c r="R54" s="49">
        <v>6.03</v>
      </c>
      <c r="S54" s="49"/>
      <c r="T54" s="49"/>
      <c r="U54" s="55">
        <v>327.98</v>
      </c>
      <c r="V54" s="49">
        <v>18.238</v>
      </c>
      <c r="W54" s="49">
        <v>0.219</v>
      </c>
      <c r="X54" s="49">
        <v>2.3290000000000002</v>
      </c>
      <c r="Y54" s="78">
        <v>8.6775338227002212</v>
      </c>
      <c r="Z54" s="49"/>
      <c r="AA54" s="49"/>
      <c r="AB54" s="49"/>
      <c r="AC54" s="49"/>
      <c r="AD54" s="49"/>
      <c r="AE54" s="49">
        <v>9.85</v>
      </c>
      <c r="AF54" s="56">
        <v>18.018999999999998</v>
      </c>
    </row>
    <row r="55" spans="1:32" s="46" customFormat="1" x14ac:dyDescent="0.2">
      <c r="A55" s="52" t="s">
        <v>149</v>
      </c>
      <c r="B55" s="52" t="s">
        <v>140</v>
      </c>
      <c r="C55" s="53">
        <v>43739</v>
      </c>
      <c r="D55" s="58"/>
      <c r="E55" s="58"/>
      <c r="F55" s="58"/>
      <c r="G55" s="52" t="s">
        <v>133</v>
      </c>
      <c r="H55" s="52"/>
      <c r="I55" s="50">
        <v>0</v>
      </c>
      <c r="J55" s="49">
        <v>0.5</v>
      </c>
      <c r="K55" s="49"/>
      <c r="L55" s="49"/>
      <c r="M55" s="49">
        <v>17.8</v>
      </c>
      <c r="N55" s="49"/>
      <c r="O55" s="50">
        <v>292</v>
      </c>
      <c r="P55" s="49"/>
      <c r="Q55" s="49">
        <v>8.4600000000000009</v>
      </c>
      <c r="R55" s="49">
        <v>8.7200000000000006</v>
      </c>
      <c r="S55" s="49"/>
      <c r="T55" s="49"/>
      <c r="U55" s="55">
        <v>197.03</v>
      </c>
      <c r="V55" s="49">
        <v>0.83399999999999996</v>
      </c>
      <c r="W55" s="49">
        <v>8.5000000000000006E-2</v>
      </c>
      <c r="X55" s="49">
        <v>4.5140000000000002</v>
      </c>
      <c r="Y55" s="78">
        <v>0</v>
      </c>
      <c r="Z55" s="49"/>
      <c r="AA55" s="49"/>
      <c r="AB55" s="49"/>
      <c r="AC55" s="49"/>
      <c r="AD55" s="49"/>
      <c r="AE55" s="49">
        <v>2.2000000000000002</v>
      </c>
      <c r="AF55" s="56">
        <v>0.749</v>
      </c>
    </row>
    <row r="56" spans="1:32" s="46" customFormat="1" x14ac:dyDescent="0.2">
      <c r="A56" s="52" t="s">
        <v>151</v>
      </c>
      <c r="B56" s="52" t="s">
        <v>140</v>
      </c>
      <c r="C56" s="53">
        <v>43754</v>
      </c>
      <c r="D56" s="58"/>
      <c r="E56" s="58"/>
      <c r="F56" s="58"/>
      <c r="G56" s="52" t="s">
        <v>133</v>
      </c>
      <c r="H56" s="52"/>
      <c r="I56" s="50">
        <v>0</v>
      </c>
      <c r="J56" s="49">
        <v>0.5</v>
      </c>
      <c r="K56" s="49"/>
      <c r="L56" s="49"/>
      <c r="M56" s="49">
        <v>16.899999999999999</v>
      </c>
      <c r="N56" s="49"/>
      <c r="O56" s="50">
        <v>191</v>
      </c>
      <c r="P56" s="49"/>
      <c r="Q56" s="49">
        <v>8.4499999999999993</v>
      </c>
      <c r="R56" s="49">
        <v>9.0399999999999991</v>
      </c>
      <c r="S56" s="49"/>
      <c r="T56" s="49"/>
      <c r="U56" s="55">
        <v>174.4</v>
      </c>
      <c r="V56" s="49">
        <v>1.512</v>
      </c>
      <c r="W56" s="49">
        <v>0.16</v>
      </c>
      <c r="X56" s="49">
        <v>3.2679999999999998</v>
      </c>
      <c r="Y56" s="75"/>
      <c r="Z56" s="49"/>
      <c r="AA56" s="49"/>
      <c r="AB56" s="49"/>
      <c r="AC56" s="49"/>
      <c r="AD56" s="49"/>
      <c r="AE56" s="59">
        <v>3.24</v>
      </c>
      <c r="AF56" s="56">
        <v>1.3520000000000001</v>
      </c>
    </row>
    <row r="57" spans="1:32" x14ac:dyDescent="0.2">
      <c r="Y57" s="79">
        <v>41.426839935416105</v>
      </c>
    </row>
    <row r="59" spans="1:32" s="39" customFormat="1" x14ac:dyDescent="0.2">
      <c r="A59" s="45" t="s">
        <v>126</v>
      </c>
      <c r="B59" s="45" t="s">
        <v>140</v>
      </c>
      <c r="C59" s="37">
        <v>43684</v>
      </c>
      <c r="D59" s="42"/>
      <c r="E59" s="42"/>
      <c r="F59" s="42"/>
      <c r="G59" s="45" t="s">
        <v>134</v>
      </c>
      <c r="H59" s="45"/>
      <c r="I59" s="51">
        <v>0</v>
      </c>
      <c r="J59" s="49">
        <v>1.23</v>
      </c>
      <c r="K59" s="49"/>
      <c r="L59" s="49"/>
      <c r="M59" s="49">
        <v>22.6</v>
      </c>
      <c r="N59" s="49"/>
      <c r="O59" s="50">
        <v>128</v>
      </c>
      <c r="P59" s="49"/>
      <c r="Q59" s="49">
        <v>7.44</v>
      </c>
      <c r="R59" s="49">
        <v>7.81</v>
      </c>
      <c r="S59" s="38"/>
      <c r="T59" s="38"/>
      <c r="U59" s="48">
        <v>236.27</v>
      </c>
      <c r="V59" s="38">
        <v>11.162000000000001</v>
      </c>
      <c r="W59" s="38">
        <v>0.81</v>
      </c>
      <c r="X59" s="38">
        <v>2.2240000000000002</v>
      </c>
      <c r="Y59" s="69">
        <v>9.1770889653039749</v>
      </c>
      <c r="Z59" s="38"/>
      <c r="AA59" s="38"/>
      <c r="AB59" s="38"/>
      <c r="AC59" s="38"/>
      <c r="AD59" s="38"/>
      <c r="AE59" s="38">
        <v>1.36</v>
      </c>
      <c r="AF59" s="43">
        <v>10.352</v>
      </c>
    </row>
    <row r="60" spans="1:32" s="46" customFormat="1" x14ac:dyDescent="0.2">
      <c r="A60" s="52" t="s">
        <v>141</v>
      </c>
      <c r="B60" s="52" t="s">
        <v>140</v>
      </c>
      <c r="C60" s="53">
        <v>43698</v>
      </c>
      <c r="D60" s="58"/>
      <c r="E60" s="58"/>
      <c r="F60" s="58"/>
      <c r="G60" s="52" t="s">
        <v>134</v>
      </c>
      <c r="H60" s="52"/>
      <c r="I60" s="54">
        <v>0</v>
      </c>
      <c r="J60" s="49">
        <v>1.2</v>
      </c>
      <c r="K60" s="49"/>
      <c r="L60" s="49"/>
      <c r="M60" s="55">
        <v>21.7</v>
      </c>
      <c r="N60" s="49"/>
      <c r="O60" s="55">
        <v>133</v>
      </c>
      <c r="P60" s="49"/>
      <c r="Q60" s="49">
        <v>7.87</v>
      </c>
      <c r="R60" s="49">
        <v>8.61</v>
      </c>
      <c r="S60" s="49"/>
      <c r="T60" s="49"/>
      <c r="U60" s="55">
        <v>219.15</v>
      </c>
      <c r="V60" s="49">
        <v>6.6189999999999998</v>
      </c>
      <c r="W60" s="49">
        <v>0.64700000000000002</v>
      </c>
      <c r="X60" s="49">
        <v>2.597</v>
      </c>
      <c r="Y60" s="70">
        <v>2.9319291705321526</v>
      </c>
      <c r="Z60" s="49"/>
      <c r="AA60" s="49"/>
      <c r="AB60" s="49"/>
      <c r="AC60" s="49"/>
      <c r="AD60" s="49"/>
      <c r="AE60" s="49">
        <v>1.52</v>
      </c>
      <c r="AF60" s="56">
        <v>5.9719999999999995</v>
      </c>
    </row>
    <row r="61" spans="1:32" s="46" customFormat="1" x14ac:dyDescent="0.2">
      <c r="A61" s="52" t="s">
        <v>145</v>
      </c>
      <c r="B61" s="52" t="s">
        <v>140</v>
      </c>
      <c r="C61" s="53">
        <v>43712</v>
      </c>
      <c r="D61" s="58"/>
      <c r="E61" s="58"/>
      <c r="F61" s="58"/>
      <c r="G61" s="52" t="s">
        <v>134</v>
      </c>
      <c r="H61" s="52"/>
      <c r="I61" s="50">
        <v>0</v>
      </c>
      <c r="J61" s="49">
        <v>1.55</v>
      </c>
      <c r="K61" s="49"/>
      <c r="L61" s="49"/>
      <c r="M61" s="49">
        <v>22.2</v>
      </c>
      <c r="N61" s="49"/>
      <c r="O61" s="50">
        <v>140</v>
      </c>
      <c r="P61" s="49"/>
      <c r="Q61" s="49">
        <v>7.57</v>
      </c>
      <c r="R61" s="49">
        <v>7.85</v>
      </c>
      <c r="S61" s="49"/>
      <c r="T61" s="49"/>
      <c r="U61" s="55">
        <v>241.43</v>
      </c>
      <c r="V61" s="49">
        <v>8.0410000000000004</v>
      </c>
      <c r="W61" s="49">
        <v>0.69399999999999995</v>
      </c>
      <c r="X61" s="49">
        <v>2.4369999999999998</v>
      </c>
      <c r="Y61" s="76">
        <v>4.7384934891213009</v>
      </c>
      <c r="Z61" s="49"/>
      <c r="AA61" s="49"/>
      <c r="AB61" s="49"/>
      <c r="AC61" s="49"/>
      <c r="AD61" s="49"/>
      <c r="AE61" s="49">
        <v>1.23</v>
      </c>
      <c r="AF61" s="57">
        <v>7.3470000000000004</v>
      </c>
    </row>
    <row r="62" spans="1:32" s="46" customFormat="1" x14ac:dyDescent="0.2">
      <c r="A62" s="52" t="s">
        <v>147</v>
      </c>
      <c r="B62" s="52" t="s">
        <v>140</v>
      </c>
      <c r="C62" s="53">
        <v>43726</v>
      </c>
      <c r="D62" s="58"/>
      <c r="E62" s="58"/>
      <c r="F62" s="58"/>
      <c r="G62" s="52" t="s">
        <v>134</v>
      </c>
      <c r="H62" s="52"/>
      <c r="I62" s="54">
        <v>0</v>
      </c>
      <c r="J62" s="49">
        <v>1.4</v>
      </c>
      <c r="K62" s="49"/>
      <c r="L62" s="49"/>
      <c r="M62" s="49">
        <v>20</v>
      </c>
      <c r="N62" s="49"/>
      <c r="O62" s="55">
        <v>160</v>
      </c>
      <c r="P62" s="49"/>
      <c r="Q62" s="49">
        <v>7.6</v>
      </c>
      <c r="R62" s="49">
        <v>8.15</v>
      </c>
      <c r="S62" s="49"/>
      <c r="T62" s="49"/>
      <c r="U62" s="55">
        <v>253.84</v>
      </c>
      <c r="V62" s="49">
        <v>15.563000000000001</v>
      </c>
      <c r="W62" s="49">
        <v>0.68799999999999994</v>
      </c>
      <c r="X62" s="49">
        <v>1.9790000000000001</v>
      </c>
      <c r="Y62" s="76">
        <v>8.6270979669565726</v>
      </c>
      <c r="Z62" s="49"/>
      <c r="AA62" s="49"/>
      <c r="AB62" s="49"/>
      <c r="AC62" s="49"/>
      <c r="AD62" s="49"/>
      <c r="AE62" s="49">
        <v>1.04</v>
      </c>
      <c r="AF62" s="56">
        <v>14.875</v>
      </c>
    </row>
    <row r="63" spans="1:32" s="46" customFormat="1" x14ac:dyDescent="0.2">
      <c r="A63" s="52" t="s">
        <v>149</v>
      </c>
      <c r="B63" s="52" t="s">
        <v>140</v>
      </c>
      <c r="C63" s="53">
        <v>43740</v>
      </c>
      <c r="D63" s="58"/>
      <c r="E63" s="58"/>
      <c r="F63" s="58"/>
      <c r="G63" s="52" t="s">
        <v>134</v>
      </c>
      <c r="H63" s="52"/>
      <c r="I63" s="50">
        <v>0</v>
      </c>
      <c r="J63" s="49">
        <v>1.6</v>
      </c>
      <c r="K63" s="49"/>
      <c r="L63" s="49"/>
      <c r="M63" s="49">
        <v>17.5</v>
      </c>
      <c r="N63" s="49"/>
      <c r="O63" s="50">
        <v>133</v>
      </c>
      <c r="P63" s="49"/>
      <c r="Q63" s="49">
        <v>7.65</v>
      </c>
      <c r="R63" s="49">
        <v>8.7899999999999991</v>
      </c>
      <c r="S63" s="49"/>
      <c r="T63" s="49"/>
      <c r="U63" s="55">
        <v>238.13</v>
      </c>
      <c r="V63" s="49">
        <v>10.541</v>
      </c>
      <c r="W63" s="49">
        <v>0.997</v>
      </c>
      <c r="X63" s="49">
        <v>2.1819999999999999</v>
      </c>
      <c r="Y63" s="76">
        <v>7.3127635833512654</v>
      </c>
      <c r="Z63" s="49"/>
      <c r="AA63" s="49"/>
      <c r="AB63" s="49"/>
      <c r="AC63" s="49"/>
      <c r="AD63" s="49"/>
      <c r="AE63" s="49">
        <v>1.43</v>
      </c>
      <c r="AF63" s="56">
        <v>9.5440000000000005</v>
      </c>
    </row>
    <row r="64" spans="1:32" s="46" customFormat="1" x14ac:dyDescent="0.2">
      <c r="A64" s="52" t="s">
        <v>151</v>
      </c>
      <c r="B64" s="52" t="s">
        <v>140</v>
      </c>
      <c r="C64" s="53">
        <v>43754</v>
      </c>
      <c r="D64" s="58"/>
      <c r="E64" s="58"/>
      <c r="F64" s="58"/>
      <c r="G64" s="52" t="s">
        <v>134</v>
      </c>
      <c r="H64" s="52"/>
      <c r="I64" s="50">
        <v>0</v>
      </c>
      <c r="J64" s="49">
        <v>1.5</v>
      </c>
      <c r="K64" s="49"/>
      <c r="L64" s="49"/>
      <c r="M64" s="49">
        <v>16.100000000000001</v>
      </c>
      <c r="N64" s="49"/>
      <c r="O64" s="50">
        <v>122</v>
      </c>
      <c r="P64" s="49"/>
      <c r="Q64" s="49">
        <v>7.7</v>
      </c>
      <c r="R64" s="49">
        <v>9.1999999999999993</v>
      </c>
      <c r="S64" s="49"/>
      <c r="T64" s="49"/>
      <c r="U64" s="55">
        <v>219.02</v>
      </c>
      <c r="V64" s="49">
        <v>13.051</v>
      </c>
      <c r="W64" s="49">
        <v>1.333</v>
      </c>
      <c r="X64" s="49">
        <v>2.3170000000000002</v>
      </c>
      <c r="Y64" s="70">
        <v>10.021454049532366</v>
      </c>
      <c r="Z64" s="49"/>
      <c r="AA64" s="49"/>
      <c r="AB64" s="49"/>
      <c r="AC64" s="49"/>
      <c r="AD64" s="49"/>
      <c r="AE64" s="59">
        <v>1.69</v>
      </c>
      <c r="AF64" s="56">
        <v>11.718</v>
      </c>
    </row>
    <row r="66" spans="1:32" s="39" customFormat="1" x14ac:dyDescent="0.2">
      <c r="A66" s="45" t="s">
        <v>126</v>
      </c>
      <c r="B66" s="45" t="s">
        <v>140</v>
      </c>
      <c r="C66" s="37">
        <v>43684</v>
      </c>
      <c r="D66" s="42"/>
      <c r="E66" s="42"/>
      <c r="F66" s="42"/>
      <c r="G66" s="45" t="s">
        <v>135</v>
      </c>
      <c r="H66" s="45"/>
      <c r="I66" s="51">
        <v>0</v>
      </c>
      <c r="J66" s="49">
        <v>1.4</v>
      </c>
      <c r="K66" s="49"/>
      <c r="L66" s="49"/>
      <c r="M66" s="49">
        <v>22.6</v>
      </c>
      <c r="N66" s="49"/>
      <c r="O66" s="50">
        <v>127</v>
      </c>
      <c r="P66" s="49"/>
      <c r="Q66" s="49">
        <v>7.46</v>
      </c>
      <c r="R66" s="49">
        <v>7.79</v>
      </c>
      <c r="S66" s="38"/>
      <c r="T66" s="38"/>
      <c r="U66" s="48">
        <v>239.25</v>
      </c>
      <c r="V66" s="38">
        <v>11.635999999999999</v>
      </c>
      <c r="W66" s="38">
        <v>0.86799999999999999</v>
      </c>
      <c r="X66" s="38">
        <v>2.1789999999999998</v>
      </c>
      <c r="Y66" s="74">
        <v>10.54982968113249</v>
      </c>
      <c r="Z66" s="38"/>
      <c r="AA66" s="38"/>
      <c r="AB66" s="38"/>
      <c r="AC66" s="38"/>
      <c r="AD66" s="38"/>
      <c r="AE66" s="38">
        <v>1.69</v>
      </c>
      <c r="AF66" s="43">
        <v>10.767999999999999</v>
      </c>
    </row>
    <row r="67" spans="1:32" s="46" customFormat="1" x14ac:dyDescent="0.2">
      <c r="A67" s="52" t="s">
        <v>141</v>
      </c>
      <c r="B67" s="52" t="s">
        <v>140</v>
      </c>
      <c r="C67" s="53">
        <v>43698</v>
      </c>
      <c r="D67" s="58"/>
      <c r="E67" s="58"/>
      <c r="F67" s="58"/>
      <c r="G67" s="52" t="s">
        <v>135</v>
      </c>
      <c r="H67" s="52"/>
      <c r="I67" s="54">
        <v>0</v>
      </c>
      <c r="J67" s="49">
        <v>1.6</v>
      </c>
      <c r="K67" s="49"/>
      <c r="L67" s="49"/>
      <c r="M67" s="55">
        <v>21.7</v>
      </c>
      <c r="N67" s="49"/>
      <c r="O67" s="55">
        <v>123</v>
      </c>
      <c r="P67" s="49"/>
      <c r="Q67" s="49">
        <v>7.59</v>
      </c>
      <c r="R67" s="49">
        <v>8.1300000000000008</v>
      </c>
      <c r="S67" s="49"/>
      <c r="T67" s="49"/>
      <c r="U67" s="55">
        <v>238.04</v>
      </c>
      <c r="V67" s="49">
        <v>9.5</v>
      </c>
      <c r="W67" s="49">
        <v>0.76300000000000001</v>
      </c>
      <c r="X67" s="49">
        <v>2.0009999999999999</v>
      </c>
      <c r="Y67" s="73">
        <v>7.9848061604555278</v>
      </c>
      <c r="Z67" s="49"/>
      <c r="AA67" s="49"/>
      <c r="AB67" s="49"/>
      <c r="AC67" s="49"/>
      <c r="AD67" s="49"/>
      <c r="AE67" s="49">
        <v>1.56</v>
      </c>
      <c r="AF67" s="56">
        <v>8.7370000000000001</v>
      </c>
    </row>
    <row r="68" spans="1:32" s="46" customFormat="1" x14ac:dyDescent="0.2">
      <c r="A68" s="52" t="s">
        <v>145</v>
      </c>
      <c r="B68" s="52" t="s">
        <v>140</v>
      </c>
      <c r="C68" s="53">
        <v>43712</v>
      </c>
      <c r="D68" s="58"/>
      <c r="E68" s="58"/>
      <c r="F68" s="58"/>
      <c r="G68" s="52" t="s">
        <v>135</v>
      </c>
      <c r="H68" s="52"/>
      <c r="I68" s="50">
        <v>0</v>
      </c>
      <c r="J68" s="49">
        <v>1.5</v>
      </c>
      <c r="K68" s="49"/>
      <c r="L68" s="49"/>
      <c r="M68" s="49">
        <v>22.1</v>
      </c>
      <c r="N68" s="49"/>
      <c r="O68" s="50">
        <v>135</v>
      </c>
      <c r="P68" s="49"/>
      <c r="Q68" s="49">
        <v>7.51</v>
      </c>
      <c r="R68" s="49">
        <v>7.79</v>
      </c>
      <c r="S68" s="49"/>
      <c r="T68" s="49"/>
      <c r="U68" s="55">
        <v>245.47</v>
      </c>
      <c r="V68" s="49">
        <v>9.7029999999999994</v>
      </c>
      <c r="W68" s="49">
        <v>0.77</v>
      </c>
      <c r="X68" s="49">
        <v>2.1320000000000001</v>
      </c>
      <c r="Y68" s="73">
        <v>7.8092413483193042</v>
      </c>
      <c r="Z68" s="49"/>
      <c r="AA68" s="49"/>
      <c r="AB68" s="49"/>
      <c r="AC68" s="49"/>
      <c r="AD68" s="49"/>
      <c r="AE68" s="49">
        <v>1.3</v>
      </c>
      <c r="AF68" s="57">
        <v>8.9329999999999998</v>
      </c>
    </row>
    <row r="69" spans="1:32" s="46" customFormat="1" x14ac:dyDescent="0.2">
      <c r="A69" s="52" t="s">
        <v>147</v>
      </c>
      <c r="B69" s="52" t="s">
        <v>140</v>
      </c>
      <c r="C69" s="53">
        <v>43726</v>
      </c>
      <c r="D69" s="58"/>
      <c r="E69" s="58"/>
      <c r="F69" s="58"/>
      <c r="G69" s="52" t="s">
        <v>135</v>
      </c>
      <c r="H69" s="52"/>
      <c r="I69" s="54">
        <v>0</v>
      </c>
      <c r="J69" s="49">
        <v>1.8</v>
      </c>
      <c r="K69" s="49"/>
      <c r="L69" s="49"/>
      <c r="M69" s="49">
        <v>19.8</v>
      </c>
      <c r="N69" s="49"/>
      <c r="O69" s="55">
        <v>143</v>
      </c>
      <c r="P69" s="49"/>
      <c r="Q69" s="49">
        <v>7.49</v>
      </c>
      <c r="R69" s="49">
        <v>8.2100000000000009</v>
      </c>
      <c r="S69" s="49"/>
      <c r="T69" s="49"/>
      <c r="U69" s="55">
        <v>257.12</v>
      </c>
      <c r="V69" s="49">
        <v>16.934999999999999</v>
      </c>
      <c r="W69" s="49">
        <v>0.68100000000000005</v>
      </c>
      <c r="X69" s="49">
        <v>5.0389999999999997</v>
      </c>
      <c r="Y69" s="73">
        <v>10.423740041773371</v>
      </c>
      <c r="Z69" s="49"/>
      <c r="AA69" s="49"/>
      <c r="AB69" s="49"/>
      <c r="AC69" s="49"/>
      <c r="AD69" s="49"/>
      <c r="AE69" s="49">
        <v>0.97</v>
      </c>
      <c r="AF69" s="56">
        <v>16.253999999999998</v>
      </c>
    </row>
    <row r="70" spans="1:32" s="46" customFormat="1" x14ac:dyDescent="0.2">
      <c r="A70" s="52" t="s">
        <v>149</v>
      </c>
      <c r="B70" s="52" t="s">
        <v>140</v>
      </c>
      <c r="C70" s="53">
        <v>43740</v>
      </c>
      <c r="D70" s="58"/>
      <c r="E70" s="58"/>
      <c r="F70" s="58"/>
      <c r="G70" s="52" t="s">
        <v>135</v>
      </c>
      <c r="H70" s="52"/>
      <c r="I70" s="50">
        <v>0</v>
      </c>
      <c r="J70" s="49">
        <v>1.7</v>
      </c>
      <c r="K70" s="49"/>
      <c r="L70" s="49"/>
      <c r="M70" s="49">
        <v>17.5</v>
      </c>
      <c r="N70" s="49"/>
      <c r="O70" s="50">
        <v>123</v>
      </c>
      <c r="P70" s="49"/>
      <c r="Q70" s="49">
        <v>7.57</v>
      </c>
      <c r="R70" s="49">
        <v>8.64</v>
      </c>
      <c r="S70" s="49"/>
      <c r="T70" s="49"/>
      <c r="U70" s="55">
        <v>244.6</v>
      </c>
      <c r="V70" s="49">
        <v>11.25</v>
      </c>
      <c r="W70" s="49">
        <v>0.96099999999999997</v>
      </c>
      <c r="X70" s="49">
        <v>2.0659999999999998</v>
      </c>
      <c r="Y70" s="73">
        <v>8.0464851990505295</v>
      </c>
      <c r="Z70" s="49"/>
      <c r="AA70" s="49"/>
      <c r="AB70" s="49"/>
      <c r="AC70" s="49"/>
      <c r="AD70" s="49"/>
      <c r="AE70" s="49">
        <v>1.36</v>
      </c>
      <c r="AF70" s="56">
        <v>10.289</v>
      </c>
    </row>
    <row r="71" spans="1:32" s="46" customFormat="1" x14ac:dyDescent="0.2">
      <c r="A71" s="52" t="s">
        <v>151</v>
      </c>
      <c r="B71" s="52" t="s">
        <v>140</v>
      </c>
      <c r="C71" s="53">
        <v>43754</v>
      </c>
      <c r="D71" s="58"/>
      <c r="E71" s="58"/>
      <c r="F71" s="58"/>
      <c r="G71" s="52" t="s">
        <v>135</v>
      </c>
      <c r="H71" s="52"/>
      <c r="I71" s="50">
        <v>0</v>
      </c>
      <c r="J71" s="49">
        <v>1.9</v>
      </c>
      <c r="K71" s="49"/>
      <c r="L71" s="49"/>
      <c r="M71" s="49">
        <v>16</v>
      </c>
      <c r="N71" s="49"/>
      <c r="O71" s="50">
        <v>111</v>
      </c>
      <c r="P71" s="49"/>
      <c r="Q71" s="49">
        <v>7.43</v>
      </c>
      <c r="R71" s="49">
        <v>8.92</v>
      </c>
      <c r="S71" s="49"/>
      <c r="T71" s="49"/>
      <c r="U71" s="55">
        <v>233.93</v>
      </c>
      <c r="V71" s="49">
        <v>15.308999999999999</v>
      </c>
      <c r="W71" s="49">
        <v>1.2849999999999999</v>
      </c>
      <c r="X71" s="49">
        <v>2.2719999999999998</v>
      </c>
      <c r="Y71" s="73">
        <v>15.926471271427618</v>
      </c>
      <c r="Z71" s="49"/>
      <c r="AA71" s="49"/>
      <c r="AB71" s="49"/>
      <c r="AC71" s="49"/>
      <c r="AD71" s="49"/>
      <c r="AE71" s="59">
        <v>1.36</v>
      </c>
      <c r="AF71" s="56">
        <v>14.023999999999999</v>
      </c>
    </row>
    <row r="74" spans="1:32" s="39" customFormat="1" x14ac:dyDescent="0.2">
      <c r="A74" s="45" t="s">
        <v>126</v>
      </c>
      <c r="B74" s="45" t="s">
        <v>140</v>
      </c>
      <c r="C74" s="37">
        <v>43684</v>
      </c>
      <c r="D74" s="42"/>
      <c r="E74" s="42"/>
      <c r="F74" s="42"/>
      <c r="G74" s="45" t="s">
        <v>136</v>
      </c>
      <c r="H74" s="45"/>
      <c r="I74" s="51">
        <v>0</v>
      </c>
      <c r="J74" s="49">
        <v>1.2</v>
      </c>
      <c r="K74" s="49"/>
      <c r="L74" s="49"/>
      <c r="M74" s="49">
        <v>22.8</v>
      </c>
      <c r="N74" s="49"/>
      <c r="O74" s="50">
        <v>127</v>
      </c>
      <c r="P74" s="49"/>
      <c r="Q74" s="49">
        <v>7.42</v>
      </c>
      <c r="R74" s="49">
        <v>7.69</v>
      </c>
      <c r="S74" s="38"/>
      <c r="T74" s="38"/>
      <c r="U74" s="48">
        <v>240.35</v>
      </c>
      <c r="V74" s="38">
        <v>12.462</v>
      </c>
      <c r="W74" s="38">
        <v>0.90400000000000003</v>
      </c>
      <c r="X74" s="38">
        <v>2.113</v>
      </c>
      <c r="Y74" s="74">
        <v>8.3849306160218031</v>
      </c>
      <c r="Z74" s="38"/>
      <c r="AA74" s="38"/>
      <c r="AB74" s="38"/>
      <c r="AC74" s="38"/>
      <c r="AD74" s="38"/>
      <c r="AE74" s="38">
        <v>1.94</v>
      </c>
      <c r="AF74" s="43">
        <v>11.558</v>
      </c>
    </row>
    <row r="75" spans="1:32" s="46" customFormat="1" x14ac:dyDescent="0.2">
      <c r="A75" s="52" t="s">
        <v>141</v>
      </c>
      <c r="B75" s="52" t="s">
        <v>140</v>
      </c>
      <c r="C75" s="53">
        <v>43697</v>
      </c>
      <c r="D75" s="58"/>
      <c r="E75" s="58"/>
      <c r="F75" s="58"/>
      <c r="G75" s="52" t="s">
        <v>142</v>
      </c>
      <c r="H75" s="52"/>
      <c r="I75" s="54">
        <v>0</v>
      </c>
      <c r="J75" s="49">
        <v>1.6</v>
      </c>
      <c r="K75" s="49"/>
      <c r="L75" s="49"/>
      <c r="M75" s="55">
        <v>22</v>
      </c>
      <c r="N75" s="49"/>
      <c r="O75" s="55">
        <v>113.4</v>
      </c>
      <c r="P75" s="49"/>
      <c r="Q75" s="49">
        <v>7.62</v>
      </c>
      <c r="R75" s="49">
        <v>8.1199999999999992</v>
      </c>
      <c r="S75" s="49"/>
      <c r="T75" s="49"/>
      <c r="U75" s="55">
        <v>242.84</v>
      </c>
      <c r="V75" s="49">
        <v>10.731</v>
      </c>
      <c r="W75" s="49">
        <v>0.91400000000000003</v>
      </c>
      <c r="X75" s="49">
        <v>2.1070000000000002</v>
      </c>
      <c r="Y75" s="73">
        <v>7.1595794921927896</v>
      </c>
      <c r="Z75" s="49"/>
      <c r="AA75" s="49"/>
      <c r="AB75" s="49"/>
      <c r="AC75" s="49"/>
      <c r="AD75" s="49"/>
      <c r="AE75" s="49">
        <v>2.88</v>
      </c>
      <c r="AF75" s="56">
        <v>9.8170000000000002</v>
      </c>
    </row>
    <row r="76" spans="1:32" s="46" customFormat="1" x14ac:dyDescent="0.2">
      <c r="A76" s="52" t="s">
        <v>141</v>
      </c>
      <c r="B76" s="52" t="s">
        <v>140</v>
      </c>
      <c r="C76" s="53">
        <v>43698</v>
      </c>
      <c r="D76" s="58"/>
      <c r="E76" s="58"/>
      <c r="F76" s="58"/>
      <c r="G76" s="52" t="s">
        <v>143</v>
      </c>
      <c r="H76" s="52"/>
      <c r="I76" s="54">
        <v>0</v>
      </c>
      <c r="J76" s="49">
        <v>1.8</v>
      </c>
      <c r="K76" s="49"/>
      <c r="L76" s="49"/>
      <c r="M76" s="55">
        <v>21.8</v>
      </c>
      <c r="N76" s="49"/>
      <c r="O76" s="55">
        <v>124</v>
      </c>
      <c r="P76" s="49"/>
      <c r="Q76" s="49">
        <v>7.59</v>
      </c>
      <c r="R76" s="49">
        <v>8.0299999999999994</v>
      </c>
      <c r="S76" s="49"/>
      <c r="T76" s="49"/>
      <c r="U76" s="55">
        <v>239.33</v>
      </c>
      <c r="V76" s="49">
        <v>10.785</v>
      </c>
      <c r="W76" s="49">
        <v>0.879</v>
      </c>
      <c r="X76" s="49">
        <v>1.9910000000000001</v>
      </c>
      <c r="Y76" s="73">
        <v>7.7057277586740076</v>
      </c>
      <c r="Z76" s="49"/>
      <c r="AA76" s="49"/>
      <c r="AB76" s="49"/>
      <c r="AC76" s="49"/>
      <c r="AD76" s="49"/>
      <c r="AE76" s="49">
        <v>1.72</v>
      </c>
      <c r="AF76" s="56">
        <v>9.9060000000000006</v>
      </c>
    </row>
    <row r="77" spans="1:32" s="46" customFormat="1" x14ac:dyDescent="0.2">
      <c r="A77" s="52" t="s">
        <v>145</v>
      </c>
      <c r="B77" s="52" t="s">
        <v>140</v>
      </c>
      <c r="C77" s="53">
        <v>43712</v>
      </c>
      <c r="D77" s="58"/>
      <c r="E77" s="58"/>
      <c r="F77" s="58"/>
      <c r="G77" s="52" t="s">
        <v>136</v>
      </c>
      <c r="H77" s="52"/>
      <c r="I77" s="50">
        <v>0</v>
      </c>
      <c r="J77" s="49">
        <v>1.3</v>
      </c>
      <c r="K77" s="49"/>
      <c r="L77" s="49"/>
      <c r="M77" s="49">
        <v>22.2</v>
      </c>
      <c r="N77" s="49"/>
      <c r="O77" s="50">
        <v>131</v>
      </c>
      <c r="P77" s="49"/>
      <c r="Q77" s="49">
        <v>7.46</v>
      </c>
      <c r="R77" s="49">
        <v>7.81</v>
      </c>
      <c r="S77" s="49"/>
      <c r="T77" s="49"/>
      <c r="U77" s="55">
        <v>249.32</v>
      </c>
      <c r="V77" s="49">
        <v>10.747</v>
      </c>
      <c r="W77" s="49">
        <v>0.80400000000000005</v>
      </c>
      <c r="X77" s="49">
        <v>1.9570000000000001</v>
      </c>
      <c r="Y77" s="78">
        <v>8.136714154540563</v>
      </c>
      <c r="Z77" s="49"/>
      <c r="AA77" s="49"/>
      <c r="AB77" s="49"/>
      <c r="AC77" s="49"/>
      <c r="AD77" s="49"/>
      <c r="AE77" s="49">
        <v>2.27</v>
      </c>
      <c r="AF77" s="57">
        <v>9.9429999999999996</v>
      </c>
    </row>
    <row r="78" spans="1:32" s="46" customFormat="1" x14ac:dyDescent="0.2">
      <c r="A78" s="52" t="s">
        <v>147</v>
      </c>
      <c r="B78" s="52" t="s">
        <v>140</v>
      </c>
      <c r="C78" s="53">
        <v>43725</v>
      </c>
      <c r="D78" s="58"/>
      <c r="E78" s="58"/>
      <c r="F78" s="58"/>
      <c r="G78" s="52" t="s">
        <v>142</v>
      </c>
      <c r="H78" s="52"/>
      <c r="I78" s="54">
        <v>0</v>
      </c>
      <c r="J78" s="49">
        <v>1.8</v>
      </c>
      <c r="K78" s="49"/>
      <c r="L78" s="49"/>
      <c r="M78" s="49">
        <v>20.399999999999999</v>
      </c>
      <c r="N78" s="49"/>
      <c r="O78" s="55">
        <v>132.1</v>
      </c>
      <c r="P78" s="49"/>
      <c r="Q78" s="49">
        <v>7.75</v>
      </c>
      <c r="R78" s="49">
        <v>8.26</v>
      </c>
      <c r="S78" s="49"/>
      <c r="T78" s="49"/>
      <c r="U78" s="55">
        <v>257.79000000000002</v>
      </c>
      <c r="V78" s="49">
        <v>9.0060000000000002</v>
      </c>
      <c r="W78" s="49">
        <v>0.75700000000000001</v>
      </c>
      <c r="X78" s="49">
        <v>2.2410000000000001</v>
      </c>
      <c r="Y78" s="78">
        <v>8.0903612014047344</v>
      </c>
      <c r="Z78" s="49"/>
      <c r="AA78" s="49"/>
      <c r="AB78" s="49"/>
      <c r="AC78" s="49"/>
      <c r="AD78" s="49"/>
      <c r="AE78" s="49">
        <v>1.17</v>
      </c>
      <c r="AF78" s="56">
        <v>8.2490000000000006</v>
      </c>
    </row>
    <row r="79" spans="1:32" s="46" customFormat="1" x14ac:dyDescent="0.2">
      <c r="A79" s="52" t="s">
        <v>147</v>
      </c>
      <c r="B79" s="52" t="s">
        <v>140</v>
      </c>
      <c r="C79" s="53">
        <v>43726</v>
      </c>
      <c r="D79" s="58"/>
      <c r="E79" s="58"/>
      <c r="F79" s="58"/>
      <c r="G79" s="52" t="s">
        <v>143</v>
      </c>
      <c r="H79" s="52"/>
      <c r="I79" s="54">
        <v>0</v>
      </c>
      <c r="J79" s="49">
        <v>1.7</v>
      </c>
      <c r="K79" s="49"/>
      <c r="L79" s="49"/>
      <c r="M79" s="49">
        <v>20.100000000000001</v>
      </c>
      <c r="N79" s="49"/>
      <c r="O79" s="55">
        <v>143</v>
      </c>
      <c r="P79" s="49"/>
      <c r="Q79" s="49">
        <v>7.32</v>
      </c>
      <c r="R79" s="49">
        <v>8.11</v>
      </c>
      <c r="S79" s="49"/>
      <c r="T79" s="49"/>
      <c r="U79" s="55">
        <v>260.25</v>
      </c>
      <c r="V79" s="49">
        <v>8.0879999999999992</v>
      </c>
      <c r="W79" s="49">
        <v>0.77800000000000002</v>
      </c>
      <c r="X79" s="49">
        <v>2.456</v>
      </c>
      <c r="Y79" s="78">
        <v>11.303965809870848</v>
      </c>
      <c r="Z79" s="49"/>
      <c r="AA79" s="49"/>
      <c r="AB79" s="49"/>
      <c r="AC79" s="49"/>
      <c r="AD79" s="49"/>
      <c r="AE79" s="49">
        <v>1.3</v>
      </c>
      <c r="AF79" s="56">
        <v>7.3099999999999987</v>
      </c>
    </row>
    <row r="80" spans="1:32" s="46" customFormat="1" x14ac:dyDescent="0.2">
      <c r="A80" s="52" t="s">
        <v>149</v>
      </c>
      <c r="B80" s="52" t="s">
        <v>140</v>
      </c>
      <c r="C80" s="53">
        <v>43740</v>
      </c>
      <c r="D80" s="58"/>
      <c r="E80" s="58"/>
      <c r="F80" s="58"/>
      <c r="G80" s="52" t="s">
        <v>136</v>
      </c>
      <c r="H80" s="52"/>
      <c r="I80" s="50">
        <v>0</v>
      </c>
      <c r="J80" s="49">
        <v>1.6</v>
      </c>
      <c r="K80" s="49"/>
      <c r="L80" s="49"/>
      <c r="M80" s="49">
        <v>17.8</v>
      </c>
      <c r="N80" s="49"/>
      <c r="O80" s="50">
        <v>120</v>
      </c>
      <c r="P80" s="49"/>
      <c r="Q80" s="49">
        <v>7.24</v>
      </c>
      <c r="R80" s="49">
        <v>8.4700000000000006</v>
      </c>
      <c r="S80" s="49"/>
      <c r="T80" s="49"/>
      <c r="U80" s="55">
        <v>241.12</v>
      </c>
      <c r="V80" s="49">
        <v>12.752000000000001</v>
      </c>
      <c r="W80" s="49">
        <v>1.06</v>
      </c>
      <c r="X80" s="49">
        <v>1.982</v>
      </c>
      <c r="Y80" s="78">
        <v>8.2656410007937602</v>
      </c>
      <c r="Z80" s="49"/>
      <c r="AA80" s="49"/>
      <c r="AB80" s="49"/>
      <c r="AC80" s="49"/>
      <c r="AD80" s="49"/>
      <c r="AE80" s="49">
        <v>1.65</v>
      </c>
      <c r="AF80" s="56">
        <v>11.692</v>
      </c>
    </row>
    <row r="81" spans="1:32" s="46" customFormat="1" x14ac:dyDescent="0.2">
      <c r="A81" s="52" t="s">
        <v>151</v>
      </c>
      <c r="B81" s="52" t="s">
        <v>140</v>
      </c>
      <c r="C81" s="53">
        <v>43753</v>
      </c>
      <c r="D81" s="58"/>
      <c r="E81" s="58"/>
      <c r="F81" s="58"/>
      <c r="G81" s="52" t="s">
        <v>142</v>
      </c>
      <c r="H81" s="52" t="s">
        <v>152</v>
      </c>
      <c r="I81" s="50">
        <v>0</v>
      </c>
      <c r="J81" s="49">
        <v>2.2999999999999998</v>
      </c>
      <c r="K81" s="49"/>
      <c r="L81" s="49"/>
      <c r="M81" s="49">
        <v>16.2</v>
      </c>
      <c r="N81" s="49"/>
      <c r="O81" s="50">
        <v>99.9</v>
      </c>
      <c r="P81" s="49"/>
      <c r="Q81" s="49">
        <v>7.71</v>
      </c>
      <c r="R81" s="49">
        <v>9.06</v>
      </c>
      <c r="S81" s="49"/>
      <c r="T81" s="49"/>
      <c r="U81" s="55">
        <v>234.48</v>
      </c>
      <c r="V81" s="49">
        <v>15.413</v>
      </c>
      <c r="W81" s="49">
        <v>1.2170000000000001</v>
      </c>
      <c r="X81" s="49">
        <v>2.1749999999999998</v>
      </c>
      <c r="Y81" s="73">
        <v>13.768117619060515</v>
      </c>
      <c r="Z81" s="49"/>
      <c r="AA81" s="49"/>
      <c r="AB81" s="49"/>
      <c r="AC81" s="49"/>
      <c r="AD81" s="49"/>
      <c r="AE81" s="59">
        <v>1.17</v>
      </c>
      <c r="AF81" s="56">
        <v>14.196</v>
      </c>
    </row>
    <row r="82" spans="1:32" s="46" customFormat="1" x14ac:dyDescent="0.2">
      <c r="A82" s="52" t="s">
        <v>151</v>
      </c>
      <c r="B82" s="52" t="s">
        <v>140</v>
      </c>
      <c r="C82" s="53">
        <v>43754</v>
      </c>
      <c r="D82" s="58"/>
      <c r="E82" s="58"/>
      <c r="F82" s="58"/>
      <c r="G82" s="52" t="s">
        <v>143</v>
      </c>
      <c r="H82" s="52" t="s">
        <v>153</v>
      </c>
      <c r="I82" s="50">
        <v>0</v>
      </c>
      <c r="J82" s="49">
        <v>2.2999999999999998</v>
      </c>
      <c r="K82" s="49"/>
      <c r="L82" s="49"/>
      <c r="M82" s="49">
        <v>16.100000000000001</v>
      </c>
      <c r="N82" s="49"/>
      <c r="O82" s="50">
        <v>109</v>
      </c>
      <c r="P82" s="49"/>
      <c r="Q82" s="49">
        <v>7.45</v>
      </c>
      <c r="R82" s="49">
        <v>8.77</v>
      </c>
      <c r="S82" s="49"/>
      <c r="T82" s="49"/>
      <c r="U82" s="55">
        <v>232.9</v>
      </c>
      <c r="V82" s="49">
        <v>16.611999999999998</v>
      </c>
      <c r="W82" s="49">
        <v>1.2809999999999999</v>
      </c>
      <c r="X82" s="49">
        <v>2.2069999999999999</v>
      </c>
      <c r="Y82" s="73">
        <v>16.128996009346515</v>
      </c>
      <c r="Z82" s="49"/>
      <c r="AA82" s="49"/>
      <c r="AB82" s="49"/>
      <c r="AC82" s="49"/>
      <c r="AD82" s="49"/>
      <c r="AE82" s="59">
        <v>1.36</v>
      </c>
      <c r="AF82" s="56">
        <v>15.330999999999998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36"/>
  <sheetViews>
    <sheetView view="pageLayout" topLeftCell="A19" zoomScaleNormal="100" workbookViewId="0">
      <selection activeCell="D41" sqref="D41"/>
    </sheetView>
  </sheetViews>
  <sheetFormatPr defaultColWidth="8.85546875" defaultRowHeight="12" x14ac:dyDescent="0.2"/>
  <cols>
    <col min="1" max="1" width="7.140625" style="4" bestFit="1" customWidth="1"/>
    <col min="2" max="2" width="15.140625" style="34" bestFit="1" customWidth="1"/>
    <col min="3" max="3" width="17.42578125" style="4" bestFit="1" customWidth="1"/>
    <col min="4" max="4" width="37.5703125" style="21" bestFit="1" customWidth="1"/>
    <col min="5" max="5" width="9" style="4" bestFit="1" customWidth="1"/>
    <col min="6" max="6" width="10.28515625" style="4" bestFit="1" customWidth="1"/>
    <col min="7" max="16384" width="8.85546875" style="4"/>
  </cols>
  <sheetData>
    <row r="1" spans="1:6" s="2" customFormat="1" ht="27.75" customHeight="1" thickBot="1" x14ac:dyDescent="0.25">
      <c r="A1" s="35" t="s">
        <v>75</v>
      </c>
      <c r="B1" s="23" t="s">
        <v>60</v>
      </c>
      <c r="C1" s="1" t="s">
        <v>66</v>
      </c>
      <c r="D1" s="17" t="s">
        <v>61</v>
      </c>
      <c r="E1" s="1" t="s">
        <v>62</v>
      </c>
      <c r="F1" s="1" t="s">
        <v>69</v>
      </c>
    </row>
    <row r="2" spans="1:6" x14ac:dyDescent="0.2">
      <c r="A2" s="3" t="s">
        <v>32</v>
      </c>
      <c r="B2" s="24" t="s">
        <v>1</v>
      </c>
      <c r="C2" s="3" t="s">
        <v>78</v>
      </c>
      <c r="D2" s="18" t="s">
        <v>63</v>
      </c>
      <c r="E2" s="3" t="s">
        <v>64</v>
      </c>
      <c r="F2" s="3"/>
    </row>
    <row r="3" spans="1:6" x14ac:dyDescent="0.2">
      <c r="A3" s="5" t="s">
        <v>33</v>
      </c>
      <c r="B3" s="25" t="s">
        <v>94</v>
      </c>
      <c r="C3" s="5" t="s">
        <v>78</v>
      </c>
      <c r="D3" s="19" t="s">
        <v>95</v>
      </c>
      <c r="E3" s="5" t="s">
        <v>96</v>
      </c>
      <c r="F3" s="5"/>
    </row>
    <row r="4" spans="1:6" x14ac:dyDescent="0.2">
      <c r="A4" s="5" t="s">
        <v>34</v>
      </c>
      <c r="B4" s="26" t="s">
        <v>0</v>
      </c>
      <c r="C4" s="7" t="s">
        <v>79</v>
      </c>
      <c r="D4" s="19" t="s">
        <v>65</v>
      </c>
      <c r="E4" s="15">
        <v>42752</v>
      </c>
      <c r="F4" s="5"/>
    </row>
    <row r="5" spans="1:6" x14ac:dyDescent="0.2">
      <c r="A5" s="5" t="s">
        <v>35</v>
      </c>
      <c r="B5" s="27" t="s">
        <v>31</v>
      </c>
      <c r="C5" s="8" t="s">
        <v>109</v>
      </c>
      <c r="D5" s="20" t="s">
        <v>72</v>
      </c>
      <c r="E5" s="5">
        <v>1521</v>
      </c>
      <c r="F5" s="5"/>
    </row>
    <row r="6" spans="1:6" x14ac:dyDescent="0.2">
      <c r="A6" s="5" t="s">
        <v>36</v>
      </c>
      <c r="B6" s="28" t="s">
        <v>29</v>
      </c>
      <c r="C6" s="10" t="s">
        <v>68</v>
      </c>
      <c r="D6" s="20" t="s">
        <v>106</v>
      </c>
      <c r="E6" s="5">
        <v>38.235599999999998</v>
      </c>
      <c r="F6" s="5"/>
    </row>
    <row r="7" spans="1:6" x14ac:dyDescent="0.2">
      <c r="A7" s="5" t="s">
        <v>37</v>
      </c>
      <c r="B7" s="28" t="s">
        <v>30</v>
      </c>
      <c r="C7" s="10" t="s">
        <v>67</v>
      </c>
      <c r="D7" s="20" t="s">
        <v>105</v>
      </c>
      <c r="E7" s="5">
        <v>121.5689</v>
      </c>
      <c r="F7" s="5"/>
    </row>
    <row r="8" spans="1:6" ht="12.75" customHeight="1" x14ac:dyDescent="0.2">
      <c r="A8" s="5" t="s">
        <v>38</v>
      </c>
      <c r="B8" s="25" t="s">
        <v>4</v>
      </c>
      <c r="C8" s="5" t="s">
        <v>78</v>
      </c>
      <c r="D8" s="19" t="s">
        <v>84</v>
      </c>
      <c r="E8" s="5" t="s">
        <v>83</v>
      </c>
      <c r="F8" s="5"/>
    </row>
    <row r="9" spans="1:6" s="16" customFormat="1" x14ac:dyDescent="0.2">
      <c r="A9" s="9" t="s">
        <v>39</v>
      </c>
      <c r="B9" s="29" t="s">
        <v>2</v>
      </c>
      <c r="C9" s="9" t="s">
        <v>78</v>
      </c>
      <c r="D9" s="20" t="s">
        <v>99</v>
      </c>
      <c r="E9" s="9" t="s">
        <v>97</v>
      </c>
      <c r="F9" s="9"/>
    </row>
    <row r="10" spans="1:6" x14ac:dyDescent="0.2">
      <c r="A10" s="5" t="s">
        <v>40</v>
      </c>
      <c r="B10" s="25" t="s">
        <v>26</v>
      </c>
      <c r="C10" s="5" t="s">
        <v>6</v>
      </c>
      <c r="D10" s="19" t="s">
        <v>76</v>
      </c>
      <c r="E10" s="5" t="s">
        <v>80</v>
      </c>
      <c r="F10" s="5"/>
    </row>
    <row r="11" spans="1:6" x14ac:dyDescent="0.2">
      <c r="A11" s="5" t="s">
        <v>41</v>
      </c>
      <c r="B11" s="30" t="s">
        <v>13</v>
      </c>
      <c r="C11" s="6" t="s">
        <v>6</v>
      </c>
      <c r="D11" s="19" t="s">
        <v>81</v>
      </c>
      <c r="E11" s="5">
        <v>1.2</v>
      </c>
      <c r="F11" s="5"/>
    </row>
    <row r="12" spans="1:6" ht="13.5" x14ac:dyDescent="0.2">
      <c r="A12" s="5" t="s">
        <v>42</v>
      </c>
      <c r="B12" s="25" t="s">
        <v>16</v>
      </c>
      <c r="C12" s="5" t="s">
        <v>70</v>
      </c>
      <c r="D12" s="19" t="s">
        <v>82</v>
      </c>
      <c r="E12" s="5">
        <v>1.8</v>
      </c>
      <c r="F12" s="5"/>
    </row>
    <row r="13" spans="1:6" x14ac:dyDescent="0.2">
      <c r="A13" s="5" t="s">
        <v>43</v>
      </c>
      <c r="B13" s="25" t="s">
        <v>5</v>
      </c>
      <c r="C13" s="5" t="s">
        <v>7</v>
      </c>
      <c r="D13" s="19" t="s">
        <v>98</v>
      </c>
      <c r="E13" s="14">
        <v>0.5</v>
      </c>
      <c r="F13" s="5"/>
    </row>
    <row r="14" spans="1:6" x14ac:dyDescent="0.2">
      <c r="A14" s="5" t="s">
        <v>44</v>
      </c>
      <c r="B14" s="31" t="s">
        <v>27</v>
      </c>
      <c r="C14" s="11" t="s">
        <v>8</v>
      </c>
      <c r="D14" s="19" t="s">
        <v>85</v>
      </c>
      <c r="E14" s="5">
        <v>20.2</v>
      </c>
      <c r="F14" s="5"/>
    </row>
    <row r="15" spans="1:6" x14ac:dyDescent="0.2">
      <c r="A15" s="5" t="s">
        <v>45</v>
      </c>
      <c r="B15" s="30" t="s">
        <v>28</v>
      </c>
      <c r="C15" s="6" t="s">
        <v>25</v>
      </c>
      <c r="D15" s="19" t="s">
        <v>86</v>
      </c>
      <c r="E15" s="5">
        <v>30.2</v>
      </c>
      <c r="F15" s="5"/>
    </row>
    <row r="16" spans="1:6" x14ac:dyDescent="0.2">
      <c r="A16" s="5" t="s">
        <v>46</v>
      </c>
      <c r="B16" s="32" t="s">
        <v>18</v>
      </c>
      <c r="C16" s="12" t="s">
        <v>19</v>
      </c>
      <c r="D16" s="19" t="s">
        <v>87</v>
      </c>
      <c r="E16" s="5">
        <v>45000</v>
      </c>
      <c r="F16" s="5"/>
    </row>
    <row r="17" spans="1:6" ht="13.5" x14ac:dyDescent="0.2">
      <c r="A17" s="5" t="s">
        <v>47</v>
      </c>
      <c r="B17" s="31" t="s">
        <v>116</v>
      </c>
      <c r="C17" s="11" t="s">
        <v>71</v>
      </c>
      <c r="D17" s="19" t="s">
        <v>107</v>
      </c>
      <c r="E17" s="5"/>
      <c r="F17" s="5"/>
    </row>
    <row r="18" spans="1:6" x14ac:dyDescent="0.2">
      <c r="A18" s="5" t="s">
        <v>48</v>
      </c>
      <c r="B18" s="33" t="s">
        <v>17</v>
      </c>
      <c r="C18" s="13" t="s">
        <v>78</v>
      </c>
      <c r="D18" s="19" t="s">
        <v>108</v>
      </c>
      <c r="E18" s="5">
        <v>7.82</v>
      </c>
      <c r="F18" s="5"/>
    </row>
    <row r="19" spans="1:6" x14ac:dyDescent="0.2">
      <c r="A19" s="5" t="s">
        <v>49</v>
      </c>
      <c r="B19" s="30" t="s">
        <v>23</v>
      </c>
      <c r="C19" s="6" t="s">
        <v>24</v>
      </c>
      <c r="D19" s="21" t="s">
        <v>88</v>
      </c>
      <c r="E19" s="5">
        <v>8.92</v>
      </c>
      <c r="F19" s="5"/>
    </row>
    <row r="20" spans="1:6" ht="13.5" x14ac:dyDescent="0.2">
      <c r="A20" s="5" t="s">
        <v>50</v>
      </c>
      <c r="B20" s="25" t="s">
        <v>111</v>
      </c>
      <c r="C20" s="5" t="s">
        <v>10</v>
      </c>
      <c r="D20" s="19" t="s">
        <v>110</v>
      </c>
      <c r="E20" s="5"/>
      <c r="F20" s="5"/>
    </row>
    <row r="21" spans="1:6" x14ac:dyDescent="0.2">
      <c r="A21" s="5" t="s">
        <v>51</v>
      </c>
      <c r="B21" s="32" t="s">
        <v>14</v>
      </c>
      <c r="C21" s="12" t="s">
        <v>15</v>
      </c>
      <c r="D21" s="19" t="s">
        <v>89</v>
      </c>
      <c r="E21" s="5"/>
      <c r="F21" s="5"/>
    </row>
    <row r="22" spans="1:6" ht="13.5" x14ac:dyDescent="0.2">
      <c r="A22" s="5" t="s">
        <v>52</v>
      </c>
      <c r="B22" s="31" t="s">
        <v>112</v>
      </c>
      <c r="C22" s="11" t="s">
        <v>11</v>
      </c>
      <c r="D22" s="19" t="s">
        <v>90</v>
      </c>
      <c r="E22" s="5"/>
      <c r="F22" s="5"/>
    </row>
    <row r="23" spans="1:6" ht="13.5" x14ac:dyDescent="0.2">
      <c r="A23" s="5" t="s">
        <v>53</v>
      </c>
      <c r="B23" s="31" t="s">
        <v>118</v>
      </c>
      <c r="C23" s="11" t="s">
        <v>11</v>
      </c>
      <c r="D23" s="19" t="s">
        <v>100</v>
      </c>
      <c r="E23" s="5"/>
      <c r="F23" s="5"/>
    </row>
    <row r="24" spans="1:6" ht="13.5" x14ac:dyDescent="0.2">
      <c r="A24" s="5" t="s">
        <v>54</v>
      </c>
      <c r="B24" s="30" t="s">
        <v>113</v>
      </c>
      <c r="C24" s="6" t="s">
        <v>11</v>
      </c>
      <c r="D24" s="19" t="s">
        <v>91</v>
      </c>
      <c r="E24" s="5"/>
      <c r="F24" s="5"/>
    </row>
    <row r="25" spans="1:6" ht="13.5" x14ac:dyDescent="0.2">
      <c r="A25" s="5" t="s">
        <v>55</v>
      </c>
      <c r="B25" s="30" t="s">
        <v>114</v>
      </c>
      <c r="C25" s="6" t="s">
        <v>11</v>
      </c>
      <c r="D25" s="19" t="s">
        <v>92</v>
      </c>
      <c r="E25" s="5"/>
      <c r="F25" s="5"/>
    </row>
    <row r="26" spans="1:6" ht="13.5" x14ac:dyDescent="0.2">
      <c r="A26" s="5" t="s">
        <v>56</v>
      </c>
      <c r="B26" s="29" t="s">
        <v>115</v>
      </c>
      <c r="C26" s="9" t="s">
        <v>11</v>
      </c>
      <c r="D26" s="19" t="s">
        <v>93</v>
      </c>
      <c r="E26" s="5"/>
      <c r="F26" s="5"/>
    </row>
    <row r="27" spans="1:6" x14ac:dyDescent="0.2">
      <c r="A27" s="5" t="s">
        <v>57</v>
      </c>
      <c r="B27" s="30" t="s">
        <v>3</v>
      </c>
      <c r="C27" s="6" t="s">
        <v>11</v>
      </c>
      <c r="D27" s="19" t="s">
        <v>3</v>
      </c>
      <c r="E27" s="5"/>
      <c r="F27" s="5"/>
    </row>
    <row r="28" spans="1:6" x14ac:dyDescent="0.2">
      <c r="A28" s="5" t="s">
        <v>58</v>
      </c>
      <c r="B28" s="25" t="s">
        <v>20</v>
      </c>
      <c r="C28" s="5" t="s">
        <v>11</v>
      </c>
      <c r="D28" s="19" t="s">
        <v>102</v>
      </c>
      <c r="E28" s="5"/>
      <c r="F28" s="5"/>
    </row>
    <row r="29" spans="1:6" x14ac:dyDescent="0.2">
      <c r="A29" s="5" t="s">
        <v>59</v>
      </c>
      <c r="B29" s="25" t="s">
        <v>21</v>
      </c>
      <c r="C29" s="5" t="s">
        <v>11</v>
      </c>
      <c r="D29" s="19" t="s">
        <v>103</v>
      </c>
      <c r="E29" s="5"/>
      <c r="F29" s="5"/>
    </row>
    <row r="30" spans="1:6" x14ac:dyDescent="0.2">
      <c r="A30" s="5" t="s">
        <v>73</v>
      </c>
      <c r="B30" s="25" t="s">
        <v>22</v>
      </c>
      <c r="C30" s="5" t="s">
        <v>11</v>
      </c>
      <c r="D30" s="19" t="s">
        <v>104</v>
      </c>
      <c r="E30" s="5"/>
      <c r="F30" s="5"/>
    </row>
    <row r="31" spans="1:6" x14ac:dyDescent="0.2">
      <c r="A31" s="5" t="s">
        <v>74</v>
      </c>
      <c r="B31" s="25" t="s">
        <v>9</v>
      </c>
      <c r="C31" s="5" t="s">
        <v>11</v>
      </c>
      <c r="D31" s="19"/>
      <c r="E31" s="5"/>
      <c r="F31" s="5"/>
    </row>
    <row r="32" spans="1:6" x14ac:dyDescent="0.2">
      <c r="A32" s="5" t="s">
        <v>77</v>
      </c>
      <c r="B32" s="30" t="s">
        <v>117</v>
      </c>
      <c r="C32" s="6" t="s">
        <v>12</v>
      </c>
      <c r="D32" s="22" t="s">
        <v>101</v>
      </c>
      <c r="E32" s="5"/>
      <c r="F32" s="5"/>
    </row>
    <row r="34" spans="1:1" x14ac:dyDescent="0.2">
      <c r="A34" s="4" t="s">
        <v>157</v>
      </c>
    </row>
    <row r="35" spans="1:1" x14ac:dyDescent="0.2">
      <c r="A35" s="4" t="s">
        <v>155</v>
      </c>
    </row>
    <row r="36" spans="1:1" x14ac:dyDescent="0.2">
      <c r="A36" s="4" t="s">
        <v>156</v>
      </c>
    </row>
  </sheetData>
  <pageMargins left="0.47499999999999998" right="0.51666666666666672" top="0.61458333333333337" bottom="0.75" header="0.3" footer="0.3"/>
  <pageSetup orientation="portrait" r:id="rId1"/>
  <headerFooter>
    <oddHeader>&amp;CAccess Mastersheet Info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Yolo Transect Data</vt:lpstr>
      <vt:lpstr>Suisun Marsh)</vt:lpstr>
      <vt:lpstr>YOLO BY STA</vt:lpstr>
      <vt:lpstr>Code</vt:lpstr>
    </vt:vector>
  </TitlesOfParts>
  <Company>Romberg Tiburon Centers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nina</dc:creator>
  <cp:lastModifiedBy>Frances P Wilkerson</cp:lastModifiedBy>
  <cp:lastPrinted>2019-08-26T17:31:41Z</cp:lastPrinted>
  <dcterms:created xsi:type="dcterms:W3CDTF">2001-10-05T19:43:39Z</dcterms:created>
  <dcterms:modified xsi:type="dcterms:W3CDTF">2020-03-12T22:16:22Z</dcterms:modified>
</cp:coreProperties>
</file>