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bashevkin\Documents\ZoopSynth\Data paper\"/>
    </mc:Choice>
  </mc:AlternateContent>
  <xr:revisionPtr revIDLastSave="0" documentId="13_ncr:1_{53E8C096-A92A-4650-89A0-C853302FCD4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icro and Meso-zooplankton" sheetId="2" r:id="rId1"/>
    <sheet name="Macro-zooplankton" sheetId="3" r:id="rId2"/>
  </sheets>
  <definedNames>
    <definedName name="_xlnm._FilterDatabase" localSheetId="1" hidden="1">'Macro-zooplankton'!$A$1:$J$24</definedName>
    <definedName name="_xlnm._FilterDatabase" localSheetId="0" hidden="1">'Micro and Meso-zooplankton'!$A$1:$A$47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24" i="3" l="1"/>
</calcChain>
</file>

<file path=xl/sharedStrings.xml><?xml version="1.0" encoding="utf-8"?>
<sst xmlns="http://schemas.openxmlformats.org/spreadsheetml/2006/main" count="306" uniqueCount="91">
  <si>
    <t>Taxname</t>
  </si>
  <si>
    <t>Level</t>
  </si>
  <si>
    <t>Lifestage</t>
  </si>
  <si>
    <t>CarbonWeight_ug</t>
  </si>
  <si>
    <t>Limnoithona</t>
  </si>
  <si>
    <t>Genus</t>
  </si>
  <si>
    <t>Juvenile</t>
  </si>
  <si>
    <t>Acartia</t>
  </si>
  <si>
    <t>Adult</t>
  </si>
  <si>
    <t>Acartiella sinensis</t>
  </si>
  <si>
    <t>Species</t>
  </si>
  <si>
    <t>Bosmina longirostris</t>
  </si>
  <si>
    <t>Dumont, H. J., I. Van de Velde, et al. (1975). "The dry weight estimate of biomass in a selection of Cladocera, Copepoda, and Rotifera from the plankton, periphyton, and benthos of continental waters." Oecologia (Berlin) 19: 75-97.</t>
  </si>
  <si>
    <t>Cirripedia</t>
  </si>
  <si>
    <t>Infraclass</t>
  </si>
  <si>
    <t>Larva</t>
  </si>
  <si>
    <t>Turner JT, Levinsen H, Nielsen TG, Hansen BW. 2001. Zooplankton feeding ecology: Grazing on phytoplankton and predation on protozoans by copepod and barnacle nauplii in Disko Bay, West Greenland. Mar Ecol Prog Ser. 221:209–219.</t>
  </si>
  <si>
    <t>Daphnia</t>
  </si>
  <si>
    <t>Dumont, H.J., van de Velde, I., Dumont S. 1975. The Dry Weight Estimate of Biomass in a Selection of Cladocera , Copepoda and Rotifera from the Plankton , Periphyton and Benthos of Continental Waters. Oecologia. 19(1):75–97.</t>
  </si>
  <si>
    <t>Diaphanosoma</t>
  </si>
  <si>
    <t>Diaptomidae</t>
  </si>
  <si>
    <t>Family</t>
  </si>
  <si>
    <t>Culver, D.A., M.M. Boucherle, D.J. Bean &amp; J.W. Fletcher. 1985. Biomass of freshwater crustacean zooplankton from length-weight regression. Can. J. Fish. aquat. Sci., 42: 1380-1390.</t>
  </si>
  <si>
    <t>Eurytemora affinis</t>
  </si>
  <si>
    <t>Ambler JW, Cloern JE, Hutchinson A. 1985. Seasonal cycles of zooplankton from San Francisco Bay. Hydrobiologia. 129(1):177–197.</t>
  </si>
  <si>
    <t>Harpacticoida</t>
  </si>
  <si>
    <t>Order</t>
  </si>
  <si>
    <t>Undifferentiated</t>
  </si>
  <si>
    <t>Limnoithona sinensis</t>
  </si>
  <si>
    <t>Limnoithona tetraspina</t>
  </si>
  <si>
    <t>Oithona</t>
  </si>
  <si>
    <t>Oithona davisae</t>
  </si>
  <si>
    <t>Oithona similis</t>
  </si>
  <si>
    <t>Pseudodiaptomus</t>
  </si>
  <si>
    <t>Pseudodiaptomus forbesi</t>
  </si>
  <si>
    <t>Pseudodiaptomus marinus</t>
  </si>
  <si>
    <t>Sinocalanus doerrii</t>
  </si>
  <si>
    <t>Tortanus</t>
  </si>
  <si>
    <t>Gammarus daiberi</t>
  </si>
  <si>
    <t>Corophiidae</t>
  </si>
  <si>
    <t>Amphipoda</t>
  </si>
  <si>
    <t>Neomysis mercedis</t>
  </si>
  <si>
    <t>Hyperacanthomysis longirostris</t>
  </si>
  <si>
    <t>Americorophium spinicorne</t>
  </si>
  <si>
    <t>Ampelisca abdita</t>
  </si>
  <si>
    <t>Americorophium stimpsoni</t>
  </si>
  <si>
    <t>Kimmerer et al. 2011 Length, weight, carbon, and nitrogen content of common copepods in the San Francisco Estuary</t>
  </si>
  <si>
    <t>Reference</t>
  </si>
  <si>
    <t>Uye, S., and K. Sano. 1995. Seasonal reproductive biology of the small cyclopoid copepod Oithona davisae in a temperate eutrophic inlet. Marine Ecology Progress Series 118:121–128.</t>
  </si>
  <si>
    <t>Uye, S., Y. Iwai, and S. Kasahara. 1983. Growth and production of the inshore marine copepod Pseudodiaptomus marinus in the central part of the Inland Sea of Japan. Marine Biology 73:91–98.</t>
  </si>
  <si>
    <t>Chigbu and Sibley 1996</t>
  </si>
  <si>
    <t>None</t>
  </si>
  <si>
    <t>Formalin</t>
  </si>
  <si>
    <t>Ethanol</t>
  </si>
  <si>
    <t>Weight_type</t>
  </si>
  <si>
    <t>Wet</t>
  </si>
  <si>
    <t>Dry</t>
  </si>
  <si>
    <t>a</t>
  </si>
  <si>
    <t>b</t>
  </si>
  <si>
    <t>CDFW unpublished</t>
  </si>
  <si>
    <t>N</t>
  </si>
  <si>
    <t>Min_length</t>
  </si>
  <si>
    <t>Max_length</t>
  </si>
  <si>
    <t>Preservative</t>
  </si>
  <si>
    <t>Monocorophium</t>
  </si>
  <si>
    <t>Crangonyx</t>
  </si>
  <si>
    <t>Hyalella</t>
  </si>
  <si>
    <t>Sinocorophium alienense</t>
  </si>
  <si>
    <t>Gammaridae</t>
  </si>
  <si>
    <t>Acanthocyclops</t>
  </si>
  <si>
    <t>Asplanchna</t>
  </si>
  <si>
    <t>Keratella</t>
  </si>
  <si>
    <t>Polyarthra</t>
  </si>
  <si>
    <t>Synchaeta</t>
  </si>
  <si>
    <t>Trichocerca</t>
  </si>
  <si>
    <t>J. Orsi, CDFW unpub</t>
  </si>
  <si>
    <t>Use copepodid to adult ratio of 0.5; Culver, D.A., M.M. Boucherle, D.J. Bean &amp; J.W. Fletcher. 1985. Biomass of freshwater crustacean zooplankton from length-weight regression. Can. J. Fish. aquat. Sci., 42: 1380-1390.</t>
  </si>
  <si>
    <t xml:space="preserve">Average of male and female; Hooff, R.C. &amp; S.M. Bollens, 2004, Functional response and potential predatory impact of Tortanus dextrilobatus, a carnivorous copepod recently introduced to the San Francisco Estuary.  Mar. Ecol. Prog. Ser. 277: 167-179. </t>
  </si>
  <si>
    <t xml:space="preserve">Use copepodid to adult ratio of 0.5; Hooff, R.C. &amp; S.M. Bollens, 2004, Functional response and potential predatory impact of Tortanus dextrilobatus, a carnivorous copepod recently introduced to the San Francisco Estuary.  Mar. Ecol. Prog. Ser. 277: 167-179. </t>
  </si>
  <si>
    <t>Kimmerer et al. 2011 Length, weight, carbon, and nitrogen content of common copepods in the San Francisco Estuary; Gould, A. L., and W. J. Kimmerer. 2010. Development, growth, and reproduction of the cyclopoid copepod Limnoithona tetraspina in the upper San Francisco Estuary. Marine Ecology Progress Series 412:163–177.</t>
  </si>
  <si>
    <t>Sabatini, M and T Kiørboe. 1994. Egg production, growth and development of the cyclopoid copepod Oithona similis. Journal of Plankton Research 16(10): 1329–1351. DOI:10.1093/plankt/16.10.1329</t>
  </si>
  <si>
    <t xml:space="preserve">Kimmerer, W. J. 2006. Response of anchovies dampens effects of the invasive bivalve Corbula amurensis on the San Francisco Estuary foodweb. Marine Ecology Progress Series 324: 207-218; J. Orsi, CDFW Unpublished. </t>
  </si>
  <si>
    <t>Kimmerer, W. J. 2006. Response of anchovies dampens effects of the invasive bivalve Corbula amurensis on the San Francisco Estuary foodweb. Marine Ecology Progress Series 324: 207-218; Waltz, N. 1995. Rotifer Populations in Plankton Communities: Energetics and Life History Strategies. Cellular and Molecular Life Sciences 51(5): 437-453. DOI: 10.1007/BF02143197; Hutchinson, A. 1982. Plankton Studies in San Francisco Bay. V. Zooplankton Species Composition and Abundance in the South Bay, 1980-1981. U.S. Geological Survey Open File Report 82-2002.</t>
  </si>
  <si>
    <t xml:space="preserve">Sinocalanus </t>
  </si>
  <si>
    <t>Kimoto, K, S. Uye, and T. Onbe. 1986. Growth Characteristics of a Brakish-water Calanoid Copepod Sinocalanus tenellus in Relation to Temperature and Salinity. Bulletin of Plankton Society of Japan 33(1): 43-57.</t>
  </si>
  <si>
    <t>Average of males and females; Gould, A. L., and W. J. Kimmerer. 2010. Development, growth, and reproduction of the cyclopoid copepod Limnoithona tetraspina in the upper San Francisco Estuary. Marine Ecology Progress Series 412:163–177.</t>
  </si>
  <si>
    <t>Burdi, C. E., S. B. Slater, T. L. Bippus, and J. A. Jimenez. 2021. Mysid and Amphipod Length-Weight Relationships in the San Francisco Estuary. Interagency Ecological Program Newsletter 40(1): 15-25.</t>
  </si>
  <si>
    <t>Calanoida</t>
  </si>
  <si>
    <t>Cladocera</t>
  </si>
  <si>
    <t>Cyclopoida</t>
  </si>
  <si>
    <t>CDFW, unpublished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</si>
</sst>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7" fillId="0" borderId="0"/>
    <xf numFmtId="0" fontId="1" fillId="0" borderId="0"/>
  </cellStyleXfs>
  <cellXfs count="27">
    <xf numFmtId="0" fontId="0" fillId="0" borderId="0" xfId="0"/>
    <xf numFmtId="0" fontId="1" fillId="2" borderId="1" xfId="1" applyFont="1" applyBorder="1"/>
    <xf numFmtId="0" fontId="1" fillId="2" borderId="2" xfId="1" applyFont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0" fontId="1" fillId="0" borderId="0" xfId="0" applyFont="1" applyAlignment="1"/>
    <xf numFmtId="0" fontId="5" fillId="0" borderId="0" xfId="2" applyFont="1"/>
    <xf numFmtId="0" fontId="5" fillId="0" borderId="0" xfId="2" applyFont="1" applyFill="1"/>
    <xf numFmtId="2" fontId="0" fillId="0" borderId="0" xfId="0" applyNumberFormat="1" applyFont="1" applyAlignment="1">
      <alignment wrapText="1"/>
    </xf>
    <xf numFmtId="2" fontId="1" fillId="0" borderId="0" xfId="0" applyNumberFormat="1" applyFont="1" applyFill="1" applyAlignment="1">
      <alignment wrapText="1"/>
    </xf>
    <xf numFmtId="0" fontId="1" fillId="2" borderId="2" xfId="1" applyFont="1" applyBorder="1" applyAlignment="1">
      <alignment horizontal="center"/>
    </xf>
    <xf numFmtId="0" fontId="5" fillId="0" borderId="0" xfId="2" applyFont="1" applyFill="1" applyAlignment="1"/>
    <xf numFmtId="0" fontId="4" fillId="0" borderId="0" xfId="3" applyFont="1" applyAlignment="1"/>
    <xf numFmtId="0" fontId="0" fillId="0" borderId="0" xfId="0" applyFont="1" applyAlignment="1"/>
    <xf numFmtId="0" fontId="0" fillId="0" borderId="0" xfId="0" applyFill="1"/>
    <xf numFmtId="2" fontId="4" fillId="0" borderId="0" xfId="3" applyNumberFormat="1" applyFont="1" applyFill="1" applyAlignment="1">
      <alignment horizontal="right" wrapText="1"/>
    </xf>
    <xf numFmtId="2" fontId="0" fillId="0" borderId="0" xfId="0" applyNumberFormat="1" applyFont="1" applyFill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4" fillId="0" borderId="0" xfId="4" applyFont="1" applyAlignment="1"/>
    <xf numFmtId="0" fontId="4" fillId="0" borderId="0" xfId="4" applyFont="1" applyAlignment="1">
      <alignment wrapText="1"/>
    </xf>
    <xf numFmtId="166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 applyAlignment="1">
      <alignment horizontal="left" vertical="top"/>
    </xf>
    <xf numFmtId="0" fontId="0" fillId="0" borderId="0" xfId="0" applyFont="1"/>
  </cellXfs>
  <cellStyles count="7">
    <cellStyle name="20% - Accent3" xfId="1" builtinId="38"/>
    <cellStyle name="Normal" xfId="0" builtinId="0"/>
    <cellStyle name="Normal 2" xfId="2" xr:uid="{B306B269-8F87-4F2F-A05E-37F21910816D}"/>
    <cellStyle name="Normal 3" xfId="6" xr:uid="{E58E2C4C-D2E3-4ACB-8274-499ECEC17C46}"/>
    <cellStyle name="Normal 4" xfId="5" xr:uid="{E08C7576-46C5-4DF0-ADD5-F1B9C8E614FC}"/>
    <cellStyle name="Normal_CB BPUE Calculation" xfId="3" xr:uid="{52214B11-E882-46DC-AE94-799409F346B1}"/>
    <cellStyle name="Normal_Species Lookup" xfId="4" xr:uid="{256A3857-FD29-4C5E-B98B-5F0ECCDD3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544B-28E0-4ED3-8459-C8F5B3BB063B}">
  <dimension ref="A1:E45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27.140625" style="3" bestFit="1" customWidth="1"/>
    <col min="2" max="2" width="9.140625" style="3"/>
    <col min="3" max="3" width="13.42578125" style="3" bestFit="1" customWidth="1"/>
    <col min="4" max="4" width="19" style="3" customWidth="1"/>
    <col min="5" max="5" width="213" style="6" bestFit="1" customWidth="1"/>
    <col min="6" max="16384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1" t="s">
        <v>47</v>
      </c>
    </row>
    <row r="2" spans="1:5" x14ac:dyDescent="0.25">
      <c r="A2" s="8" t="s">
        <v>69</v>
      </c>
      <c r="B2" s="7" t="s">
        <v>5</v>
      </c>
      <c r="C2" s="8" t="s">
        <v>8</v>
      </c>
      <c r="D2" s="5">
        <v>3.36</v>
      </c>
      <c r="E2" s="6" t="s">
        <v>75</v>
      </c>
    </row>
    <row r="3" spans="1:5" x14ac:dyDescent="0.25">
      <c r="A3" s="7" t="s">
        <v>7</v>
      </c>
      <c r="B3" s="7" t="s">
        <v>5</v>
      </c>
      <c r="C3" s="7" t="s">
        <v>8</v>
      </c>
      <c r="D3" s="4">
        <v>2.984</v>
      </c>
      <c r="E3" s="6" t="s">
        <v>46</v>
      </c>
    </row>
    <row r="4" spans="1:5" x14ac:dyDescent="0.25">
      <c r="A4" s="7" t="s">
        <v>7</v>
      </c>
      <c r="B4" s="7" t="s">
        <v>5</v>
      </c>
      <c r="C4" s="7" t="s">
        <v>6</v>
      </c>
      <c r="D4" s="4">
        <v>1.3009999999999999</v>
      </c>
      <c r="E4" s="6" t="s">
        <v>46</v>
      </c>
    </row>
    <row r="5" spans="1:5" x14ac:dyDescent="0.25">
      <c r="A5" s="7" t="s">
        <v>9</v>
      </c>
      <c r="B5" s="7" t="s">
        <v>10</v>
      </c>
      <c r="C5" s="7" t="s">
        <v>8</v>
      </c>
      <c r="D5" s="4">
        <v>2.6659999999999999</v>
      </c>
      <c r="E5" s="6" t="s">
        <v>46</v>
      </c>
    </row>
    <row r="6" spans="1:5" x14ac:dyDescent="0.25">
      <c r="A6" s="7" t="s">
        <v>9</v>
      </c>
      <c r="B6" s="7" t="s">
        <v>10</v>
      </c>
      <c r="C6" s="7" t="s">
        <v>6</v>
      </c>
      <c r="D6" s="5">
        <v>1.1619999999999999</v>
      </c>
      <c r="E6" s="6" t="s">
        <v>46</v>
      </c>
    </row>
    <row r="7" spans="1:5" x14ac:dyDescent="0.25">
      <c r="A7" t="s">
        <v>70</v>
      </c>
      <c r="B7" s="3" t="s">
        <v>5</v>
      </c>
      <c r="C7" s="8" t="s">
        <v>8</v>
      </c>
      <c r="D7" s="9">
        <v>0.3</v>
      </c>
      <c r="E7" s="14" t="s">
        <v>81</v>
      </c>
    </row>
    <row r="8" spans="1:5" x14ac:dyDescent="0.25">
      <c r="A8" s="7" t="s">
        <v>11</v>
      </c>
      <c r="B8" s="7" t="s">
        <v>10</v>
      </c>
      <c r="C8" s="7" t="s">
        <v>8</v>
      </c>
      <c r="D8" s="5">
        <v>0.6</v>
      </c>
      <c r="E8" s="6" t="s">
        <v>12</v>
      </c>
    </row>
    <row r="9" spans="1:5" x14ac:dyDescent="0.25">
      <c r="A9" s="8" t="s">
        <v>87</v>
      </c>
      <c r="B9" s="26" t="s">
        <v>26</v>
      </c>
      <c r="C9" s="8" t="s">
        <v>8</v>
      </c>
      <c r="D9" s="9">
        <v>3</v>
      </c>
      <c r="E9" s="14" t="s">
        <v>90</v>
      </c>
    </row>
    <row r="10" spans="1:5" x14ac:dyDescent="0.25">
      <c r="A10" s="8" t="s">
        <v>87</v>
      </c>
      <c r="B10" s="26" t="s">
        <v>26</v>
      </c>
      <c r="C10" s="8" t="s">
        <v>6</v>
      </c>
      <c r="D10" s="3">
        <v>1.5</v>
      </c>
      <c r="E10" s="14" t="s">
        <v>90</v>
      </c>
    </row>
    <row r="11" spans="1:5" x14ac:dyDescent="0.25">
      <c r="A11" s="7" t="s">
        <v>13</v>
      </c>
      <c r="B11" s="7" t="s">
        <v>14</v>
      </c>
      <c r="C11" s="7" t="s">
        <v>15</v>
      </c>
      <c r="D11" s="5">
        <v>3.8</v>
      </c>
      <c r="E11" s="6" t="s">
        <v>16</v>
      </c>
    </row>
    <row r="12" spans="1:5" x14ac:dyDescent="0.25">
      <c r="A12" s="8" t="s">
        <v>88</v>
      </c>
      <c r="B12" s="26" t="s">
        <v>26</v>
      </c>
      <c r="C12" s="8" t="s">
        <v>8</v>
      </c>
      <c r="D12" s="9">
        <v>1</v>
      </c>
      <c r="E12" s="14" t="s">
        <v>90</v>
      </c>
    </row>
    <row r="13" spans="1:5" x14ac:dyDescent="0.25">
      <c r="A13" s="8" t="s">
        <v>89</v>
      </c>
      <c r="B13" s="26" t="s">
        <v>26</v>
      </c>
      <c r="C13" s="8" t="s">
        <v>8</v>
      </c>
      <c r="D13" s="3">
        <v>3.36</v>
      </c>
      <c r="E13" s="14" t="s">
        <v>90</v>
      </c>
    </row>
    <row r="14" spans="1:5" x14ac:dyDescent="0.25">
      <c r="A14" s="8" t="s">
        <v>89</v>
      </c>
      <c r="B14" s="26" t="s">
        <v>26</v>
      </c>
      <c r="C14" s="8" t="s">
        <v>6</v>
      </c>
      <c r="D14" s="3">
        <v>1.68</v>
      </c>
      <c r="E14" s="14" t="s">
        <v>90</v>
      </c>
    </row>
    <row r="15" spans="1:5" x14ac:dyDescent="0.25">
      <c r="A15" s="7" t="s">
        <v>17</v>
      </c>
      <c r="B15" s="7" t="s">
        <v>5</v>
      </c>
      <c r="C15" s="7" t="s">
        <v>8</v>
      </c>
      <c r="D15" s="5">
        <v>4</v>
      </c>
      <c r="E15" s="6" t="s">
        <v>18</v>
      </c>
    </row>
    <row r="16" spans="1:5" x14ac:dyDescent="0.25">
      <c r="A16" s="7" t="s">
        <v>19</v>
      </c>
      <c r="B16" s="7" t="s">
        <v>5</v>
      </c>
      <c r="C16" s="7" t="s">
        <v>8</v>
      </c>
      <c r="D16" s="5">
        <v>1</v>
      </c>
      <c r="E16" s="6" t="s">
        <v>18</v>
      </c>
    </row>
    <row r="17" spans="1:5" x14ac:dyDescent="0.25">
      <c r="A17" s="7" t="s">
        <v>20</v>
      </c>
      <c r="B17" s="7" t="s">
        <v>21</v>
      </c>
      <c r="C17" s="7" t="s">
        <v>8</v>
      </c>
      <c r="D17" s="5">
        <v>4</v>
      </c>
      <c r="E17" s="6" t="s">
        <v>22</v>
      </c>
    </row>
    <row r="18" spans="1:5" x14ac:dyDescent="0.25">
      <c r="A18" s="7" t="s">
        <v>20</v>
      </c>
      <c r="B18" s="8" t="s">
        <v>21</v>
      </c>
      <c r="C18" s="7" t="s">
        <v>6</v>
      </c>
      <c r="D18" s="5">
        <v>2</v>
      </c>
      <c r="E18" s="6" t="s">
        <v>76</v>
      </c>
    </row>
    <row r="19" spans="1:5" x14ac:dyDescent="0.25">
      <c r="A19" s="7" t="s">
        <v>23</v>
      </c>
      <c r="B19" s="7" t="s">
        <v>10</v>
      </c>
      <c r="C19" s="7" t="s">
        <v>8</v>
      </c>
      <c r="D19" s="10">
        <v>3.55</v>
      </c>
      <c r="E19" s="6" t="s">
        <v>24</v>
      </c>
    </row>
    <row r="20" spans="1:5" x14ac:dyDescent="0.25">
      <c r="A20" s="7" t="s">
        <v>23</v>
      </c>
      <c r="B20" s="7" t="s">
        <v>10</v>
      </c>
      <c r="C20" s="7" t="s">
        <v>6</v>
      </c>
      <c r="D20" s="5">
        <v>1.4430000000000001</v>
      </c>
      <c r="E20" s="6" t="s">
        <v>46</v>
      </c>
    </row>
    <row r="21" spans="1:5" x14ac:dyDescent="0.25">
      <c r="A21" s="7" t="s">
        <v>23</v>
      </c>
      <c r="B21" s="8" t="s">
        <v>10</v>
      </c>
      <c r="C21" s="8" t="s">
        <v>15</v>
      </c>
      <c r="D21" s="5">
        <v>0.1</v>
      </c>
      <c r="E21" s="6" t="s">
        <v>46</v>
      </c>
    </row>
    <row r="22" spans="1:5" x14ac:dyDescent="0.25">
      <c r="A22" s="7" t="s">
        <v>25</v>
      </c>
      <c r="B22" s="7" t="s">
        <v>26</v>
      </c>
      <c r="C22" s="7" t="s">
        <v>27</v>
      </c>
      <c r="D22" s="5">
        <v>1</v>
      </c>
      <c r="E22" s="6" t="s">
        <v>12</v>
      </c>
    </row>
    <row r="23" spans="1:5" x14ac:dyDescent="0.25">
      <c r="A23" t="s">
        <v>71</v>
      </c>
      <c r="B23" s="3" t="s">
        <v>5</v>
      </c>
      <c r="C23" s="8" t="s">
        <v>8</v>
      </c>
      <c r="D23" s="9">
        <v>0.04</v>
      </c>
      <c r="E23" s="6" t="s">
        <v>82</v>
      </c>
    </row>
    <row r="24" spans="1:5" x14ac:dyDescent="0.25">
      <c r="A24" s="7" t="s">
        <v>4</v>
      </c>
      <c r="B24" s="7" t="s">
        <v>5</v>
      </c>
      <c r="C24" s="7" t="s">
        <v>8</v>
      </c>
      <c r="D24" s="10">
        <v>0.13300000000000001</v>
      </c>
      <c r="E24" s="6" t="s">
        <v>46</v>
      </c>
    </row>
    <row r="25" spans="1:5" x14ac:dyDescent="0.25">
      <c r="A25" s="7" t="s">
        <v>4</v>
      </c>
      <c r="B25" s="8" t="s">
        <v>5</v>
      </c>
      <c r="C25" s="8" t="s">
        <v>6</v>
      </c>
      <c r="D25" s="17">
        <v>0.04</v>
      </c>
      <c r="E25" s="6" t="s">
        <v>46</v>
      </c>
    </row>
    <row r="26" spans="1:5" x14ac:dyDescent="0.25">
      <c r="A26" s="7" t="s">
        <v>4</v>
      </c>
      <c r="B26" s="7" t="s">
        <v>5</v>
      </c>
      <c r="C26" s="7" t="s">
        <v>15</v>
      </c>
      <c r="D26" s="10">
        <v>1.4999999999999999E-2</v>
      </c>
      <c r="E26" s="6" t="s">
        <v>46</v>
      </c>
    </row>
    <row r="27" spans="1:5" x14ac:dyDescent="0.25">
      <c r="A27" s="7" t="s">
        <v>28</v>
      </c>
      <c r="B27" s="7" t="s">
        <v>10</v>
      </c>
      <c r="C27" s="7" t="s">
        <v>8</v>
      </c>
      <c r="D27" s="10">
        <v>0.13300000000000001</v>
      </c>
      <c r="E27" s="6" t="s">
        <v>46</v>
      </c>
    </row>
    <row r="28" spans="1:5" x14ac:dyDescent="0.25">
      <c r="A28" s="7" t="s">
        <v>29</v>
      </c>
      <c r="B28" s="7" t="s">
        <v>10</v>
      </c>
      <c r="C28" s="7" t="s">
        <v>8</v>
      </c>
      <c r="D28" s="10">
        <v>8.8663036902600939E-2</v>
      </c>
      <c r="E28" s="6" t="s">
        <v>85</v>
      </c>
    </row>
    <row r="29" spans="1:5" x14ac:dyDescent="0.25">
      <c r="A29" s="7" t="s">
        <v>29</v>
      </c>
      <c r="B29" s="7" t="s">
        <v>10</v>
      </c>
      <c r="C29" s="7" t="s">
        <v>6</v>
      </c>
      <c r="D29" s="10">
        <v>0.04</v>
      </c>
      <c r="E29" s="6" t="s">
        <v>79</v>
      </c>
    </row>
    <row r="30" spans="1:5" x14ac:dyDescent="0.25">
      <c r="A30" s="7" t="s">
        <v>30</v>
      </c>
      <c r="B30" s="7" t="s">
        <v>5</v>
      </c>
      <c r="C30" s="7" t="s">
        <v>8</v>
      </c>
      <c r="D30" s="5">
        <v>0.20100000000000001</v>
      </c>
      <c r="E30" s="6" t="s">
        <v>46</v>
      </c>
    </row>
    <row r="31" spans="1:5" x14ac:dyDescent="0.25">
      <c r="A31" s="7" t="s">
        <v>30</v>
      </c>
      <c r="B31" s="7" t="s">
        <v>5</v>
      </c>
      <c r="C31" s="7" t="s">
        <v>6</v>
      </c>
      <c r="D31" s="5">
        <v>6.6000000000000003E-2</v>
      </c>
      <c r="E31" s="6" t="s">
        <v>48</v>
      </c>
    </row>
    <row r="32" spans="1:5" x14ac:dyDescent="0.25">
      <c r="A32" s="7" t="s">
        <v>31</v>
      </c>
      <c r="B32" s="7" t="s">
        <v>10</v>
      </c>
      <c r="C32" s="7" t="s">
        <v>8</v>
      </c>
      <c r="D32" s="10">
        <v>0.21</v>
      </c>
      <c r="E32" s="6" t="s">
        <v>46</v>
      </c>
    </row>
    <row r="33" spans="1:5" x14ac:dyDescent="0.25">
      <c r="A33" s="7" t="s">
        <v>32</v>
      </c>
      <c r="B33" s="7" t="s">
        <v>10</v>
      </c>
      <c r="C33" s="7" t="s">
        <v>8</v>
      </c>
      <c r="D33" s="16">
        <v>0.5</v>
      </c>
      <c r="E33" s="15" t="s">
        <v>80</v>
      </c>
    </row>
    <row r="34" spans="1:5" x14ac:dyDescent="0.25">
      <c r="A34" t="s">
        <v>72</v>
      </c>
      <c r="B34" s="3" t="s">
        <v>5</v>
      </c>
      <c r="C34" s="8" t="s">
        <v>8</v>
      </c>
      <c r="D34" s="9">
        <v>0.28000000000000003</v>
      </c>
      <c r="E34" s="14" t="s">
        <v>81</v>
      </c>
    </row>
    <row r="35" spans="1:5" x14ac:dyDescent="0.25">
      <c r="A35" s="7" t="s">
        <v>33</v>
      </c>
      <c r="B35" s="7" t="s">
        <v>5</v>
      </c>
      <c r="C35" s="7" t="s">
        <v>6</v>
      </c>
      <c r="D35" s="5">
        <v>1.1499999999999999</v>
      </c>
      <c r="E35" s="12" t="s">
        <v>46</v>
      </c>
    </row>
    <row r="36" spans="1:5" x14ac:dyDescent="0.25">
      <c r="A36" s="7" t="s">
        <v>33</v>
      </c>
      <c r="B36" s="7" t="s">
        <v>5</v>
      </c>
      <c r="C36" s="7" t="s">
        <v>15</v>
      </c>
      <c r="D36" s="5">
        <v>0.1</v>
      </c>
      <c r="E36" s="6" t="s">
        <v>49</v>
      </c>
    </row>
    <row r="37" spans="1:5" x14ac:dyDescent="0.25">
      <c r="A37" s="7" t="s">
        <v>34</v>
      </c>
      <c r="B37" s="7" t="s">
        <v>10</v>
      </c>
      <c r="C37" s="7" t="s">
        <v>8</v>
      </c>
      <c r="D37" s="10">
        <v>2.6619999999999999</v>
      </c>
      <c r="E37" s="6" t="s">
        <v>46</v>
      </c>
    </row>
    <row r="38" spans="1:5" x14ac:dyDescent="0.25">
      <c r="A38" s="7" t="s">
        <v>35</v>
      </c>
      <c r="B38" s="7" t="s">
        <v>10</v>
      </c>
      <c r="C38" s="7" t="s">
        <v>8</v>
      </c>
      <c r="D38" s="5">
        <v>4.9000000000000004</v>
      </c>
      <c r="E38" s="6" t="s">
        <v>49</v>
      </c>
    </row>
    <row r="39" spans="1:5" x14ac:dyDescent="0.25">
      <c r="A39" s="7" t="s">
        <v>83</v>
      </c>
      <c r="B39" s="3" t="s">
        <v>5</v>
      </c>
      <c r="C39" s="8" t="s">
        <v>15</v>
      </c>
      <c r="D39" s="9">
        <v>7.0000000000000007E-2</v>
      </c>
      <c r="E39" s="14" t="s">
        <v>84</v>
      </c>
    </row>
    <row r="40" spans="1:5" x14ac:dyDescent="0.25">
      <c r="A40" s="7" t="s">
        <v>36</v>
      </c>
      <c r="B40" s="7" t="s">
        <v>10</v>
      </c>
      <c r="C40" s="7" t="s">
        <v>8</v>
      </c>
      <c r="D40" s="5">
        <v>3.4129999999999998</v>
      </c>
      <c r="E40" s="6" t="s">
        <v>46</v>
      </c>
    </row>
    <row r="41" spans="1:5" x14ac:dyDescent="0.25">
      <c r="A41" s="7" t="s">
        <v>36</v>
      </c>
      <c r="B41" s="7" t="s">
        <v>10</v>
      </c>
      <c r="C41" s="7" t="s">
        <v>6</v>
      </c>
      <c r="D41" s="5">
        <v>1.8109999999999999</v>
      </c>
      <c r="E41" s="6" t="s">
        <v>46</v>
      </c>
    </row>
    <row r="42" spans="1:5" x14ac:dyDescent="0.25">
      <c r="A42" t="s">
        <v>73</v>
      </c>
      <c r="B42" s="3" t="s">
        <v>5</v>
      </c>
      <c r="C42" s="8" t="s">
        <v>8</v>
      </c>
      <c r="D42" s="3">
        <v>0.12</v>
      </c>
      <c r="E42" s="6" t="s">
        <v>82</v>
      </c>
    </row>
    <row r="43" spans="1:5" x14ac:dyDescent="0.25">
      <c r="A43" s="7" t="s">
        <v>37</v>
      </c>
      <c r="B43" s="7" t="s">
        <v>5</v>
      </c>
      <c r="C43" s="7" t="s">
        <v>8</v>
      </c>
      <c r="D43" s="10">
        <v>15.89</v>
      </c>
      <c r="E43" s="13" t="s">
        <v>77</v>
      </c>
    </row>
    <row r="44" spans="1:5" x14ac:dyDescent="0.25">
      <c r="A44" s="8" t="s">
        <v>37</v>
      </c>
      <c r="B44" s="3" t="s">
        <v>5</v>
      </c>
      <c r="C44" s="8" t="s">
        <v>6</v>
      </c>
      <c r="D44" s="9">
        <v>7.95</v>
      </c>
      <c r="E44" s="14" t="s">
        <v>78</v>
      </c>
    </row>
    <row r="45" spans="1:5" x14ac:dyDescent="0.25">
      <c r="A45" t="s">
        <v>74</v>
      </c>
      <c r="B45" s="3" t="s">
        <v>5</v>
      </c>
      <c r="C45" s="8" t="s">
        <v>8</v>
      </c>
      <c r="D45" s="3">
        <v>0.12</v>
      </c>
      <c r="E45" s="14" t="s">
        <v>81</v>
      </c>
    </row>
  </sheetData>
  <sortState xmlns:xlrd2="http://schemas.microsoft.com/office/spreadsheetml/2017/richdata2" ref="A2:E45">
    <sortCondition ref="A2:A45"/>
    <sortCondition ref="C2:C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9D54-14E1-4511-9AF6-F8307BF390D6}">
  <dimension ref="A1:J24"/>
  <sheetViews>
    <sheetView workbookViewId="0">
      <selection activeCell="J29" sqref="J29"/>
    </sheetView>
  </sheetViews>
  <sheetFormatPr defaultColWidth="27.7109375" defaultRowHeight="15" x14ac:dyDescent="0.25"/>
  <cols>
    <col min="1" max="1" width="29.28515625" style="3" bestFit="1" customWidth="1"/>
    <col min="2" max="2" width="7.7109375" style="3" bestFit="1" customWidth="1"/>
    <col min="3" max="3" width="12.140625" style="3" bestFit="1" customWidth="1"/>
    <col min="4" max="4" width="12.42578125" style="3" bestFit="1" customWidth="1"/>
    <col min="5" max="5" width="4.42578125" style="3" bestFit="1" customWidth="1"/>
    <col min="6" max="6" width="11.28515625" style="3" bestFit="1" customWidth="1"/>
    <col min="7" max="7" width="11.5703125" style="3" bestFit="1" customWidth="1"/>
    <col min="8" max="8" width="12.5703125" style="3" bestFit="1" customWidth="1"/>
    <col min="9" max="9" width="11.5703125" style="3" bestFit="1" customWidth="1"/>
    <col min="10" max="10" width="178.5703125" style="3" bestFit="1" customWidth="1"/>
    <col min="11" max="16384" width="27.7109375" style="3"/>
  </cols>
  <sheetData>
    <row r="1" spans="1:10" x14ac:dyDescent="0.25">
      <c r="A1" s="1" t="s">
        <v>0</v>
      </c>
      <c r="B1" s="1" t="s">
        <v>1</v>
      </c>
      <c r="C1" s="2" t="s">
        <v>63</v>
      </c>
      <c r="D1" s="1" t="s">
        <v>54</v>
      </c>
      <c r="E1" s="1" t="s">
        <v>60</v>
      </c>
      <c r="F1" s="1" t="s">
        <v>61</v>
      </c>
      <c r="G1" s="1" t="s">
        <v>62</v>
      </c>
      <c r="H1" s="2" t="s">
        <v>57</v>
      </c>
      <c r="I1" s="2" t="s">
        <v>58</v>
      </c>
      <c r="J1" s="2" t="s">
        <v>47</v>
      </c>
    </row>
    <row r="2" spans="1:10" x14ac:dyDescent="0.25">
      <c r="A2" s="7" t="s">
        <v>42</v>
      </c>
      <c r="B2" s="7" t="s">
        <v>10</v>
      </c>
      <c r="C2" s="3" t="s">
        <v>52</v>
      </c>
      <c r="D2" s="7" t="s">
        <v>56</v>
      </c>
      <c r="E2" s="7">
        <v>200</v>
      </c>
      <c r="F2" s="7">
        <v>2</v>
      </c>
      <c r="G2" s="7">
        <v>9</v>
      </c>
      <c r="H2" s="3">
        <v>1.03E-2</v>
      </c>
      <c r="I2" s="3">
        <v>2.2593000000000001</v>
      </c>
      <c r="J2" s="18" t="s">
        <v>59</v>
      </c>
    </row>
    <row r="3" spans="1:10" x14ac:dyDescent="0.25">
      <c r="A3" s="7" t="s">
        <v>41</v>
      </c>
      <c r="B3" s="7" t="s">
        <v>10</v>
      </c>
      <c r="C3" s="3" t="s">
        <v>52</v>
      </c>
      <c r="D3" s="7" t="s">
        <v>56</v>
      </c>
      <c r="E3" s="7">
        <v>700</v>
      </c>
      <c r="F3" s="7">
        <v>2</v>
      </c>
      <c r="G3" s="7">
        <v>16</v>
      </c>
      <c r="H3" s="3">
        <v>1.1999999999999999E-3</v>
      </c>
      <c r="I3" s="3">
        <v>3.2532999999999999</v>
      </c>
      <c r="J3" s="18" t="s">
        <v>59</v>
      </c>
    </row>
    <row r="4" spans="1:10" x14ac:dyDescent="0.25">
      <c r="A4" s="7" t="s">
        <v>41</v>
      </c>
      <c r="B4" s="7" t="s">
        <v>10</v>
      </c>
      <c r="C4" s="3" t="s">
        <v>51</v>
      </c>
      <c r="D4" s="7" t="s">
        <v>56</v>
      </c>
      <c r="E4" s="7">
        <v>63</v>
      </c>
      <c r="F4" s="7">
        <v>7.4</v>
      </c>
      <c r="G4" s="7">
        <v>16.399999999999999</v>
      </c>
      <c r="H4" s="3">
        <f>EXP(-5.02)</f>
        <v>6.6045267093148112E-3</v>
      </c>
      <c r="I4" s="3">
        <v>2.57</v>
      </c>
      <c r="J4" s="19" t="s">
        <v>50</v>
      </c>
    </row>
    <row r="5" spans="1:10" x14ac:dyDescent="0.25">
      <c r="A5" s="20" t="s">
        <v>43</v>
      </c>
      <c r="B5" s="7" t="s">
        <v>10</v>
      </c>
      <c r="C5" s="3" t="s">
        <v>53</v>
      </c>
      <c r="D5" s="7" t="s">
        <v>55</v>
      </c>
      <c r="E5" s="3">
        <v>108</v>
      </c>
      <c r="F5" s="22">
        <v>2</v>
      </c>
      <c r="G5" s="22">
        <v>6.5</v>
      </c>
      <c r="H5" s="23">
        <v>3.3000000000000003E-5</v>
      </c>
      <c r="I5" s="24">
        <v>2.6458651999999998</v>
      </c>
      <c r="J5" s="25" t="s">
        <v>86</v>
      </c>
    </row>
    <row r="6" spans="1:10" x14ac:dyDescent="0.25">
      <c r="A6" s="20" t="s">
        <v>43</v>
      </c>
      <c r="B6" s="7" t="s">
        <v>10</v>
      </c>
      <c r="C6" s="3" t="s">
        <v>52</v>
      </c>
      <c r="D6" s="7" t="s">
        <v>55</v>
      </c>
      <c r="E6" s="3">
        <v>113</v>
      </c>
      <c r="F6" s="22">
        <v>2.1</v>
      </c>
      <c r="G6" s="22">
        <v>7.5</v>
      </c>
      <c r="H6" s="23">
        <v>2.1999999999999999E-5</v>
      </c>
      <c r="I6" s="24">
        <v>2.8256119000000002</v>
      </c>
      <c r="J6" s="25" t="s">
        <v>86</v>
      </c>
    </row>
    <row r="7" spans="1:10" x14ac:dyDescent="0.25">
      <c r="A7" s="20" t="s">
        <v>45</v>
      </c>
      <c r="B7" s="7" t="s">
        <v>10</v>
      </c>
      <c r="C7" s="3" t="s">
        <v>53</v>
      </c>
      <c r="D7" s="7" t="s">
        <v>55</v>
      </c>
      <c r="E7" s="3">
        <v>25</v>
      </c>
      <c r="F7" s="22">
        <v>2.1</v>
      </c>
      <c r="G7" s="22">
        <v>5.9</v>
      </c>
      <c r="H7" s="23">
        <v>3.1699999999999998E-5</v>
      </c>
      <c r="I7" s="24">
        <v>2.4761397999999999</v>
      </c>
      <c r="J7" s="25" t="s">
        <v>86</v>
      </c>
    </row>
    <row r="8" spans="1:10" x14ac:dyDescent="0.25">
      <c r="A8" s="20" t="s">
        <v>45</v>
      </c>
      <c r="B8" s="7" t="s">
        <v>10</v>
      </c>
      <c r="C8" s="3" t="s">
        <v>52</v>
      </c>
      <c r="D8" s="7" t="s">
        <v>55</v>
      </c>
      <c r="E8" s="3">
        <v>57</v>
      </c>
      <c r="F8" s="22">
        <v>2.2000000000000002</v>
      </c>
      <c r="G8" s="22">
        <v>7.8</v>
      </c>
      <c r="H8" s="23">
        <v>4.4299999999999999E-5</v>
      </c>
      <c r="I8" s="24">
        <v>2.202537</v>
      </c>
      <c r="J8" s="25" t="s">
        <v>86</v>
      </c>
    </row>
    <row r="9" spans="1:10" x14ac:dyDescent="0.25">
      <c r="A9" s="21" t="s">
        <v>44</v>
      </c>
      <c r="B9" s="7" t="s">
        <v>10</v>
      </c>
      <c r="C9" s="3" t="s">
        <v>52</v>
      </c>
      <c r="D9" s="7" t="s">
        <v>55</v>
      </c>
      <c r="E9" s="3">
        <v>196</v>
      </c>
      <c r="F9" s="22">
        <v>2.1</v>
      </c>
      <c r="G9" s="22">
        <v>6.2</v>
      </c>
      <c r="H9" s="23">
        <v>2.3900000000000002E-5</v>
      </c>
      <c r="I9" s="24">
        <v>2.7388843999999999</v>
      </c>
      <c r="J9" s="25" t="s">
        <v>86</v>
      </c>
    </row>
    <row r="10" spans="1:10" x14ac:dyDescent="0.25">
      <c r="A10" s="7" t="s">
        <v>40</v>
      </c>
      <c r="B10" s="7" t="s">
        <v>26</v>
      </c>
      <c r="C10" s="3" t="s">
        <v>53</v>
      </c>
      <c r="D10" s="7" t="s">
        <v>55</v>
      </c>
      <c r="E10" s="3">
        <v>367</v>
      </c>
      <c r="F10" s="22">
        <v>1.9</v>
      </c>
      <c r="G10" s="22">
        <v>10.199999999999999</v>
      </c>
      <c r="H10" s="23">
        <v>2.0999999999999999E-5</v>
      </c>
      <c r="I10" s="24">
        <v>2.8963214000000002</v>
      </c>
      <c r="J10" s="25" t="s">
        <v>86</v>
      </c>
    </row>
    <row r="11" spans="1:10" x14ac:dyDescent="0.25">
      <c r="A11" s="7" t="s">
        <v>40</v>
      </c>
      <c r="B11" s="7" t="s">
        <v>26</v>
      </c>
      <c r="C11" s="3" t="s">
        <v>52</v>
      </c>
      <c r="D11" s="7" t="s">
        <v>55</v>
      </c>
      <c r="E11" s="3">
        <v>599</v>
      </c>
      <c r="F11" s="22">
        <v>2.1</v>
      </c>
      <c r="G11" s="22">
        <v>9.6999999999999993</v>
      </c>
      <c r="H11" s="23">
        <v>2.2500000000000001E-5</v>
      </c>
      <c r="I11" s="24">
        <v>2.7443140000000001</v>
      </c>
      <c r="J11" s="25" t="s">
        <v>86</v>
      </c>
    </row>
    <row r="12" spans="1:10" x14ac:dyDescent="0.25">
      <c r="A12" s="7" t="s">
        <v>39</v>
      </c>
      <c r="B12" s="7" t="s">
        <v>21</v>
      </c>
      <c r="C12" s="3" t="s">
        <v>53</v>
      </c>
      <c r="D12" s="7" t="s">
        <v>55</v>
      </c>
      <c r="E12" s="3">
        <v>156</v>
      </c>
      <c r="F12" s="22">
        <v>2</v>
      </c>
      <c r="G12" s="22">
        <v>6.5</v>
      </c>
      <c r="H12" s="23">
        <v>3.0700000000000001E-5</v>
      </c>
      <c r="I12" s="24">
        <v>2.6305483999999999</v>
      </c>
      <c r="J12" s="25" t="s">
        <v>86</v>
      </c>
    </row>
    <row r="13" spans="1:10" x14ac:dyDescent="0.25">
      <c r="A13" s="7" t="s">
        <v>39</v>
      </c>
      <c r="B13" s="7" t="s">
        <v>21</v>
      </c>
      <c r="C13" s="3" t="s">
        <v>52</v>
      </c>
      <c r="D13" s="7" t="s">
        <v>55</v>
      </c>
      <c r="E13" s="3">
        <v>292</v>
      </c>
      <c r="F13" s="22">
        <v>2.1</v>
      </c>
      <c r="G13" s="22">
        <v>7.8</v>
      </c>
      <c r="H13" s="23">
        <v>1.9899999999999999E-5</v>
      </c>
      <c r="I13" s="24">
        <v>2.8436471000000001</v>
      </c>
      <c r="J13" s="25" t="s">
        <v>86</v>
      </c>
    </row>
    <row r="14" spans="1:10" x14ac:dyDescent="0.25">
      <c r="A14" s="3" t="s">
        <v>65</v>
      </c>
      <c r="B14" s="8" t="s">
        <v>5</v>
      </c>
      <c r="C14" s="3" t="s">
        <v>53</v>
      </c>
      <c r="D14" s="8" t="s">
        <v>55</v>
      </c>
      <c r="E14" s="3">
        <v>37</v>
      </c>
      <c r="F14" s="22">
        <v>2.2999999999999998</v>
      </c>
      <c r="G14" s="22">
        <v>5.5</v>
      </c>
      <c r="H14" s="23">
        <v>9.3000000000000007E-6</v>
      </c>
      <c r="I14" s="24">
        <v>3.2843296999999998</v>
      </c>
      <c r="J14" s="25" t="s">
        <v>86</v>
      </c>
    </row>
    <row r="15" spans="1:10" x14ac:dyDescent="0.25">
      <c r="A15" s="7" t="s">
        <v>68</v>
      </c>
      <c r="B15" s="7" t="s">
        <v>5</v>
      </c>
      <c r="C15" s="3" t="s">
        <v>53</v>
      </c>
      <c r="D15" s="7" t="s">
        <v>55</v>
      </c>
      <c r="E15" s="3">
        <v>209</v>
      </c>
      <c r="F15" s="22">
        <v>1.9</v>
      </c>
      <c r="G15" s="22">
        <v>10.199999999999999</v>
      </c>
      <c r="H15" s="23">
        <v>1.63E-5</v>
      </c>
      <c r="I15" s="24">
        <v>3.0492894000000001</v>
      </c>
      <c r="J15" s="25" t="s">
        <v>86</v>
      </c>
    </row>
    <row r="16" spans="1:10" x14ac:dyDescent="0.25">
      <c r="A16" s="7" t="s">
        <v>68</v>
      </c>
      <c r="B16" s="7" t="s">
        <v>5</v>
      </c>
      <c r="C16" s="3" t="s">
        <v>52</v>
      </c>
      <c r="D16" s="7" t="s">
        <v>55</v>
      </c>
      <c r="E16" s="3">
        <v>307</v>
      </c>
      <c r="F16" s="22">
        <v>2.1</v>
      </c>
      <c r="G16" s="22">
        <v>9.6999999999999993</v>
      </c>
      <c r="H16" s="23">
        <v>2.51E-5</v>
      </c>
      <c r="I16" s="24">
        <v>2.6718519000000001</v>
      </c>
      <c r="J16" s="25" t="s">
        <v>86</v>
      </c>
    </row>
    <row r="17" spans="1:10" x14ac:dyDescent="0.25">
      <c r="A17" s="21" t="s">
        <v>38</v>
      </c>
      <c r="B17" s="7" t="s">
        <v>10</v>
      </c>
      <c r="C17" s="3" t="s">
        <v>53</v>
      </c>
      <c r="D17" s="7" t="s">
        <v>55</v>
      </c>
      <c r="E17" s="3">
        <v>84</v>
      </c>
      <c r="F17" s="22">
        <v>2</v>
      </c>
      <c r="G17" s="22">
        <v>10.199999999999999</v>
      </c>
      <c r="H17" s="23">
        <v>1.2E-5</v>
      </c>
      <c r="I17" s="24">
        <v>3.2246939999999999</v>
      </c>
      <c r="J17" s="25" t="s">
        <v>86</v>
      </c>
    </row>
    <row r="18" spans="1:10" x14ac:dyDescent="0.25">
      <c r="A18" s="21" t="s">
        <v>38</v>
      </c>
      <c r="B18" s="7" t="s">
        <v>10</v>
      </c>
      <c r="C18" s="3" t="s">
        <v>52</v>
      </c>
      <c r="D18" s="7" t="s">
        <v>55</v>
      </c>
      <c r="E18" s="3">
        <v>106</v>
      </c>
      <c r="F18" s="22">
        <v>3.3</v>
      </c>
      <c r="G18" s="22">
        <v>9.6999999999999993</v>
      </c>
      <c r="H18" s="23">
        <v>7.4000000000000003E-6</v>
      </c>
      <c r="I18" s="24">
        <v>3.2745017999999999</v>
      </c>
      <c r="J18" s="25" t="s">
        <v>86</v>
      </c>
    </row>
    <row r="19" spans="1:10" x14ac:dyDescent="0.25">
      <c r="A19" s="3" t="s">
        <v>66</v>
      </c>
      <c r="B19" s="8" t="s">
        <v>5</v>
      </c>
      <c r="C19" s="3" t="s">
        <v>53</v>
      </c>
      <c r="D19" s="8" t="s">
        <v>55</v>
      </c>
      <c r="E19" s="3">
        <v>39</v>
      </c>
      <c r="F19" s="22">
        <v>1.9</v>
      </c>
      <c r="G19" s="22">
        <v>10</v>
      </c>
      <c r="H19" s="23">
        <v>3.3399999999999999E-5</v>
      </c>
      <c r="I19" s="24">
        <v>2.5935991999999999</v>
      </c>
      <c r="J19" s="25" t="s">
        <v>86</v>
      </c>
    </row>
    <row r="20" spans="1:10" x14ac:dyDescent="0.25">
      <c r="A20" s="7" t="s">
        <v>42</v>
      </c>
      <c r="B20" s="7" t="s">
        <v>10</v>
      </c>
      <c r="C20" s="3" t="s">
        <v>53</v>
      </c>
      <c r="D20" s="7" t="s">
        <v>55</v>
      </c>
      <c r="E20" s="3">
        <v>50</v>
      </c>
      <c r="F20" s="3">
        <v>3.3</v>
      </c>
      <c r="G20" s="3">
        <v>9.5</v>
      </c>
      <c r="H20" s="23">
        <v>1.1600000000000001E-5</v>
      </c>
      <c r="I20" s="24">
        <v>3.0595469</v>
      </c>
      <c r="J20" s="25" t="s">
        <v>86</v>
      </c>
    </row>
    <row r="21" spans="1:10" x14ac:dyDescent="0.25">
      <c r="A21" s="7" t="s">
        <v>42</v>
      </c>
      <c r="B21" s="7" t="s">
        <v>10</v>
      </c>
      <c r="C21" s="3" t="s">
        <v>52</v>
      </c>
      <c r="D21" s="7" t="s">
        <v>55</v>
      </c>
      <c r="E21" s="3">
        <v>107</v>
      </c>
      <c r="F21" s="3">
        <v>2.9</v>
      </c>
      <c r="G21" s="22">
        <v>11</v>
      </c>
      <c r="H21" s="23">
        <v>5.4E-6</v>
      </c>
      <c r="I21" s="24">
        <v>3.2323621999999999</v>
      </c>
      <c r="J21" s="25" t="s">
        <v>86</v>
      </c>
    </row>
    <row r="22" spans="1:10" x14ac:dyDescent="0.25">
      <c r="A22" s="3" t="s">
        <v>64</v>
      </c>
      <c r="B22" s="8" t="s">
        <v>5</v>
      </c>
      <c r="C22" s="3" t="s">
        <v>52</v>
      </c>
      <c r="D22" s="8" t="s">
        <v>55</v>
      </c>
      <c r="E22" s="3">
        <v>109</v>
      </c>
      <c r="F22" s="22">
        <v>2.1</v>
      </c>
      <c r="G22" s="22">
        <v>4.3</v>
      </c>
      <c r="H22" s="23">
        <v>1.7399999999999999E-5</v>
      </c>
      <c r="I22" s="24">
        <v>2.8712141999999998</v>
      </c>
      <c r="J22" s="25" t="s">
        <v>86</v>
      </c>
    </row>
    <row r="23" spans="1:10" x14ac:dyDescent="0.25">
      <c r="A23" s="3" t="s">
        <v>67</v>
      </c>
      <c r="B23" s="8" t="s">
        <v>10</v>
      </c>
      <c r="C23" s="3" t="s">
        <v>53</v>
      </c>
      <c r="D23" s="8" t="s">
        <v>55</v>
      </c>
      <c r="E23" s="3">
        <v>19</v>
      </c>
      <c r="F23" s="22">
        <v>2</v>
      </c>
      <c r="G23" s="22">
        <v>5.0999999999999996</v>
      </c>
      <c r="H23" s="23">
        <v>2.5000000000000001E-5</v>
      </c>
      <c r="I23" s="24">
        <v>2.6410646999999998</v>
      </c>
      <c r="J23" s="25" t="s">
        <v>86</v>
      </c>
    </row>
    <row r="24" spans="1:10" x14ac:dyDescent="0.25">
      <c r="A24" s="7" t="s">
        <v>41</v>
      </c>
      <c r="B24" s="7" t="s">
        <v>10</v>
      </c>
      <c r="C24" s="3" t="s">
        <v>51</v>
      </c>
      <c r="D24" s="7" t="s">
        <v>55</v>
      </c>
      <c r="E24" s="7">
        <v>63</v>
      </c>
      <c r="F24" s="7">
        <v>7.4</v>
      </c>
      <c r="G24" s="7">
        <v>16.399999999999999</v>
      </c>
      <c r="H24" s="3">
        <f>EXP(-6.08)</f>
        <v>2.2881766529221693E-3</v>
      </c>
      <c r="I24" s="3">
        <v>3.45</v>
      </c>
      <c r="J24" s="19" t="s">
        <v>50</v>
      </c>
    </row>
  </sheetData>
  <sortState xmlns:xlrd2="http://schemas.microsoft.com/office/spreadsheetml/2017/richdata2" ref="A2:J24">
    <sortCondition ref="D2:D24"/>
    <sortCondition ref="C2:C24"/>
    <sortCondition ref="A2:A24"/>
    <sortCondition ref="J2:J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 and Meso-zooplankton</vt:lpstr>
      <vt:lpstr>Macro-zooplankton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Barros</dc:creator>
  <cp:lastModifiedBy>Bashevkin, Sam@DeltaCouncil</cp:lastModifiedBy>
  <dcterms:created xsi:type="dcterms:W3CDTF">2015-06-05T18:17:20Z</dcterms:created>
  <dcterms:modified xsi:type="dcterms:W3CDTF">2022-02-18T16:20:59Z</dcterms:modified>
</cp:coreProperties>
</file>