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 Progress\Vortex Lift\"/>
    </mc:Choice>
  </mc:AlternateContent>
  <xr:revisionPtr revIDLastSave="0" documentId="13_ncr:1_{10756CD4-BF97-460E-B7A7-026BF8227486}" xr6:coauthVersionLast="47" xr6:coauthVersionMax="47" xr10:uidLastSave="{00000000-0000-0000-0000-000000000000}"/>
  <bookViews>
    <workbookView xWindow="-108" yWindow="-108" windowWidth="30936" windowHeight="16896" xr2:uid="{10195986-76B0-415E-AA9A-BABB3F8209E5}"/>
  </bookViews>
  <sheets>
    <sheet name="Mesh Refinement" sheetId="3" r:id="rId1"/>
    <sheet name="AR and AO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4" l="1"/>
  <c r="B9" i="4"/>
  <c r="B2" i="4"/>
</calcChain>
</file>

<file path=xl/sharedStrings.xml><?xml version="1.0" encoding="utf-8"?>
<sst xmlns="http://schemas.openxmlformats.org/spreadsheetml/2006/main" count="18" uniqueCount="16">
  <si>
    <t>AOA</t>
  </si>
  <si>
    <t>SnappyHexMesh</t>
  </si>
  <si>
    <t>cfMesh</t>
  </si>
  <si>
    <t>Case</t>
  </si>
  <si>
    <t>Cells</t>
  </si>
  <si>
    <t>Force [1]</t>
  </si>
  <si>
    <t>Force [2]</t>
  </si>
  <si>
    <t xml:space="preserve">Aspect Ratios (b^2/S) </t>
  </si>
  <si>
    <t xml:space="preserve">Mesh Convergence Study </t>
  </si>
  <si>
    <t>b/2</t>
  </si>
  <si>
    <t>Lift</t>
  </si>
  <si>
    <t>Drag</t>
  </si>
  <si>
    <t>Cl</t>
  </si>
  <si>
    <t>Cd</t>
  </si>
  <si>
    <t>Slender Delta wing, AR=0.5 @ 20° α</t>
  </si>
  <si>
    <t>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</si>
</sst>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ourier New"/>
      <family val="3"/>
    </font>
    <font>
      <b/>
      <sz val="16"/>
      <color theme="1"/>
      <name val="Courier New"/>
      <family val="3"/>
    </font>
    <font>
      <sz val="16"/>
      <color theme="1"/>
      <name val="Courier New"/>
      <family val="3"/>
    </font>
    <font>
      <sz val="22"/>
      <color theme="1"/>
      <name val="Courier New"/>
      <family val="3"/>
    </font>
    <font>
      <b/>
      <sz val="36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0" fillId="0" borderId="4" xfId="0" applyBorder="1"/>
    <xf numFmtId="0" fontId="1" fillId="0" borderId="12" xfId="0" applyFont="1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0" borderId="17" xfId="0" applyFont="1" applyBorder="1" applyAlignment="1">
      <alignment horizontal="center" vertical="top"/>
    </xf>
    <xf numFmtId="0" fontId="0" fillId="0" borderId="17" xfId="0" applyBorder="1"/>
    <xf numFmtId="0" fontId="0" fillId="0" borderId="18" xfId="0" applyBorder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6" xfId="0" applyFont="1" applyFill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Mesh Refinement: Number of Cells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snappyHexMesh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'Mesh Refinement'!$C$5:$C$10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'Mesh Refinement'!$D$5:$D$10</c:f>
              <c:numCache>
                <c:formatCode>General</c:formatCode>
                <c:ptCount val="6"/>
                <c:pt idx="0">
                  <c:v>30301</c:v>
                </c:pt>
                <c:pt idx="1">
                  <c:v>88018</c:v>
                </c:pt>
                <c:pt idx="2">
                  <c:v>171639</c:v>
                </c:pt>
                <c:pt idx="3">
                  <c:v>287449</c:v>
                </c:pt>
                <c:pt idx="4">
                  <c:v>440275</c:v>
                </c:pt>
                <c:pt idx="5">
                  <c:v>622959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A5-43C0-9B73-D5C189D0CE32}"/>
            </c:ext>
          </c:extLst>
        </c:ser>
        <c:ser>
          <c:idx val="1"/>
          <c:order val="1"/>
          <c:tx>
            <c:v>cfMesh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'Mesh Refinement'!$C$11:$C$16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'Mesh Refinement'!$D$11:$D$17</c:f>
              <c:numCache>
                <c:formatCode>General</c:formatCode>
                <c:ptCount val="7"/>
                <c:pt idx="0">
                  <c:v>875365</c:v>
                </c:pt>
                <c:pt idx="1">
                  <c:v>1161776</c:v>
                </c:pt>
                <c:pt idx="2">
                  <c:v>1665955</c:v>
                </c:pt>
                <c:pt idx="3">
                  <c:v>4442919</c:v>
                </c:pt>
                <c:pt idx="4">
                  <c:v>6801407</c:v>
                </c:pt>
                <c:pt idx="5">
                  <c:v>13214219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A5-43C0-9B73-D5C189D0C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54367"/>
        <c:axId val="1066491519"/>
      </c:scatterChart>
      <c:valAx>
        <c:axId val="10597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91519"/>
        <c:crosses val="autoZero"/>
        <c:crossBetween val="midCat"/>
      </c:valAx>
      <c:valAx>
        <c:axId val="10664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Cells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543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Mesh Refinement: Force [1] convergence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tx1">
                  <a:alpha val="50000"/>
                </a:schemeClr>
              </a:solidFill>
              <a:prstDash val="dash"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'Mesh Refinement'!$D$6:$D$16</c:f>
              <c:numCache>
                <c:formatCode>General</c:formatCode>
                <c:ptCount val="11"/>
                <c:pt idx="0">
                  <c:v>88018</c:v>
                </c:pt>
                <c:pt idx="1">
                  <c:v>171639</c:v>
                </c:pt>
                <c:pt idx="2">
                  <c:v>287449</c:v>
                </c:pt>
                <c:pt idx="3">
                  <c:v>440275</c:v>
                </c:pt>
                <c:pt idx="4">
                  <c:v>622959</c:v>
                </c:pt>
                <c:pt idx="5">
                  <c:v>875365</c:v>
                </c:pt>
                <c:pt idx="6">
                  <c:v>1161776</c:v>
                </c:pt>
                <c:pt idx="7">
                  <c:v>1665955</c:v>
                </c:pt>
                <c:pt idx="8">
                  <c:v>4442919</c:v>
                </c:pt>
                <c:pt idx="9">
                  <c:v>6801407</c:v>
                </c:pt>
                <c:pt idx="10">
                  <c:v>13214219</c:v>
                </c:pt>
              </c:numCache>
            </c:numRef>
          </c:xVal>
          <c:yVal>
            <c:numRef>
              <c:f>'Mesh Refinement'!$E$6:$E$16</c:f>
              <c:numCache>
                <c:formatCode>General</c:formatCode>
                <c:ptCount val="11"/>
                <c:pt idx="0">
                  <c:v>0.47067599999999998</c:v>
                </c:pt>
                <c:pt idx="1">
                  <c:v>0.46787499999999999</c:v>
                </c:pt>
                <c:pt idx="2">
                  <c:v>0.46324100000000001</c:v>
                </c:pt>
                <c:pt idx="3">
                  <c:v>0.447322</c:v>
                </c:pt>
                <c:pt idx="4">
                  <c:v>0.44854899999999998</c:v>
                </c:pt>
                <c:pt idx="5">
                  <c:v>0.44072499999999998</c:v>
                </c:pt>
                <c:pt idx="6">
                  <c:v>0.43430000000000002</c:v>
                </c:pt>
                <c:pt idx="7">
                  <c:v>0.42963499999999999</c:v>
                </c:pt>
                <c:pt idx="8">
                  <c:v>0.432533</c:v>
                </c:pt>
                <c:pt idx="9">
                  <c:v>0.43309399999999998</c:v>
                </c:pt>
                <c:pt idx="10">
                  <c:v>0.43279299999999998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69-4873-8AF0-F2EAE3275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54367"/>
        <c:axId val="1066491519"/>
      </c:scatterChart>
      <c:valAx>
        <c:axId val="10597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cells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91519"/>
        <c:crosses val="autoZero"/>
        <c:crossBetween val="midCat"/>
      </c:valAx>
      <c:valAx>
        <c:axId val="10664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5436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Mesh Refinement: Force [2] convergence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solidFill>
                <a:schemeClr val="tx1">
                  <a:alpha val="50000"/>
                </a:schemeClr>
              </a:solidFill>
              <a:prstDash val="dash"/>
            </a:ln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'Mesh Refinement'!$D$5:$D$17</c:f>
              <c:numCache>
                <c:formatCode>General</c:formatCode>
                <c:ptCount val="13"/>
                <c:pt idx="0">
                  <c:v>30301</c:v>
                </c:pt>
                <c:pt idx="1">
                  <c:v>88018</c:v>
                </c:pt>
                <c:pt idx="2">
                  <c:v>171639</c:v>
                </c:pt>
                <c:pt idx="3">
                  <c:v>287449</c:v>
                </c:pt>
                <c:pt idx="4">
                  <c:v>440275</c:v>
                </c:pt>
                <c:pt idx="5">
                  <c:v>622959</c:v>
                </c:pt>
                <c:pt idx="6">
                  <c:v>875365</c:v>
                </c:pt>
                <c:pt idx="7">
                  <c:v>1161776</c:v>
                </c:pt>
                <c:pt idx="8">
                  <c:v>1665955</c:v>
                </c:pt>
                <c:pt idx="9">
                  <c:v>4442919</c:v>
                </c:pt>
                <c:pt idx="10">
                  <c:v>6801407</c:v>
                </c:pt>
                <c:pt idx="11">
                  <c:v>13214219</c:v>
                </c:pt>
              </c:numCache>
            </c:numRef>
          </c:xVal>
          <c:yVal>
            <c:numRef>
              <c:f>'Mesh Refinement'!$F$5:$F$16</c:f>
              <c:numCache>
                <c:formatCode>General</c:formatCode>
                <c:ptCount val="12"/>
                <c:pt idx="0">
                  <c:v>-4.5452899999999996E-3</c:v>
                </c:pt>
                <c:pt idx="1">
                  <c:v>-8.45599E-3</c:v>
                </c:pt>
                <c:pt idx="2">
                  <c:v>-1.0105899999999999E-2</c:v>
                </c:pt>
                <c:pt idx="3">
                  <c:v>-1.16177E-2</c:v>
                </c:pt>
                <c:pt idx="4">
                  <c:v>-1.31918E-2</c:v>
                </c:pt>
                <c:pt idx="5">
                  <c:v>-1.37016E-2</c:v>
                </c:pt>
                <c:pt idx="6">
                  <c:v>-1.4022E-2</c:v>
                </c:pt>
                <c:pt idx="7">
                  <c:v>-1.5550899999999999E-2</c:v>
                </c:pt>
                <c:pt idx="8">
                  <c:v>-1.6135900000000002E-2</c:v>
                </c:pt>
                <c:pt idx="9">
                  <c:v>-1.6705899999999999E-2</c:v>
                </c:pt>
                <c:pt idx="10">
                  <c:v>-1.7056000000000002E-2</c:v>
                </c:pt>
                <c:pt idx="11">
                  <c:v>-1.65597E-2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C8-49B2-986A-8CE5A7C56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754367"/>
        <c:axId val="1066491519"/>
      </c:scatterChart>
      <c:valAx>
        <c:axId val="105975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cells [#]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491519"/>
        <c:crosses val="autoZero"/>
        <c:crossBetween val="midCat"/>
      </c:valAx>
      <c:valAx>
        <c:axId val="106649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Force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754367"/>
        <c:crosses val="autoZero"/>
        <c:crossBetween val="midCat"/>
      </c:valAx>
    </c:plotArea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600892</xdr:colOff>
      <xdr:row>1</xdr:row>
      <xdr:rowOff>0</xdr:rowOff>
    </xdr:from>
    <xdr:to>
      <xdr:col>16</xdr:col>
      <xdr:colOff>265612</xdr:colOff>
      <xdr:row>20</xdr:row>
      <xdr:rowOff>21227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B84CA-9552-42A9-9A56-59D7A6A19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471351</xdr:colOff>
      <xdr:row>0</xdr:row>
      <xdr:rowOff>247106</xdr:rowOff>
    </xdr:from>
    <xdr:to>
      <xdr:col>26</xdr:col>
      <xdr:colOff>136071</xdr:colOff>
      <xdr:row>19</xdr:row>
      <xdr:rowOff>183424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7B1A0-2DC5-4A41-A1A6-6FB0D17C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317863</xdr:colOff>
      <xdr:row>0</xdr:row>
      <xdr:rowOff>257989</xdr:rowOff>
    </xdr:from>
    <xdr:to>
      <xdr:col>35</xdr:col>
      <xdr:colOff>592183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5A4276-B971-41C5-88D1-FB1AE6A21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7B997-3551-4B12-82F8-7709750EE5A3}">
  <dimension ref="B1:G17"/>
  <sheetViews>
    <sheetView tabSelected="1" zoomScale="70" zoomScaleNormal="70" workbookViewId="0">
      <selection activeCell="U36" sqref="U36"/>
    </sheetView>
  </sheetViews>
  <sheetFormatPr defaultRowHeight="14.4" x14ac:dyDescent="0.3"/>
  <cols>
    <col min="2" max="2" width="26.6640625" style="1" customWidth="1"/>
    <col min="3" max="3" width="14.88671875" style="1" customWidth="1"/>
    <col min="4" max="4" width="19.33203125" style="1" customWidth="1"/>
    <col min="5" max="5" width="23" style="1" customWidth="1"/>
    <col min="6" max="6" width="21.88671875" style="1" customWidth="1"/>
  </cols>
  <sheetData>
    <row r="1" spans="2:7" ht="21.6" thickBot="1" x14ac:dyDescent="0.45">
      <c r="B1" s="3"/>
      <c r="C1" s="3"/>
      <c r="D1" s="3"/>
      <c r="E1" s="3"/>
      <c r="F1" s="3"/>
    </row>
    <row r="2" spans="2:7" ht="47.4" x14ac:dyDescent="0.95">
      <c r="B2" s="23" t="s">
        <v>8</v>
      </c>
      <c r="C2" s="24"/>
      <c r="D2" s="24"/>
      <c r="E2" s="24"/>
      <c r="F2" s="25"/>
    </row>
    <row r="3" spans="2:7" ht="29.4" thickBot="1" x14ac:dyDescent="0.6">
      <c r="B3" s="26" t="s">
        <v>14</v>
      </c>
      <c r="C3" s="27"/>
      <c r="D3" s="27"/>
      <c r="E3" s="27"/>
      <c r="F3" s="28"/>
    </row>
    <row r="4" spans="2:7" ht="21" x14ac:dyDescent="0.4">
      <c r="B4" s="10"/>
      <c r="C4" s="8" t="s">
        <v>3</v>
      </c>
      <c r="D4" s="8" t="s">
        <v>4</v>
      </c>
      <c r="E4" s="8" t="s">
        <v>5</v>
      </c>
      <c r="F4" s="9" t="s">
        <v>6</v>
      </c>
    </row>
    <row r="5" spans="2:7" ht="21" x14ac:dyDescent="0.4">
      <c r="B5" s="29" t="s">
        <v>1</v>
      </c>
      <c r="C5" s="4">
        <v>1</v>
      </c>
      <c r="D5" s="4">
        <v>30301</v>
      </c>
      <c r="E5" s="4">
        <v>0.41193800000000003</v>
      </c>
      <c r="F5" s="5">
        <v>-4.5452899999999996E-3</v>
      </c>
      <c r="G5" t="s">
        <v>15</v>
      </c>
    </row>
    <row r="6" spans="2:7" ht="21" x14ac:dyDescent="0.4">
      <c r="B6" s="29"/>
      <c r="C6" s="4">
        <v>2</v>
      </c>
      <c r="D6" s="4">
        <v>88018</v>
      </c>
      <c r="E6" s="4">
        <v>0.47067599999999998</v>
      </c>
      <c r="F6" s="5">
        <v>-8.45599E-3</v>
      </c>
    </row>
    <row r="7" spans="2:7" ht="21" x14ac:dyDescent="0.4">
      <c r="B7" s="29"/>
      <c r="C7" s="4">
        <v>3</v>
      </c>
      <c r="D7" s="4">
        <v>171639</v>
      </c>
      <c r="E7" s="4">
        <v>0.46787499999999999</v>
      </c>
      <c r="F7" s="5">
        <v>-1.0105899999999999E-2</v>
      </c>
    </row>
    <row r="8" spans="2:7" ht="21" x14ac:dyDescent="0.4">
      <c r="B8" s="29"/>
      <c r="C8" s="4">
        <v>4</v>
      </c>
      <c r="D8" s="4">
        <v>287449</v>
      </c>
      <c r="E8" s="4">
        <v>0.46324100000000001</v>
      </c>
      <c r="F8" s="5">
        <v>-1.16177E-2</v>
      </c>
    </row>
    <row r="9" spans="2:7" ht="21" x14ac:dyDescent="0.4">
      <c r="B9" s="29"/>
      <c r="C9" s="4">
        <v>5</v>
      </c>
      <c r="D9" s="4">
        <v>440275</v>
      </c>
      <c r="E9" s="4">
        <v>0.447322</v>
      </c>
      <c r="F9" s="5">
        <v>-1.31918E-2</v>
      </c>
    </row>
    <row r="10" spans="2:7" ht="21" x14ac:dyDescent="0.4">
      <c r="B10" s="29"/>
      <c r="C10" s="4">
        <v>6</v>
      </c>
      <c r="D10" s="4">
        <v>622959</v>
      </c>
      <c r="E10" s="4">
        <v>0.44854899999999998</v>
      </c>
      <c r="F10" s="5">
        <v>-1.37016E-2</v>
      </c>
    </row>
    <row r="11" spans="2:7" ht="21" x14ac:dyDescent="0.4">
      <c r="B11" s="29" t="s">
        <v>2</v>
      </c>
      <c r="C11" s="4">
        <v>7</v>
      </c>
      <c r="D11" s="4">
        <v>875365</v>
      </c>
      <c r="E11" s="4">
        <v>0.44072499999999998</v>
      </c>
      <c r="F11" s="5">
        <v>-1.4022E-2</v>
      </c>
    </row>
    <row r="12" spans="2:7" ht="21" x14ac:dyDescent="0.4">
      <c r="B12" s="29"/>
      <c r="C12" s="4">
        <v>8</v>
      </c>
      <c r="D12" s="4">
        <v>1161776</v>
      </c>
      <c r="E12" s="4">
        <v>0.43430000000000002</v>
      </c>
      <c r="F12" s="5">
        <v>-1.5550899999999999E-2</v>
      </c>
    </row>
    <row r="13" spans="2:7" ht="21" x14ac:dyDescent="0.4">
      <c r="B13" s="29"/>
      <c r="C13" s="4">
        <v>9</v>
      </c>
      <c r="D13" s="4">
        <v>1665955</v>
      </c>
      <c r="E13" s="4">
        <v>0.42963499999999999</v>
      </c>
      <c r="F13" s="5">
        <v>-1.6135900000000002E-2</v>
      </c>
    </row>
    <row r="14" spans="2:7" ht="21" x14ac:dyDescent="0.4">
      <c r="B14" s="29"/>
      <c r="C14" s="4">
        <v>10</v>
      </c>
      <c r="D14" s="4">
        <v>4442919</v>
      </c>
      <c r="E14" s="4">
        <v>0.432533</v>
      </c>
      <c r="F14" s="5">
        <v>-1.6705899999999999E-2</v>
      </c>
    </row>
    <row r="15" spans="2:7" ht="21" x14ac:dyDescent="0.4">
      <c r="B15" s="29"/>
      <c r="C15" s="4">
        <v>11</v>
      </c>
      <c r="D15" s="4">
        <v>6801407</v>
      </c>
      <c r="E15" s="4">
        <v>0.43309399999999998</v>
      </c>
      <c r="F15" s="5">
        <v>-1.7056000000000002E-2</v>
      </c>
    </row>
    <row r="16" spans="2:7" ht="21.6" thickBot="1" x14ac:dyDescent="0.45">
      <c r="B16" s="30"/>
      <c r="C16" s="6">
        <v>12</v>
      </c>
      <c r="D16" s="6">
        <v>13214219</v>
      </c>
      <c r="E16" s="6">
        <v>0.43279299999999998</v>
      </c>
      <c r="F16" s="7">
        <v>-1.65597E-2</v>
      </c>
    </row>
    <row r="17" spans="2:6" ht="21" x14ac:dyDescent="0.4">
      <c r="B17" s="3"/>
      <c r="C17" s="3"/>
      <c r="D17" s="3"/>
      <c r="E17" s="3"/>
      <c r="F17" s="3"/>
    </row>
  </sheetData>
  <mergeCells count="4">
    <mergeCell ref="B2:F2"/>
    <mergeCell ref="B3:F3"/>
    <mergeCell ref="B11:B16"/>
    <mergeCell ref="B5:B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8A6D-2691-4B97-8D3A-CA7B613C24BC}">
  <dimension ref="A1:I22"/>
  <sheetViews>
    <sheetView workbookViewId="0">
      <selection activeCell="N13" sqref="N13"/>
    </sheetView>
  </sheetViews>
  <sheetFormatPr defaultRowHeight="14.4" x14ac:dyDescent="0.3"/>
  <cols>
    <col min="1" max="1" width="41.109375" style="2" bestFit="1" customWidth="1"/>
    <col min="2" max="2" width="10.109375" style="2" bestFit="1" customWidth="1"/>
    <col min="3" max="3" width="6.5546875" style="2" bestFit="1" customWidth="1"/>
    <col min="4" max="5" width="17.44140625" bestFit="1" customWidth="1"/>
    <col min="6" max="7" width="8.33203125" bestFit="1" customWidth="1"/>
  </cols>
  <sheetData>
    <row r="1" spans="1:9" ht="22.2" thickBot="1" x14ac:dyDescent="0.35">
      <c r="A1" s="20" t="s">
        <v>7</v>
      </c>
      <c r="B1" s="21" t="s">
        <v>9</v>
      </c>
      <c r="C1" s="21" t="s">
        <v>0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12</v>
      </c>
      <c r="I1" s="22" t="s">
        <v>13</v>
      </c>
    </row>
    <row r="2" spans="1:9" ht="15.6" x14ac:dyDescent="0.3">
      <c r="A2" s="34">
        <v>0.5</v>
      </c>
      <c r="B2" s="31">
        <f>0.5*A2*0.1</f>
        <v>2.5000000000000001E-2</v>
      </c>
      <c r="C2" s="13">
        <v>0</v>
      </c>
      <c r="D2" s="14"/>
      <c r="E2" s="14"/>
      <c r="F2" s="14"/>
      <c r="G2" s="14"/>
      <c r="H2" s="14"/>
      <c r="I2" s="15"/>
    </row>
    <row r="3" spans="1:9" ht="15.6" x14ac:dyDescent="0.3">
      <c r="A3" s="35"/>
      <c r="B3" s="32"/>
      <c r="C3" s="11">
        <v>5</v>
      </c>
      <c r="D3" s="12"/>
      <c r="E3" s="12"/>
      <c r="F3" s="12"/>
      <c r="G3" s="12"/>
      <c r="H3" s="12"/>
      <c r="I3" s="16"/>
    </row>
    <row r="4" spans="1:9" ht="15.6" x14ac:dyDescent="0.3">
      <c r="A4" s="35"/>
      <c r="B4" s="32"/>
      <c r="C4" s="11">
        <v>10</v>
      </c>
      <c r="D4" s="12"/>
      <c r="E4" s="12"/>
      <c r="F4" s="12"/>
      <c r="G4" s="12"/>
      <c r="H4" s="12"/>
      <c r="I4" s="16"/>
    </row>
    <row r="5" spans="1:9" ht="15.6" x14ac:dyDescent="0.3">
      <c r="A5" s="35"/>
      <c r="B5" s="32"/>
      <c r="C5" s="11">
        <v>15</v>
      </c>
      <c r="D5" s="12"/>
      <c r="E5" s="12"/>
      <c r="F5" s="12"/>
      <c r="G5" s="12"/>
      <c r="H5" s="12"/>
      <c r="I5" s="16"/>
    </row>
    <row r="6" spans="1:9" ht="15.6" x14ac:dyDescent="0.3">
      <c r="A6" s="35"/>
      <c r="B6" s="32"/>
      <c r="C6" s="11">
        <v>20</v>
      </c>
      <c r="D6" s="12"/>
      <c r="E6" s="12"/>
      <c r="F6" s="12"/>
      <c r="G6" s="12"/>
      <c r="H6" s="12"/>
      <c r="I6" s="16"/>
    </row>
    <row r="7" spans="1:9" ht="15.6" x14ac:dyDescent="0.3">
      <c r="A7" s="35"/>
      <c r="B7" s="32"/>
      <c r="C7" s="11">
        <v>25</v>
      </c>
      <c r="D7" s="12"/>
      <c r="E7" s="12"/>
      <c r="F7" s="12"/>
      <c r="G7" s="12"/>
      <c r="H7" s="12"/>
      <c r="I7" s="16"/>
    </row>
    <row r="8" spans="1:9" ht="16.2" thickBot="1" x14ac:dyDescent="0.35">
      <c r="A8" s="36"/>
      <c r="B8" s="33"/>
      <c r="C8" s="17">
        <v>30</v>
      </c>
      <c r="D8" s="18"/>
      <c r="E8" s="18"/>
      <c r="F8" s="18"/>
      <c r="G8" s="18"/>
      <c r="H8" s="18"/>
      <c r="I8" s="19"/>
    </row>
    <row r="9" spans="1:9" ht="15.6" x14ac:dyDescent="0.3">
      <c r="A9" s="34">
        <v>1.5</v>
      </c>
      <c r="B9" s="31">
        <f>0.5*A9*0.1</f>
        <v>7.5000000000000011E-2</v>
      </c>
      <c r="C9" s="13">
        <v>0</v>
      </c>
      <c r="D9" s="14"/>
      <c r="E9" s="14"/>
      <c r="F9" s="14"/>
      <c r="G9" s="14"/>
      <c r="H9" s="14"/>
      <c r="I9" s="15"/>
    </row>
    <row r="10" spans="1:9" ht="15.6" x14ac:dyDescent="0.3">
      <c r="A10" s="35"/>
      <c r="B10" s="32"/>
      <c r="C10" s="11">
        <v>5</v>
      </c>
      <c r="D10" s="12"/>
      <c r="E10" s="12"/>
      <c r="F10" s="12"/>
      <c r="G10" s="12"/>
      <c r="H10" s="12"/>
      <c r="I10" s="16"/>
    </row>
    <row r="11" spans="1:9" ht="15.6" x14ac:dyDescent="0.3">
      <c r="A11" s="35"/>
      <c r="B11" s="32"/>
      <c r="C11" s="11">
        <v>10</v>
      </c>
      <c r="D11" s="12"/>
      <c r="E11" s="12"/>
      <c r="F11" s="12"/>
      <c r="G11" s="12"/>
      <c r="H11" s="12"/>
      <c r="I11" s="16"/>
    </row>
    <row r="12" spans="1:9" ht="15.6" x14ac:dyDescent="0.3">
      <c r="A12" s="35"/>
      <c r="B12" s="32"/>
      <c r="C12" s="11">
        <v>15</v>
      </c>
      <c r="D12" s="12"/>
      <c r="E12" s="12"/>
      <c r="F12" s="12"/>
      <c r="G12" s="12"/>
      <c r="H12" s="12"/>
      <c r="I12" s="16"/>
    </row>
    <row r="13" spans="1:9" ht="15.6" x14ac:dyDescent="0.3">
      <c r="A13" s="35"/>
      <c r="B13" s="32"/>
      <c r="C13" s="11">
        <v>20</v>
      </c>
      <c r="D13" s="12"/>
      <c r="E13" s="12"/>
      <c r="F13" s="12"/>
      <c r="G13" s="12"/>
      <c r="H13" s="12"/>
      <c r="I13" s="16"/>
    </row>
    <row r="14" spans="1:9" ht="15.6" x14ac:dyDescent="0.3">
      <c r="A14" s="35"/>
      <c r="B14" s="32"/>
      <c r="C14" s="11">
        <v>25</v>
      </c>
      <c r="D14" s="12"/>
      <c r="E14" s="12"/>
      <c r="F14" s="12"/>
      <c r="G14" s="12"/>
      <c r="H14" s="12"/>
      <c r="I14" s="16"/>
    </row>
    <row r="15" spans="1:9" ht="16.2" thickBot="1" x14ac:dyDescent="0.35">
      <c r="A15" s="36"/>
      <c r="B15" s="33"/>
      <c r="C15" s="17">
        <v>30</v>
      </c>
      <c r="D15" s="18"/>
      <c r="E15" s="18"/>
      <c r="F15" s="18"/>
      <c r="G15" s="18"/>
      <c r="H15" s="18"/>
      <c r="I15" s="19"/>
    </row>
    <row r="16" spans="1:9" ht="15.6" x14ac:dyDescent="0.3">
      <c r="A16" s="34">
        <v>2</v>
      </c>
      <c r="B16" s="31">
        <f>0.5*A16*0.1</f>
        <v>0.1</v>
      </c>
      <c r="C16" s="13">
        <v>0</v>
      </c>
      <c r="D16" s="14"/>
      <c r="E16" s="14"/>
      <c r="F16" s="14"/>
      <c r="G16" s="14"/>
      <c r="H16" s="14"/>
      <c r="I16" s="15"/>
    </row>
    <row r="17" spans="1:9" ht="15.6" x14ac:dyDescent="0.3">
      <c r="A17" s="35"/>
      <c r="B17" s="32"/>
      <c r="C17" s="11">
        <v>5</v>
      </c>
      <c r="D17" s="12"/>
      <c r="E17" s="12"/>
      <c r="F17" s="12"/>
      <c r="G17" s="12"/>
      <c r="H17" s="12"/>
      <c r="I17" s="16"/>
    </row>
    <row r="18" spans="1:9" ht="15.6" x14ac:dyDescent="0.3">
      <c r="A18" s="35"/>
      <c r="B18" s="32"/>
      <c r="C18" s="11">
        <v>10</v>
      </c>
      <c r="D18" s="12"/>
      <c r="E18" s="12"/>
      <c r="F18" s="12"/>
      <c r="G18" s="12"/>
      <c r="H18" s="12"/>
      <c r="I18" s="16"/>
    </row>
    <row r="19" spans="1:9" ht="15.6" x14ac:dyDescent="0.3">
      <c r="A19" s="35"/>
      <c r="B19" s="32"/>
      <c r="C19" s="11">
        <v>15</v>
      </c>
      <c r="D19" s="12"/>
      <c r="E19" s="12"/>
      <c r="F19" s="12"/>
      <c r="G19" s="12"/>
      <c r="H19" s="12"/>
      <c r="I19" s="16"/>
    </row>
    <row r="20" spans="1:9" ht="15.6" x14ac:dyDescent="0.3">
      <c r="A20" s="35"/>
      <c r="B20" s="32"/>
      <c r="C20" s="11">
        <v>20</v>
      </c>
      <c r="D20" s="12"/>
      <c r="E20" s="12"/>
      <c r="F20" s="12"/>
      <c r="G20" s="12"/>
      <c r="H20" s="12"/>
      <c r="I20" s="16"/>
    </row>
    <row r="21" spans="1:9" ht="15.6" x14ac:dyDescent="0.3">
      <c r="A21" s="35"/>
      <c r="B21" s="32"/>
      <c r="C21" s="11">
        <v>25</v>
      </c>
      <c r="D21" s="12"/>
      <c r="E21" s="12"/>
      <c r="F21" s="12"/>
      <c r="G21" s="12"/>
      <c r="H21" s="12"/>
      <c r="I21" s="16"/>
    </row>
    <row r="22" spans="1:9" ht="16.2" thickBot="1" x14ac:dyDescent="0.35">
      <c r="A22" s="36"/>
      <c r="B22" s="33"/>
      <c r="C22" s="17">
        <v>30</v>
      </c>
      <c r="D22" s="18"/>
      <c r="E22" s="18"/>
      <c r="F22" s="18"/>
      <c r="G22" s="18"/>
      <c r="H22" s="18"/>
      <c r="I22" s="19"/>
    </row>
  </sheetData>
  <mergeCells count="6">
    <mergeCell ref="B16:B22"/>
    <mergeCell ref="B9:B15"/>
    <mergeCell ref="B2:B8"/>
    <mergeCell ref="A16:A22"/>
    <mergeCell ref="A9:A15"/>
    <mergeCell ref="A2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Mesh Refinement</vt:lpstr>
      <vt:lpstr>AR and AOA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Crouse</dc:creator>
  <cp:lastModifiedBy>James Crouse</cp:lastModifiedBy>
  <dcterms:created xsi:type="dcterms:W3CDTF">2021-06-10T21:48:15Z</dcterms:created>
  <dcterms:modified xsi:type="dcterms:W3CDTF">2021-06-21T22:40:14Z</dcterms:modified>
</cp:coreProperties>
</file>