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esktop\"/>
    </mc:Choice>
  </mc:AlternateContent>
  <xr:revisionPtr revIDLastSave="0" documentId="8_{394A6B74-0C89-40A3-8019-A9118B38C47E}" xr6:coauthVersionLast="36" xr6:coauthVersionMax="36" xr10:uidLastSave="{00000000-0000-0000-0000-000000000000}"/>
  <bookViews>
    <workbookView xWindow="0" yWindow="0" windowWidth="23040" windowHeight="90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6" l="1"/>
  <c r="L3" i="6"/>
  <c r="K3" i="6"/>
</calcChain>
</file>

<file path=xl/sharedStrings.xml><?xml version="1.0" encoding="utf-8"?>
<sst xmlns="http://schemas.openxmlformats.org/spreadsheetml/2006/main" count="1406" uniqueCount="939">
  <si>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</si>
  <si>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</si>
  <si>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</si>
  <si>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</si>
  <si>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</si>
  <si>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</si>
  <si>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</si>
  <si>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</si>
  <si>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</si>
  <si>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</si>
  <si>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</si>
  <si>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</si>
  <si>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</si>
  <si>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</si>
  <si>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</si>
  <si>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</si>
  <si>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</si>
  <si>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</si>
  <si>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</si>
  <si>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</si>
  <si>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</si>
  <si>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</si>
  <si>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</si>
  <si>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</si>
  <si>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</si>
  <si>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</si>
  <si>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</si>
  <si>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</si>
  <si>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</si>
  <si>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</si>
  <si>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</si>
  <si>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</si>
  <si>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</si>
  <si>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</si>
  <si>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</si>
  <si>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</si>
  <si>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</si>
  <si>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</si>
  <si>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</si>
  <si>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</si>
  <si>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</si>
  <si>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</si>
  <si>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</si>
  <si>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(land_cover)</t>
  </si>
  <si>
    <t>g cm-2</t>
  </si>
  <si>
    <t>Profile Notes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</si>
  <si>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</si>
  <si>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</si>
  <si>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</si>
  <si>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</si>
  <si>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</si>
  <si>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</si>
  <si>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</si>
  <si>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</si>
  <si>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</si>
  <si>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</si>
  <si>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</si>
  <si>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</si>
  <si>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</si>
  <si>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</si>
  <si>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</si>
  <si>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</si>
  <si>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</si>
  <si>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</si>
  <si>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</si>
  <si>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</si>
  <si>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</si>
  <si>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</si>
  <si>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</si>
  <si>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</si>
  <si>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</si>
  <si>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</si>
  <si>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</si>
  <si>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</si>
  <si>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</si>
  <si>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</si>
  <si>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</si>
  <si>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</si>
  <si>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</si>
  <si>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</si>
  <si>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</si>
  <si>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</si>
  <si>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</si>
  <si>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</si>
  <si>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</si>
  <si>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</si>
  <si>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</si>
  <si>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</si>
  <si>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</si>
  <si>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</si>
  <si>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</si>
  <si>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</si>
  <si>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</si>
  <si>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</si>
  <si>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</si>
  <si>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</si>
  <si>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</si>
  <si>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</si>
  <si>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</si>
  <si>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</si>
  <si>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</si>
  <si>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</si>
  <si>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</si>
  <si>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</si>
  <si>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</si>
  <si>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</si>
  <si>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</si>
  <si>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</si>
  <si>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</si>
  <si>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</si>
  <si>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</si>
  <si>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</si>
  <si>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</si>
  <si>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</si>
  <si>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</si>
  <si>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</si>
  <si>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</si>
  <si>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</si>
  <si>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</si>
  <si>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</si>
  <si>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</si>
  <si>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</si>
  <si>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</si>
  <si>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</si>
  <si>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</si>
  <si>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</si>
  <si>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</si>
  <si>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</si>
  <si>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</si>
  <si>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</si>
  <si>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</si>
  <si>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</si>
  <si>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</si>
  <si>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</si>
  <si>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</si>
  <si>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</si>
  <si>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</si>
  <si>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</si>
  <si>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</si>
  <si>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</si>
  <si>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</si>
  <si>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</si>
  <si>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</si>
  <si>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</si>
  <si>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</si>
  <si>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</si>
  <si>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</si>
  <si>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</si>
  <si>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</si>
  <si>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</si>
  <si>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</si>
  <si>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</si>
  <si>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</si>
  <si>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</si>
  <si>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</si>
  <si>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</si>
  <si>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</si>
  <si>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</si>
  <si>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</si>
  <si>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</si>
  <si>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</si>
  <si>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</si>
  <si>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</si>
  <si>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</si>
  <si>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</si>
  <si>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</si>
  <si>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</si>
  <si>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</si>
  <si>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</si>
  <si>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</si>
  <si>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</si>
  <si>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</si>
  <si>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</si>
  <si>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</si>
  <si>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</si>
  <si>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</si>
  <si>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</si>
  <si>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</si>
  <si>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</si>
  <si>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</si>
  <si>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</si>
  <si>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</si>
  <si>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</si>
  <si>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</si>
  <si>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</si>
  <si>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</si>
  <si>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</si>
  <si>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</si>
  <si>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</si>
  <si>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</si>
  <si>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</si>
  <si>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</si>
  <si>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</si>
  <si>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</si>
  <si>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</si>
  <si>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</si>
  <si>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</si>
  <si>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</si>
  <si>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</si>
  <si>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</si>
  <si>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</si>
  <si>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</si>
  <si>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</si>
  <si>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</si>
  <si>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</si>
  <si>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</si>
  <si>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</si>
  <si>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</si>
  <si>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</si>
  <si>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</si>
  <si>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</si>
  <si>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</si>
  <si>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</si>
  <si>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</si>
  <si>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</si>
  <si>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</si>
  <si>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</si>
  <si>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</si>
  <si>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</si>
  <si>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</si>
  <si>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</si>
  <si>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</si>
  <si>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</si>
  <si>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</si>
  <si>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</si>
  <si>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</si>
  <si>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</si>
  <si>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</si>
  <si>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</si>
  <si>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</si>
  <si>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</si>
  <si>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</si>
  <si>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</si>
  <si>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</si>
  <si>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</si>
  <si>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</si>
  <si>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</si>
  <si>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</si>
  <si>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</si>
  <si>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</si>
  <si>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</si>
  <si>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</si>
  <si>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</si>
  <si>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</si>
  <si>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</si>
  <si>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</si>
  <si>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</si>
  <si>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</si>
  <si>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</si>
  <si>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</si>
  <si>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</si>
  <si>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</si>
  <si>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</si>
  <si>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</si>
  <si>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</si>
  <si>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</si>
  <si>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</si>
  <si>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</si>
  <si>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</si>
  <si>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</si>
  <si>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</si>
  <si>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</si>
  <si>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</si>
  <si>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</si>
  <si>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</si>
  <si>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</si>
  <si>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</si>
  <si>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</si>
  <si>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</si>
  <si>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</si>
  <si>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</si>
  <si>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</si>
  <si>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</si>
  <si>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</si>
  <si>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</si>
  <si>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</si>
  <si>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</si>
  <si>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</si>
  <si>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</si>
  <si>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</si>
  <si>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</si>
  <si>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</si>
  <si>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</si>
  <si>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</si>
  <si>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</si>
  <si>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</si>
  <si>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</si>
  <si>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</si>
  <si>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</si>
  <si>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</si>
  <si>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</si>
  <si>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</si>
  <si>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</si>
  <si>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</si>
  <si>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</si>
  <si>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</si>
  <si>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</si>
  <si>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</si>
  <si>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</si>
  <si>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</si>
  <si>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</si>
  <si>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</si>
  <si>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</si>
  <si>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</si>
  <si>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</si>
  <si>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</si>
  <si>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</si>
  <si>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</si>
  <si>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</si>
  <si>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</si>
  <si>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</si>
  <si>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</si>
  <si>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</si>
  <si>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</si>
  <si>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</si>
  <si>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</si>
  <si>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</si>
  <si>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</si>
  <si>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</si>
  <si>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</si>
  <si>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</si>
  <si>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</si>
  <si>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</si>
  <si>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</si>
  <si>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</si>
  <si>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</si>
  <si>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</si>
  <si>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</si>
  <si>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</si>
  <si>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</si>
  <si>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</si>
  <si>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</si>
  <si>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</si>
  <si>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</si>
  <si>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</si>
  <si>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</si>
  <si>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</si>
  <si>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</si>
  <si>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</si>
  <si>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</si>
  <si>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</si>
  <si>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</si>
  <si>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</si>
  <si>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</si>
  <si>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</si>
  <si>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</si>
  <si>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</si>
  <si>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</si>
  <si>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</si>
  <si>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</si>
  <si>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</si>
  <si>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</si>
  <si>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</si>
  <si>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</si>
  <si>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</si>
  <si>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</si>
  <si>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</si>
  <si>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</si>
  <si>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</si>
  <si>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</si>
  <si>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</si>
  <si>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</si>
  <si>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</si>
  <si>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</si>
  <si>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</si>
  <si>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</si>
  <si>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</si>
  <si>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</si>
  <si>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</si>
  <si>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</si>
  <si>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</si>
  <si>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</si>
  <si>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</si>
  <si>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</si>
  <si>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</si>
  <si>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</si>
  <si>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</si>
  <si>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</si>
  <si>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</si>
  <si>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</si>
  <si>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</si>
  <si>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</si>
  <si>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</si>
  <si>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</si>
  <si>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</si>
  <si>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</si>
  <si>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</si>
  <si>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</si>
  <si>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</si>
  <si>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</si>
  <si>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</si>
  <si>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</si>
  <si>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</si>
  <si>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</si>
  <si>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</si>
  <si>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</si>
  <si>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</si>
  <si>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</si>
  <si>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</si>
  <si>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</si>
  <si>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</si>
  <si>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</si>
  <si>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</si>
  <si>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</si>
  <si>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</si>
  <si>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</si>
  <si>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</si>
  <si>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</si>
  <si>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</si>
  <si>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</si>
  <si>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</si>
  <si>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</si>
  <si>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</si>
  <si>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</si>
  <si>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</si>
  <si>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</si>
  <si>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</si>
  <si>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</si>
  <si>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</si>
  <si>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</si>
  <si>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</si>
  <si>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</si>
  <si>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</si>
  <si>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</si>
  <si>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</si>
  <si>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</si>
  <si>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</si>
  <si>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</si>
  <si>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</si>
  <si>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</si>
  <si>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</si>
  <si>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</si>
  <si>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</si>
  <si>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</si>
  <si>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</si>
  <si>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</si>
  <si>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</si>
  <si>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</si>
  <si>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</si>
  <si>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</si>
  <si>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</si>
  <si>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</si>
  <si>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</si>
  <si>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</si>
  <si>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</si>
  <si>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</si>
  <si>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</si>
  <si>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</si>
  <si>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</si>
  <si>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</si>
  <si>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</si>
  <si>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</si>
  <si>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</si>
  <si>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</si>
  <si>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</si>
  <si>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</si>
  <si>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</si>
  <si>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</si>
  <si>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</si>
  <si>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</si>
  <si>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</si>
  <si>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</si>
  <si>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</si>
  <si>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</si>
  <si>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</si>
  <si>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</si>
  <si>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</si>
  <si>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</si>
  <si>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</si>
  <si>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</si>
  <si>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</si>
  <si>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</si>
  <si>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</si>
  <si>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</si>
  <si>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</si>
  <si>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</si>
  <si>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</si>
  <si>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</si>
  <si>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</si>
  <si>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</si>
  <si>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</si>
  <si>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</si>
  <si>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</si>
  <si>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</si>
  <si>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</si>
  <si>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</si>
  <si>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</si>
  <si>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</si>
  <si>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</si>
  <si>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</si>
  <si>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</si>
  <si>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</si>
  <si>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</si>
  <si>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</si>
  <si>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</si>
  <si>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</si>
  <si>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</si>
  <si>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</si>
  <si>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</si>
  <si>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</si>
  <si>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</si>
  <si>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</si>
  <si>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</si>
  <si>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</si>
  <si>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</si>
  <si>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</si>
  <si>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</si>
  <si>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</si>
  <si>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</si>
  <si>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</si>
  <si>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</si>
  <si>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</si>
  <si>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</si>
  <si>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</si>
  <si>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</si>
  <si>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</si>
  <si>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</si>
  <si>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</si>
  <si>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</si>
  <si>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</si>
  <si>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</si>
  <si>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</si>
  <si>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</si>
  <si>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</si>
  <si>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</si>
  <si>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</si>
  <si>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</si>
  <si>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</si>
  <si>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</si>
  <si>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</si>
  <si>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</si>
  <si>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</si>
  <si>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</si>
  <si>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</si>
  <si>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</si>
  <si>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</si>
  <si>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</si>
  <si>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</si>
  <si>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</si>
  <si>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</si>
  <si>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</si>
  <si>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</si>
  <si>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</si>
  <si>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</si>
  <si>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</si>
  <si>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</si>
  <si>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</si>
  <si>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</si>
  <si>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</si>
  <si>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</si>
  <si>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</si>
  <si>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</si>
  <si>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</si>
  <si>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</si>
  <si>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</si>
  <si>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</si>
  <si>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</si>
  <si>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</si>
  <si>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</si>
  <si>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</si>
  <si>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</si>
  <si>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</si>
  <si>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</si>
  <si>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</si>
  <si>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</si>
  <si>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</si>
  <si>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</si>
  <si>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</si>
  <si>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</si>
  <si>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</si>
  <si>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</si>
  <si>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</si>
  <si>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</si>
  <si>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</si>
  <si>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</si>
  <si>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</si>
  <si>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</si>
  <si>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</si>
  <si>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</si>
  <si>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</si>
  <si>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</si>
  <si>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</si>
  <si>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</si>
  <si>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</si>
  <si>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</si>
  <si>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</si>
  <si>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</si>
  <si>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</si>
  <si>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</si>
  <si>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</si>
  <si>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</si>
  <si>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</si>
  <si>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</si>
  <si>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</si>
  <si>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</si>
  <si>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</si>
  <si>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</si>
  <si>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</si>
  <si>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</si>
  <si>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</si>
  <si>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</si>
  <si>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</si>
  <si>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</si>
  <si>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</si>
  <si>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</si>
  <si>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</si>
  <si>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</si>
  <si>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</si>
  <si>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</si>
  <si>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</si>
  <si>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</si>
  <si>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</si>
  <si>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</si>
  <si>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</si>
  <si>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</si>
  <si>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</si>
  <si>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</si>
  <si>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</si>
  <si>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</si>
  <si>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</si>
  <si>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</si>
  <si>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</si>
  <si>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</si>
  <si>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</si>
  <si>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</si>
  <si>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</si>
  <si>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</si>
  <si>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</si>
  <si>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</si>
  <si>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</si>
  <si>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</si>
  <si>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</si>
  <si>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</si>
  <si>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</si>
  <si>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</si>
  <si>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</si>
  <si>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</si>
  <si>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</si>
  <si>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</si>
  <si>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</si>
  <si>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</si>
  <si>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</si>
  <si>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</si>
  <si>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</si>
  <si>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</si>
  <si>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</si>
  <si>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</si>
  <si>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</si>
  <si>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</si>
  <si>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</si>
  <si>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</si>
  <si>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</si>
  <si>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</si>
  <si>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</si>
  <si>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</si>
  <si>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</si>
  <si>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</si>
  <si>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</si>
  <si>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</si>
  <si>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</si>
  <si>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</si>
  <si>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</si>
  <si>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</si>
  <si>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</si>
  <si>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</si>
  <si>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</si>
  <si>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</si>
  <si>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</si>
  <si>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</si>
  <si>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</si>
  <si>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</si>
  <si>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</si>
  <si>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</si>
  <si>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</si>
  <si>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</si>
  <si>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</si>
  <si>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</si>
  <si>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</si>
  <si>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</si>
  <si>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</si>
  <si>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</si>
  <si>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</si>
  <si>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</si>
  <si>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</si>
  <si>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</si>
  <si>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</si>
  <si>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</si>
  <si>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</si>
  <si>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</si>
  <si>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</si>
  <si>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</si>
  <si>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</si>
  <si>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</si>
  <si>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</si>
  <si>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</si>
  <si>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</si>
  <si>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</si>
  <si>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</si>
  <si>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</si>
  <si>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</si>
  <si>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</si>
  <si>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</si>
  <si>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</si>
  <si>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</si>
  <si>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</si>
  <si>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</si>
  <si>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</si>
  <si>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</si>
  <si>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</si>
  <si>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</si>
  <si>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</si>
  <si>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</si>
  <si>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</si>
  <si>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</si>
  <si>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</si>
  <si>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</si>
  <si>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</si>
  <si>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</si>
  <si>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</si>
  <si>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</si>
  <si>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</si>
  <si>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</si>
  <si>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</si>
  <si>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</si>
  <si>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</si>
  <si>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</si>
  <si>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</si>
  <si>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</si>
  <si>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</si>
  <si>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</si>
  <si>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</si>
  <si>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</si>
  <si>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</si>
  <si>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</si>
  <si>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</si>
  <si>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</si>
  <si>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</si>
  <si>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</si>
  <si>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</si>
  <si>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</si>
  <si>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</si>
  <si>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</si>
  <si>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</si>
  <si>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</si>
  <si>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</si>
  <si>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</si>
  <si>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</si>
  <si>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</si>
  <si>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</si>
  <si>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</si>
  <si>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</si>
  <si>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</si>
  <si>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</si>
  <si>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</si>
  <si>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</si>
  <si>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</si>
  <si>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</si>
  <si>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</si>
  <si>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</si>
  <si>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</si>
  <si>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</si>
  <si>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</si>
  <si>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</si>
  <si>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</si>
  <si>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</si>
  <si>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</si>
  <si>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</si>
  <si>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</si>
  <si>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</si>
  <si>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</si>
  <si>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</si>
  <si>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</si>
  <si>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</si>
  <si>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</si>
  <si>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</si>
  <si>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</si>
  <si>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</si>
  <si>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</si>
  <si>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</si>
  <si>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</si>
  <si>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</si>
  <si>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</si>
  <si>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</si>
  <si>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</si>
  <si>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</si>
  <si>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</si>
  <si>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</si>
  <si>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</si>
  <si>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</si>
  <si>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</si>
  <si>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</si>
  <si>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</si>
  <si>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</si>
  <si>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</si>
  <si>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</si>
  <si>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</si>
  <si>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</si>
  <si>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</si>
  <si>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</si>
  <si>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</si>
  <si>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</si>
  <si>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</si>
  <si>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</si>
  <si>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</si>
  <si>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</si>
  <si>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</si>
  <si>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</si>
  <si>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</si>
  <si>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</si>
  <si>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</si>
  <si>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</si>
  <si>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</si>
  <si>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</si>
  <si>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</si>
  <si>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</si>
  <si>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</si>
  <si>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</si>
  <si>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</si>
  <si>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</si>
  <si>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</si>
  <si>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</si>
  <si>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</si>
  <si>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</si>
  <si>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</si>
  <si>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</si>
  <si>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</si>
  <si>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</si>
  <si>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</si>
  <si>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</si>
  <si>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</si>
  <si>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</si>
  <si>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</si>
  <si>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</si>
  <si>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</si>
  <si>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</si>
  <si>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</si>
  <si>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</si>
  <si>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</si>
  <si>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</si>
  <si>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</si>
  <si>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</si>
  <si>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</si>
  <si>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</si>
  <si>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</si>
  <si>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</si>
  <si>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</si>
  <si>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</si>
  <si>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</si>
  <si>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</si>
  <si>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</si>
  <si>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</si>
  <si>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</si>
  <si>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</si>
  <si>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</si>
  <si>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</si>
  <si>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</si>
  <si>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</si>
  <si>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</si>
  <si>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</si>
  <si>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</si>
  <si>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</si>
  <si>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</si>
  <si>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</si>
  <si>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</si>
  <si>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</si>
  <si>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</si>
  <si>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</si>
  <si>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</si>
  <si>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</si>
  <si>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</si>
  <si>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</si>
  <si>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</si>
  <si>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</si>
  <si>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</si>
  <si>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</si>
  <si>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</si>
  <si>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</si>
  <si>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</si>
  <si>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pro_lc_phenology</t>
  </si>
  <si>
    <t>(phenology)</t>
  </si>
  <si>
    <t>deciduous</t>
  </si>
  <si>
    <t>evergreen</t>
  </si>
  <si>
    <t>mixed</t>
  </si>
  <si>
    <t>Forest or Shrubland Phenology (leave blank if unknown)</t>
  </si>
  <si>
    <t>pro_lc_leaf_type</t>
  </si>
  <si>
    <t>needleleaf</t>
  </si>
  <si>
    <t>pro_lc_photosyn_path</t>
  </si>
  <si>
    <t>C3</t>
  </si>
  <si>
    <t>C4</t>
  </si>
  <si>
    <t>CAM</t>
  </si>
  <si>
    <t>Forest Leaf Morphology (leave blank if unknown)</t>
  </si>
  <si>
    <t>Photosynthetic Pathway (leave blank if unknown)</t>
  </si>
  <si>
    <t>(leaf type)</t>
  </si>
  <si>
    <t>(photosynthetic pathway)</t>
  </si>
  <si>
    <t>Profile Vegetation Notes (e.g., species names, land use, etc.)</t>
  </si>
  <si>
    <t>(vegetation notes)</t>
  </si>
  <si>
    <t>broadleaf</t>
  </si>
  <si>
    <t>Chiti_2010</t>
  </si>
  <si>
    <t>10.1007/s11104-009-0265-x</t>
  </si>
  <si>
    <t>Sophie von Fromm</t>
  </si>
  <si>
    <t>MPI-BGC</t>
  </si>
  <si>
    <t>sfromm@bgc-jena.mpg.de</t>
  </si>
  <si>
    <t>Tommaso Chiti</t>
  </si>
  <si>
    <t>tommaso.chiti@unitus.it</t>
  </si>
  <si>
    <t>Chiti T, Certini G, Grieco E, Valentini R, 2010, The role of soil in storing carbon in tropical rainforests: the case of Ankasa Park, Ghana, Plant Soil, 331, 453-461</t>
  </si>
  <si>
    <t>Ankasa</t>
  </si>
  <si>
    <t>Elubo, Jomor district, Ghana</t>
  </si>
  <si>
    <t>Cape Coast granite complex</t>
  </si>
  <si>
    <t>Typic Hapludox</t>
  </si>
  <si>
    <t>rain forest: Diospyros sanza minika A.Chev., Drypetes aylmeri Hutch. &amp; Dalziel, Uapaca corbisieri De Wild., Daniella thurifera Benn. and Lophira alata Banks</t>
  </si>
  <si>
    <t>Ankasa_1</t>
  </si>
  <si>
    <t>Oi-Oe</t>
  </si>
  <si>
    <t>A</t>
  </si>
  <si>
    <t>Bo1</t>
  </si>
  <si>
    <t>Bo2</t>
  </si>
  <si>
    <t>Oi+Oe</t>
  </si>
  <si>
    <t>10 YR 5/2</t>
  </si>
  <si>
    <t>10 YR 6/4</t>
  </si>
  <si>
    <t>7.5 YR 6/6</t>
  </si>
  <si>
    <t>A_1</t>
  </si>
  <si>
    <t>Bo1_1</t>
  </si>
  <si>
    <t>Bo2_1</t>
  </si>
  <si>
    <t>A_2</t>
  </si>
  <si>
    <t>Bo1_2</t>
  </si>
  <si>
    <t>Bo2_2</t>
  </si>
  <si>
    <t>A_3</t>
  </si>
  <si>
    <t>Bo1_3</t>
  </si>
  <si>
    <t>Bo2_3</t>
  </si>
  <si>
    <t>charcoal</t>
  </si>
  <si>
    <t>Independent replicate of layer A</t>
  </si>
  <si>
    <t>Independent replicate of layer Bo1</t>
  </si>
  <si>
    <t>Independent replicate of layer Bo2</t>
  </si>
  <si>
    <t>composite sample, reported mean values</t>
  </si>
  <si>
    <t>silt</t>
  </si>
  <si>
    <t>frc_aba</t>
  </si>
  <si>
    <t>frc_aggregate_dis</t>
  </si>
  <si>
    <t>none</t>
  </si>
  <si>
    <t>physical (other)</t>
  </si>
  <si>
    <t>pyrogenic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</si>
</sst>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rgb="FFA6A6A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5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 applyAlignment="1"/>
    <xf numFmtId="0" fontId="25" fillId="0" borderId="1" xfId="251" applyFont="1" applyBorder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51" borderId="1" xfId="0" applyFont="1" applyFill="1" applyBorder="1" applyAlignment="1">
      <alignment horizontal="center" vertical="center" wrapText="1" readingOrder="1"/>
    </xf>
    <xf numFmtId="0" fontId="4" fillId="52" borderId="1" xfId="0" applyFont="1" applyFill="1" applyBorder="1" applyAlignment="1">
      <alignment horizontal="center" vertical="top" wrapText="1" readingOrder="1"/>
    </xf>
    <xf numFmtId="0" fontId="4" fillId="53" borderId="1" xfId="0" applyFont="1" applyFill="1" applyBorder="1" applyAlignment="1">
      <alignment horizontal="center" vertical="center" wrapText="1" readingOrder="1"/>
    </xf>
    <xf numFmtId="0" fontId="0" fillId="0" borderId="5" xfId="0" applyFont="1" applyBorder="1" applyAlignment="1"/>
    <xf numFmtId="0" fontId="26" fillId="5" borderId="1" xfId="252" applyFill="1" applyBorder="1" applyAlignment="1"/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5" fillId="0" borderId="1" xfId="0" applyFont="1" applyBorder="1" applyAlignment="1"/>
    <xf numFmtId="1" fontId="14" fillId="0" borderId="1" xfId="0" applyNumberFormat="1" applyFont="1" applyFill="1" applyBorder="1" applyAlignment="1">
      <alignment wrapText="1"/>
    </xf>
    <xf numFmtId="0" fontId="21" fillId="0" borderId="1" xfId="0" applyFont="1" applyBorder="1"/>
    <xf numFmtId="0" fontId="14" fillId="0" borderId="1" xfId="251" applyNumberFormat="1" applyFont="1" applyFill="1" applyBorder="1"/>
    <xf numFmtId="0" fontId="5" fillId="0" borderId="1" xfId="0" applyFont="1" applyFill="1" applyBorder="1" applyAlignment="1"/>
    <xf numFmtId="0" fontId="0" fillId="0" borderId="1" xfId="0" applyFont="1" applyFill="1" applyBorder="1"/>
    <xf numFmtId="0" fontId="28" fillId="54" borderId="6" xfId="0" applyFont="1" applyFill="1" applyBorder="1" applyAlignment="1">
      <alignment horizontal="center" wrapText="1"/>
    </xf>
    <xf numFmtId="0" fontId="29" fillId="54" borderId="6" xfId="0" applyFont="1" applyFill="1" applyBorder="1" applyAlignment="1">
      <alignment horizontal="center" wrapText="1"/>
    </xf>
  </cellXfs>
  <cellStyles count="25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FD000000}"/>
    <cellStyle name="Normal" xfId="0" builtinId="0"/>
    <cellStyle name="Normal 2" xfId="251" xr:uid="{00000000-0005-0000-0000-0000FF000000}"/>
    <cellStyle name="Normal 7" xfId="253" xr:uid="{00000000-0005-0000-0000-000000010000}"/>
    <cellStyle name="Standard 2" xfId="254" xr:uid="{00000000-0005-0000-0000-000001010000}"/>
    <cellStyle name="Standard 2 2" xfId="255" xr:uid="{00000000-0005-0000-0000-000002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maso.chiti@unitus.it" TargetMode="External"/><Relationship Id="rId1" Type="http://schemas.openxmlformats.org/officeDocument/2006/relationships/hyperlink" Target="mailto:sfromm@bgc-jena.mpg.d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5" customWidth="1"/>
    <col min="2" max="2" width="25" style="5" bestFit="1" customWidth="1"/>
    <col min="3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24.3320312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7" s="29" customFormat="1" ht="18" customHeight="1" x14ac:dyDescent="0.3">
      <c r="A1" s="26" t="s">
        <v>661</v>
      </c>
      <c r="B1" s="26" t="s">
        <v>665</v>
      </c>
      <c r="C1" s="27" t="s">
        <v>757</v>
      </c>
      <c r="D1" s="26" t="s">
        <v>0</v>
      </c>
      <c r="E1" s="26" t="s">
        <v>1</v>
      </c>
      <c r="F1" s="26" t="s">
        <v>2</v>
      </c>
      <c r="G1" s="131" t="s">
        <v>739</v>
      </c>
      <c r="H1" s="131" t="s">
        <v>740</v>
      </c>
      <c r="I1" s="131" t="s">
        <v>741</v>
      </c>
      <c r="J1" s="26" t="s">
        <v>3</v>
      </c>
      <c r="K1" s="26" t="s">
        <v>4</v>
      </c>
      <c r="L1" s="27" t="s">
        <v>5</v>
      </c>
      <c r="M1" s="26" t="s">
        <v>356</v>
      </c>
      <c r="N1" s="28" t="s">
        <v>239</v>
      </c>
      <c r="O1" s="28" t="s">
        <v>423</v>
      </c>
      <c r="P1" s="29" t="s">
        <v>805</v>
      </c>
    </row>
    <row r="2" spans="1:17" s="29" customFormat="1" ht="25.5" customHeight="1" x14ac:dyDescent="0.3">
      <c r="A2" s="30" t="s">
        <v>662</v>
      </c>
      <c r="B2" s="30" t="s">
        <v>664</v>
      </c>
      <c r="C2" s="30" t="s">
        <v>758</v>
      </c>
      <c r="D2" s="30" t="s">
        <v>6</v>
      </c>
      <c r="E2" s="30" t="s">
        <v>7</v>
      </c>
      <c r="F2" s="30" t="s">
        <v>8</v>
      </c>
      <c r="G2" s="125" t="s">
        <v>742</v>
      </c>
      <c r="H2" s="125" t="s">
        <v>743</v>
      </c>
      <c r="I2" s="125" t="s">
        <v>744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287</v>
      </c>
      <c r="O2" s="31" t="s">
        <v>357</v>
      </c>
    </row>
    <row r="3" spans="1:17" s="41" customFormat="1" ht="31.05" customHeight="1" x14ac:dyDescent="0.3">
      <c r="A3" s="36" t="s">
        <v>355</v>
      </c>
      <c r="B3" s="36"/>
      <c r="C3" s="36"/>
      <c r="D3" s="36" t="s">
        <v>237</v>
      </c>
      <c r="E3" s="36" t="s">
        <v>235</v>
      </c>
      <c r="F3" s="36" t="s">
        <v>236</v>
      </c>
      <c r="G3" s="126" t="s">
        <v>722</v>
      </c>
      <c r="H3" s="126" t="s">
        <v>34</v>
      </c>
      <c r="I3" s="126" t="s">
        <v>723</v>
      </c>
      <c r="J3" s="36" t="s">
        <v>266</v>
      </c>
      <c r="K3" s="36" t="s">
        <v>285</v>
      </c>
      <c r="L3" s="36" t="s">
        <v>286</v>
      </c>
      <c r="M3" s="36" t="s">
        <v>13</v>
      </c>
      <c r="N3" s="121"/>
      <c r="O3" s="121" t="s">
        <v>354</v>
      </c>
    </row>
    <row r="4" spans="1:17" ht="57.6" x14ac:dyDescent="0.3">
      <c r="A4" s="157" t="s">
        <v>897</v>
      </c>
      <c r="B4" s="166" t="s">
        <v>898</v>
      </c>
      <c r="C4" s="166"/>
      <c r="D4" s="157" t="s">
        <v>899</v>
      </c>
      <c r="E4" s="157" t="s">
        <v>900</v>
      </c>
      <c r="F4" s="167" t="s">
        <v>901</v>
      </c>
      <c r="G4" s="156">
        <v>2019</v>
      </c>
      <c r="H4" s="154">
        <v>1</v>
      </c>
      <c r="I4" s="154">
        <v>25</v>
      </c>
      <c r="J4" s="157" t="s">
        <v>902</v>
      </c>
      <c r="K4" s="168" t="s">
        <v>903</v>
      </c>
      <c r="L4" s="169"/>
      <c r="M4" s="170" t="s">
        <v>904</v>
      </c>
      <c r="N4" s="157"/>
      <c r="O4" s="154"/>
      <c r="P4" s="155"/>
      <c r="Q4" s="155"/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7" sqref="C7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661</v>
      </c>
      <c r="B1" s="26" t="s">
        <v>14</v>
      </c>
      <c r="C1" s="26" t="s">
        <v>424</v>
      </c>
      <c r="D1" s="26" t="s">
        <v>425</v>
      </c>
      <c r="E1" s="32" t="s">
        <v>426</v>
      </c>
      <c r="F1" s="33" t="s">
        <v>427</v>
      </c>
      <c r="G1" s="32" t="s">
        <v>15</v>
      </c>
    </row>
    <row r="2" spans="1:7" s="29" customFormat="1" ht="27.75" customHeight="1" x14ac:dyDescent="0.3">
      <c r="A2" s="30" t="s">
        <v>662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355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57" t="s">
        <v>897</v>
      </c>
      <c r="B4" s="160" t="s">
        <v>905</v>
      </c>
      <c r="C4" s="174">
        <v>5.2138939999999998</v>
      </c>
      <c r="D4" s="174">
        <v>-2.5914060000000001</v>
      </c>
      <c r="E4" s="159" t="s">
        <v>219</v>
      </c>
      <c r="F4" s="161">
        <v>80</v>
      </c>
      <c r="G4" s="161" t="s">
        <v>906</v>
      </c>
    </row>
    <row r="5" spans="1:7" ht="14.4" x14ac:dyDescent="0.3">
      <c r="A5" s="157"/>
      <c r="B5" s="160"/>
      <c r="C5" s="158"/>
      <c r="D5" s="158"/>
      <c r="E5" s="159"/>
      <c r="F5" s="161"/>
      <c r="G5" s="161"/>
    </row>
    <row r="6" spans="1:7" ht="14.4" x14ac:dyDescent="0.3">
      <c r="A6" s="157"/>
      <c r="B6" s="160"/>
      <c r="C6" s="158"/>
      <c r="D6" s="158"/>
      <c r="E6" s="159"/>
      <c r="F6" s="161"/>
      <c r="G6" s="161"/>
    </row>
    <row r="7" spans="1:7" ht="14.4" x14ac:dyDescent="0.3">
      <c r="A7" s="157"/>
      <c r="B7" s="160"/>
      <c r="C7" s="158"/>
      <c r="D7" s="158"/>
      <c r="E7" s="159"/>
      <c r="F7" s="161"/>
      <c r="G7" s="161"/>
    </row>
    <row r="8" spans="1:7" ht="14.4" x14ac:dyDescent="0.3">
      <c r="A8" s="157"/>
      <c r="B8" s="160"/>
      <c r="C8" s="158"/>
      <c r="D8" s="158"/>
      <c r="E8" s="159"/>
      <c r="F8" s="161"/>
      <c r="G8" s="161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workbookViewId="0">
      <selection activeCell="D4" sqref="D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44140625" style="5" bestFit="1" customWidth="1"/>
    <col min="16" max="16" width="11.6640625" style="5" bestFit="1" customWidth="1"/>
    <col min="17" max="17" width="18.664062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bestFit="1" customWidth="1"/>
    <col min="23" max="23" width="14.44140625" style="5" bestFit="1" customWidth="1"/>
    <col min="24" max="27" width="13.109375" style="5" customWidth="1"/>
    <col min="28" max="28" width="14.109375" style="5" bestFit="1" customWidth="1"/>
    <col min="29" max="29" width="14.109375" style="5" customWidth="1"/>
    <col min="30" max="30" width="14.6640625" style="5" customWidth="1"/>
    <col min="31" max="31" width="14.6640625" style="14" customWidth="1"/>
    <col min="32" max="32" width="15.109375" style="5"/>
    <col min="33" max="33" width="18.77734375" style="5" customWidth="1"/>
    <col min="34" max="34" width="20.109375" style="5" customWidth="1"/>
    <col min="35" max="35" width="15.109375" style="5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16384" width="15.109375" style="5"/>
  </cols>
  <sheetData>
    <row r="1" spans="1:45" s="29" customFormat="1" ht="28.5" customHeight="1" x14ac:dyDescent="0.3">
      <c r="A1" s="72" t="s">
        <v>661</v>
      </c>
      <c r="B1" s="72" t="s">
        <v>14</v>
      </c>
      <c r="C1" s="28" t="s">
        <v>617</v>
      </c>
      <c r="D1" s="72" t="s">
        <v>451</v>
      </c>
      <c r="E1" s="33" t="s">
        <v>450</v>
      </c>
      <c r="F1" s="33" t="s">
        <v>452</v>
      </c>
      <c r="G1" s="33" t="s">
        <v>453</v>
      </c>
      <c r="H1" s="33" t="s">
        <v>812</v>
      </c>
      <c r="I1" s="72" t="s">
        <v>454</v>
      </c>
      <c r="J1" s="33" t="s">
        <v>455</v>
      </c>
      <c r="K1" s="33" t="s">
        <v>456</v>
      </c>
      <c r="L1" s="33" t="s">
        <v>457</v>
      </c>
      <c r="M1" s="33" t="s">
        <v>458</v>
      </c>
      <c r="N1" s="33" t="s">
        <v>459</v>
      </c>
      <c r="O1" s="33" t="s">
        <v>816</v>
      </c>
      <c r="P1" s="33" t="s">
        <v>461</v>
      </c>
      <c r="Q1" s="33" t="s">
        <v>460</v>
      </c>
      <c r="R1" s="33" t="s">
        <v>666</v>
      </c>
      <c r="S1" s="28" t="s">
        <v>865</v>
      </c>
      <c r="T1" s="33" t="s">
        <v>462</v>
      </c>
      <c r="U1" s="33" t="s">
        <v>866</v>
      </c>
      <c r="V1" s="33" t="s">
        <v>463</v>
      </c>
      <c r="W1" s="33" t="s">
        <v>464</v>
      </c>
      <c r="X1" s="28" t="s">
        <v>465</v>
      </c>
      <c r="Y1" s="28" t="s">
        <v>878</v>
      </c>
      <c r="Z1" s="28" t="s">
        <v>884</v>
      </c>
      <c r="AA1" s="28" t="s">
        <v>886</v>
      </c>
      <c r="AB1" s="33" t="s">
        <v>466</v>
      </c>
      <c r="AC1" s="33" t="s">
        <v>857</v>
      </c>
      <c r="AD1" s="33" t="s">
        <v>467</v>
      </c>
      <c r="AE1" s="28" t="s">
        <v>855</v>
      </c>
      <c r="AF1" s="28" t="s">
        <v>468</v>
      </c>
      <c r="AG1" s="33" t="s">
        <v>469</v>
      </c>
      <c r="AH1" s="28" t="s">
        <v>470</v>
      </c>
      <c r="AI1" s="28" t="s">
        <v>471</v>
      </c>
      <c r="AJ1" s="28" t="s">
        <v>472</v>
      </c>
      <c r="AK1" s="33" t="s">
        <v>473</v>
      </c>
      <c r="AL1" s="33" t="s">
        <v>474</v>
      </c>
      <c r="AM1" s="33" t="s">
        <v>475</v>
      </c>
      <c r="AN1" s="33" t="s">
        <v>476</v>
      </c>
      <c r="AO1" s="28" t="s">
        <v>477</v>
      </c>
      <c r="AP1" s="28" t="s">
        <v>478</v>
      </c>
      <c r="AQ1" s="33" t="s">
        <v>479</v>
      </c>
      <c r="AR1" s="33" t="s">
        <v>480</v>
      </c>
      <c r="AS1" s="33" t="s">
        <v>481</v>
      </c>
    </row>
    <row r="2" spans="1:45" s="29" customFormat="1" ht="76.5" customHeight="1" x14ac:dyDescent="0.3">
      <c r="A2" s="38" t="s">
        <v>662</v>
      </c>
      <c r="B2" s="76" t="s">
        <v>16</v>
      </c>
      <c r="C2" s="76" t="s">
        <v>364</v>
      </c>
      <c r="D2" s="76" t="s">
        <v>322</v>
      </c>
      <c r="E2" s="38" t="s">
        <v>45</v>
      </c>
      <c r="F2" s="76" t="s">
        <v>17</v>
      </c>
      <c r="G2" s="76" t="s">
        <v>18</v>
      </c>
      <c r="H2" s="76" t="s">
        <v>21</v>
      </c>
      <c r="I2" s="37" t="s">
        <v>317</v>
      </c>
      <c r="J2" s="38" t="s">
        <v>363</v>
      </c>
      <c r="K2" s="38" t="s">
        <v>362</v>
      </c>
      <c r="L2" s="37" t="s">
        <v>314</v>
      </c>
      <c r="M2" s="38" t="s">
        <v>300</v>
      </c>
      <c r="N2" s="38" t="s">
        <v>301</v>
      </c>
      <c r="O2" s="38" t="s">
        <v>817</v>
      </c>
      <c r="P2" s="38" t="s">
        <v>667</v>
      </c>
      <c r="Q2" s="38" t="s">
        <v>820</v>
      </c>
      <c r="R2" s="38" t="s">
        <v>819</v>
      </c>
      <c r="S2" s="76" t="s">
        <v>849</v>
      </c>
      <c r="T2" s="38" t="s">
        <v>361</v>
      </c>
      <c r="U2" s="38" t="s">
        <v>867</v>
      </c>
      <c r="V2" s="38" t="s">
        <v>359</v>
      </c>
      <c r="W2" s="37" t="s">
        <v>313</v>
      </c>
      <c r="X2" s="38" t="s">
        <v>30</v>
      </c>
      <c r="Y2" s="38" t="s">
        <v>883</v>
      </c>
      <c r="Z2" s="38" t="s">
        <v>890</v>
      </c>
      <c r="AA2" s="38" t="s">
        <v>891</v>
      </c>
      <c r="AB2" s="38" t="s">
        <v>894</v>
      </c>
      <c r="AC2" s="38" t="s">
        <v>858</v>
      </c>
      <c r="AD2" s="38" t="s">
        <v>47</v>
      </c>
      <c r="AE2" s="38" t="s">
        <v>856</v>
      </c>
      <c r="AF2" s="38" t="s">
        <v>27</v>
      </c>
      <c r="AG2" s="38" t="s">
        <v>48</v>
      </c>
      <c r="AH2" s="38" t="s">
        <v>28</v>
      </c>
      <c r="AI2" s="38" t="s">
        <v>29</v>
      </c>
      <c r="AJ2" s="38" t="s">
        <v>358</v>
      </c>
      <c r="AK2" s="38" t="s">
        <v>46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49</v>
      </c>
      <c r="AR2" s="38" t="s">
        <v>50</v>
      </c>
      <c r="AS2" s="38" t="s">
        <v>51</v>
      </c>
    </row>
    <row r="3" spans="1:45" s="41" customFormat="1" ht="27" customHeight="1" x14ac:dyDescent="0.3">
      <c r="A3" s="39" t="s">
        <v>355</v>
      </c>
      <c r="B3" s="78"/>
      <c r="C3" s="78"/>
      <c r="D3" s="78"/>
      <c r="E3" s="39" t="s">
        <v>320</v>
      </c>
      <c r="F3" s="78" t="s">
        <v>31</v>
      </c>
      <c r="G3" s="78" t="s">
        <v>31</v>
      </c>
      <c r="H3" s="78" t="s">
        <v>33</v>
      </c>
      <c r="I3" s="39" t="s">
        <v>365</v>
      </c>
      <c r="J3" s="39"/>
      <c r="K3" s="39" t="s">
        <v>366</v>
      </c>
      <c r="L3" s="39" t="s">
        <v>367</v>
      </c>
      <c r="M3" s="39" t="s">
        <v>311</v>
      </c>
      <c r="N3" s="40" t="s">
        <v>34</v>
      </c>
      <c r="O3" s="39" t="s">
        <v>818</v>
      </c>
      <c r="P3" s="39"/>
      <c r="Q3" s="39"/>
      <c r="R3" s="39" t="s">
        <v>793</v>
      </c>
      <c r="S3" s="78"/>
      <c r="T3" s="39" t="s">
        <v>360</v>
      </c>
      <c r="U3" s="39"/>
      <c r="V3" s="39" t="s">
        <v>311</v>
      </c>
      <c r="W3" s="40" t="s">
        <v>37</v>
      </c>
      <c r="X3" s="39" t="s">
        <v>43</v>
      </c>
      <c r="Y3" s="39" t="s">
        <v>879</v>
      </c>
      <c r="Z3" s="39" t="s">
        <v>892</v>
      </c>
      <c r="AA3" s="39" t="s">
        <v>893</v>
      </c>
      <c r="AB3" s="39" t="s">
        <v>895</v>
      </c>
      <c r="AC3" s="39" t="s">
        <v>859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280</v>
      </c>
      <c r="AK3" s="39" t="s">
        <v>52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44</v>
      </c>
      <c r="AR3" s="39" t="s">
        <v>44</v>
      </c>
      <c r="AS3" s="39" t="s">
        <v>40</v>
      </c>
    </row>
    <row r="4" spans="1:45" ht="14.4" x14ac:dyDescent="0.3">
      <c r="A4" s="13" t="s">
        <v>897</v>
      </c>
      <c r="B4" s="9" t="s">
        <v>905</v>
      </c>
      <c r="C4" s="9"/>
      <c r="D4" s="9" t="s">
        <v>910</v>
      </c>
      <c r="E4" s="18"/>
      <c r="F4" s="18"/>
      <c r="G4" s="18"/>
      <c r="H4" s="18"/>
      <c r="I4" s="18" t="s">
        <v>316</v>
      </c>
      <c r="J4" s="18"/>
      <c r="K4" s="18"/>
      <c r="L4" s="18"/>
      <c r="M4" s="18">
        <v>25</v>
      </c>
      <c r="N4" s="18">
        <v>2000</v>
      </c>
      <c r="O4" s="18" t="s">
        <v>829</v>
      </c>
      <c r="P4" s="18"/>
      <c r="Q4" s="18" t="s">
        <v>908</v>
      </c>
      <c r="R4" s="18" t="s">
        <v>669</v>
      </c>
      <c r="S4" s="18"/>
      <c r="T4" s="18"/>
      <c r="U4" s="18"/>
      <c r="V4" s="18"/>
      <c r="W4" s="18"/>
      <c r="X4" s="5" t="s">
        <v>184</v>
      </c>
      <c r="Y4" s="165" t="s">
        <v>881</v>
      </c>
      <c r="Z4" s="165" t="s">
        <v>896</v>
      </c>
      <c r="AA4" s="165" t="s">
        <v>887</v>
      </c>
      <c r="AB4" s="18" t="s">
        <v>909</v>
      </c>
      <c r="AC4" s="18"/>
      <c r="AD4" s="18"/>
      <c r="AE4" s="9"/>
      <c r="AH4" s="5" t="s">
        <v>166</v>
      </c>
      <c r="AI4" s="5" t="s">
        <v>177</v>
      </c>
      <c r="AJ4" s="5" t="s">
        <v>907</v>
      </c>
      <c r="AK4" s="18"/>
      <c r="AL4" s="18"/>
      <c r="AM4" s="18"/>
      <c r="AN4" s="18"/>
      <c r="AO4" s="18"/>
    </row>
    <row r="5" spans="1:45" ht="14.4" x14ac:dyDescent="0.3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45" ht="14.4" x14ac:dyDescent="0.3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45" ht="14.4" x14ac:dyDescent="0.3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45" ht="14.4" x14ac:dyDescent="0.3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45" ht="14.4" x14ac:dyDescent="0.3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45" ht="14.4" x14ac:dyDescent="0.3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ht="14.4" x14ac:dyDescent="0.3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200-000000000000}">
          <x14:formula1>
            <xm:f>'controlled vocabulary'!$N$4:$N$9</xm:f>
          </x14:formula1>
          <xm:sqref>AK4:AK1162 AK1503:AK1048576 AL1233:AL1502 AM1163:AM1232</xm:sqref>
        </x14:dataValidation>
        <x14:dataValidation type="list" allowBlank="1" showInputMessage="1" showErrorMessage="1" xr:uid="{00000000-0002-0000-0200-000001000000}">
          <x14:formula1>
            <xm:f>'controlled vocabulary'!$M$4:$M$6</xm:f>
          </x14:formula1>
          <xm:sqref>AI4:AI1162 AI1503:AI1048576 AJ1233:AJ1502 AK1163:AK1232</xm:sqref>
        </x14:dataValidation>
        <x14:dataValidation type="list" allowBlank="1" showInputMessage="1" showErrorMessage="1" xr:uid="{00000000-0002-0000-0200-000002000000}">
          <x14:formula1>
            <xm:f>'controlled vocabulary'!$K$4:$K$10</xm:f>
          </x14:formula1>
          <xm:sqref>AP4:AP1162 AP1503:AP1048576 AQ1233:AQ1502 AR1163:AR1232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AL4:AL1162 AN1163:AN1232 AM1233:AM1502 AL1503:AL1048576</xm:sqref>
        </x14:dataValidation>
        <x14:dataValidation type="list" allowBlank="1" showInputMessage="1" showErrorMessage="1" xr:uid="{00000000-0002-0000-0200-000004000000}">
          <x14:formula1>
            <xm:f>'controlled vocabulary'!$O$4:$O$5</xm:f>
          </x14:formula1>
          <xm:sqref>K1163:K1048576 I4:I1162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X1503:X1048576 AC1163:AC1232 AB1233:AB1502 X4:X1162</xm:sqref>
        </x14:dataValidation>
        <x14:dataValidation type="list" allowBlank="1" showInputMessage="1" showErrorMessage="1" xr:uid="{00000000-0002-0000-0200-000006000000}">
          <x14:formula1>
            <xm:f>'controlled vocabulary'!$L$4:$L$12</xm:f>
          </x14:formula1>
          <xm:sqref>AH4:AH1162 AH1503:AH1048576 AI1233:AI1502 AJ1163:AJ1232</xm:sqref>
        </x14:dataValidation>
        <x14:dataValidation type="list" allowBlank="1" showInputMessage="1" showErrorMessage="1" xr:uid="{00000000-0002-0000-0200-000007000000}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 xr:uid="{00000000-0002-0000-0200-000008000000}">
          <x14:formula1>
            <xm:f>'controlled vocabulary'!$D$4:$D$6</xm:f>
          </x14:formula1>
          <xm:sqref>AO4:AO1162 AQ1163:AQ1232 AP1233:AP1502 AO1503:AO1048576</xm:sqref>
        </x14:dataValidation>
        <x14:dataValidation type="list" allowBlank="1" showInputMessage="1" showErrorMessage="1" xr:uid="{00000000-0002-0000-0200-000009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A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0B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C000000}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E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28" width="13" customWidth="1"/>
    <col min="30" max="30" width="15.44140625" bestFit="1" customWidth="1"/>
    <col min="32" max="32" width="18.44140625" bestFit="1" customWidth="1"/>
    <col min="33" max="33" width="12" bestFit="1" customWidth="1"/>
    <col min="34" max="34" width="8.6640625" bestFit="1" customWidth="1"/>
    <col min="35" max="35" width="14.77734375" bestFit="1" customWidth="1"/>
    <col min="36" max="36" width="14.44140625" customWidth="1"/>
    <col min="37" max="37" width="19.77734375" bestFit="1" customWidth="1"/>
    <col min="38" max="38" width="25.77734375" bestFit="1" customWidth="1"/>
    <col min="39" max="39" width="22.77734375" bestFit="1" customWidth="1"/>
  </cols>
  <sheetData>
    <row r="1" spans="1:39" s="106" customFormat="1" ht="28.95" customHeight="1" x14ac:dyDescent="0.3">
      <c r="A1" s="26" t="s">
        <v>661</v>
      </c>
      <c r="B1" s="26" t="s">
        <v>14</v>
      </c>
      <c r="C1" s="113" t="s">
        <v>617</v>
      </c>
      <c r="D1" s="118" t="s">
        <v>451</v>
      </c>
      <c r="E1" s="118" t="s">
        <v>810</v>
      </c>
      <c r="F1" s="32" t="s">
        <v>619</v>
      </c>
      <c r="G1" s="32" t="s">
        <v>620</v>
      </c>
      <c r="H1" s="131" t="s">
        <v>736</v>
      </c>
      <c r="I1" s="124" t="s">
        <v>737</v>
      </c>
      <c r="J1" s="124" t="s">
        <v>738</v>
      </c>
      <c r="K1" s="124" t="s">
        <v>845</v>
      </c>
      <c r="L1" s="104" t="s">
        <v>428</v>
      </c>
      <c r="M1" s="104" t="s">
        <v>429</v>
      </c>
      <c r="N1" s="104" t="s">
        <v>430</v>
      </c>
      <c r="O1" s="104" t="s">
        <v>431</v>
      </c>
      <c r="P1" s="114" t="s">
        <v>650</v>
      </c>
      <c r="Q1" s="104" t="s">
        <v>676</v>
      </c>
      <c r="R1" s="114" t="s">
        <v>641</v>
      </c>
      <c r="S1" s="104" t="s">
        <v>432</v>
      </c>
      <c r="T1" s="104" t="s">
        <v>679</v>
      </c>
      <c r="U1" s="104" t="s">
        <v>433</v>
      </c>
      <c r="V1" s="104" t="s">
        <v>434</v>
      </c>
      <c r="W1" s="104" t="s">
        <v>435</v>
      </c>
      <c r="X1" s="104" t="s">
        <v>436</v>
      </c>
      <c r="Y1" s="104" t="s">
        <v>437</v>
      </c>
      <c r="Z1" s="104" t="s">
        <v>438</v>
      </c>
      <c r="AA1" s="104" t="s">
        <v>439</v>
      </c>
      <c r="AB1" s="104" t="s">
        <v>440</v>
      </c>
      <c r="AC1" s="105" t="s">
        <v>716</v>
      </c>
      <c r="AD1" s="105" t="s">
        <v>717</v>
      </c>
      <c r="AE1" s="74" t="s">
        <v>441</v>
      </c>
      <c r="AF1" s="74" t="s">
        <v>442</v>
      </c>
      <c r="AG1" s="74" t="s">
        <v>443</v>
      </c>
      <c r="AH1" s="74" t="s">
        <v>444</v>
      </c>
      <c r="AI1" s="74" t="s">
        <v>445</v>
      </c>
      <c r="AJ1" s="46" t="s">
        <v>446</v>
      </c>
      <c r="AK1" s="74" t="s">
        <v>447</v>
      </c>
      <c r="AL1" s="74" t="s">
        <v>448</v>
      </c>
      <c r="AM1" s="46" t="s">
        <v>449</v>
      </c>
    </row>
    <row r="2" spans="1:39" s="142" customFormat="1" ht="58.05" customHeight="1" x14ac:dyDescent="0.3">
      <c r="A2" s="30" t="s">
        <v>662</v>
      </c>
      <c r="B2" s="34" t="s">
        <v>16</v>
      </c>
      <c r="C2" s="34" t="s">
        <v>364</v>
      </c>
      <c r="D2" s="34" t="s">
        <v>618</v>
      </c>
      <c r="E2" s="34" t="s">
        <v>811</v>
      </c>
      <c r="F2" s="34" t="s">
        <v>621</v>
      </c>
      <c r="G2" s="34" t="s">
        <v>622</v>
      </c>
      <c r="H2" s="125" t="s">
        <v>725</v>
      </c>
      <c r="I2" s="125" t="s">
        <v>726</v>
      </c>
      <c r="J2" s="125" t="s">
        <v>724</v>
      </c>
      <c r="K2" s="125" t="s">
        <v>846</v>
      </c>
      <c r="L2" s="140" t="s">
        <v>781</v>
      </c>
      <c r="M2" s="140"/>
      <c r="N2" s="140" t="s">
        <v>785</v>
      </c>
      <c r="O2" s="140" t="s">
        <v>640</v>
      </c>
      <c r="P2" s="140" t="s">
        <v>677</v>
      </c>
      <c r="Q2" s="140" t="s">
        <v>678</v>
      </c>
      <c r="R2" s="140" t="s">
        <v>787</v>
      </c>
      <c r="S2" s="140" t="s">
        <v>707</v>
      </c>
      <c r="T2" s="140" t="s">
        <v>708</v>
      </c>
      <c r="U2" s="140" t="s">
        <v>373</v>
      </c>
      <c r="V2" s="140" t="s">
        <v>372</v>
      </c>
      <c r="W2" s="140" t="s">
        <v>325</v>
      </c>
      <c r="X2" s="140" t="s">
        <v>371</v>
      </c>
      <c r="Y2" s="140" t="s">
        <v>370</v>
      </c>
      <c r="Z2" s="141" t="s">
        <v>369</v>
      </c>
      <c r="AA2" s="140" t="s">
        <v>368</v>
      </c>
      <c r="AB2" s="140" t="s">
        <v>715</v>
      </c>
      <c r="AC2" s="55" t="s">
        <v>682</v>
      </c>
      <c r="AD2" s="55" t="s">
        <v>683</v>
      </c>
      <c r="AE2" s="55" t="s">
        <v>84</v>
      </c>
      <c r="AF2" s="55" t="s">
        <v>85</v>
      </c>
      <c r="AG2" s="55" t="s">
        <v>86</v>
      </c>
      <c r="AH2" s="55" t="s">
        <v>684</v>
      </c>
      <c r="AI2" s="55" t="s">
        <v>685</v>
      </c>
      <c r="AJ2" s="55" t="s">
        <v>686</v>
      </c>
      <c r="AK2" s="55" t="s">
        <v>687</v>
      </c>
      <c r="AL2" s="55" t="s">
        <v>688</v>
      </c>
      <c r="AM2" s="55" t="s">
        <v>689</v>
      </c>
    </row>
    <row r="3" spans="1:39" s="80" customFormat="1" ht="28.8" x14ac:dyDescent="0.3">
      <c r="A3" s="36" t="s">
        <v>355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722</v>
      </c>
      <c r="I3" s="126" t="s">
        <v>34</v>
      </c>
      <c r="J3" s="126" t="s">
        <v>723</v>
      </c>
      <c r="K3" s="126"/>
      <c r="L3" s="139" t="s">
        <v>782</v>
      </c>
      <c r="M3" s="98"/>
      <c r="N3" s="139" t="s">
        <v>780</v>
      </c>
      <c r="O3" s="139" t="s">
        <v>783</v>
      </c>
      <c r="P3" s="139" t="s">
        <v>784</v>
      </c>
      <c r="Q3" s="97"/>
      <c r="R3" s="139" t="s">
        <v>786</v>
      </c>
      <c r="S3" s="143" t="s">
        <v>709</v>
      </c>
      <c r="T3" s="139" t="s">
        <v>789</v>
      </c>
      <c r="U3" s="98" t="s">
        <v>366</v>
      </c>
      <c r="V3" s="98" t="s">
        <v>366</v>
      </c>
      <c r="W3" s="98" t="s">
        <v>321</v>
      </c>
      <c r="X3" s="97" t="s">
        <v>37</v>
      </c>
      <c r="Y3" s="97" t="s">
        <v>37</v>
      </c>
      <c r="Z3" s="98"/>
      <c r="AA3" s="98"/>
      <c r="AB3" s="139" t="s">
        <v>790</v>
      </c>
      <c r="AC3" s="67" t="s">
        <v>129</v>
      </c>
      <c r="AD3" s="67" t="s">
        <v>129</v>
      </c>
      <c r="AE3" s="67" t="s">
        <v>53</v>
      </c>
      <c r="AF3" s="67"/>
      <c r="AG3" s="67" t="s">
        <v>130</v>
      </c>
      <c r="AH3" s="67" t="s">
        <v>129</v>
      </c>
      <c r="AI3" s="67" t="s">
        <v>129</v>
      </c>
      <c r="AJ3" s="67" t="s">
        <v>129</v>
      </c>
      <c r="AK3" s="67"/>
      <c r="AL3" s="67"/>
      <c r="AM3" s="67"/>
    </row>
    <row r="4" spans="1:39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vocabulary'!$P$4:$P$9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vocabulary'!$T$4:$T$9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vocabulary'!$S$4:$S$6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vocabulary'!$Q$4:$Q$9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vocabulary'!$U$4:$U$6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'controlled vocabulary'!$X$4:$X$9</xm:f>
          </x14:formula1>
          <xm:sqref>AB4:AB1048576</xm:sqref>
        </x14:dataValidation>
        <x14:dataValidation type="list" allowBlank="1" showInputMessage="1" showErrorMessage="1" xr:uid="{00000000-0002-0000-0300-000008000000}">
          <x14:formula1>
            <xm:f>'controlled vocabulary'!$R$4:$R$8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OFFSET(profile!$D$1,3,0,COUNTA(profile!$AE:$AE)-2,1)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topLeftCell="M2" workbookViewId="0">
      <selection activeCell="Y6" sqref="Y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5" width="10.44140625" style="5" customWidth="1"/>
    <col min="16" max="16" width="10.6640625" style="5" customWidth="1"/>
    <col min="17" max="17" width="15.109375" style="5" customWidth="1"/>
    <col min="18" max="18" width="14.109375" style="5" customWidth="1"/>
    <col min="19" max="19" width="17.6640625" style="5" bestFit="1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09375" style="5" customWidth="1"/>
    <col min="25" max="25" width="13" style="5" customWidth="1"/>
    <col min="26" max="26" width="16.6640625" style="5" customWidth="1"/>
    <col min="27" max="27" width="10.77734375" style="5" customWidth="1"/>
    <col min="28" max="28" width="10" style="5" customWidth="1"/>
    <col min="29" max="29" width="10.109375" style="5" customWidth="1"/>
    <col min="30" max="30" width="21.109375" style="8" customWidth="1"/>
    <col min="31" max="31" width="12.44140625" style="5" customWidth="1"/>
    <col min="32" max="32" width="10.44140625" style="5" customWidth="1"/>
    <col min="33" max="37" width="13.44140625" style="5" customWidth="1"/>
    <col min="38" max="38" width="13.33203125" style="5" customWidth="1"/>
    <col min="39" max="39" width="8.6640625" style="5" customWidth="1"/>
    <col min="40" max="40" width="13.77734375" style="5" bestFit="1" customWidth="1"/>
    <col min="41" max="41" width="12.4414062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09375" style="5" customWidth="1"/>
    <col min="47" max="47" width="8.44140625" style="5" customWidth="1"/>
    <col min="48" max="49" width="11.44140625" style="5" customWidth="1"/>
    <col min="50" max="50" width="8.109375" style="5" customWidth="1"/>
    <col min="51" max="51" width="8.6640625" style="5" customWidth="1"/>
    <col min="52" max="52" width="11.109375" style="5" customWidth="1"/>
    <col min="53" max="53" width="16.6640625" style="5" customWidth="1"/>
    <col min="54" max="54" width="10.6640625" style="5" customWidth="1"/>
    <col min="55" max="55" width="8.77734375" style="5" customWidth="1"/>
    <col min="56" max="57" width="13.44140625" style="5" customWidth="1"/>
    <col min="58" max="58" width="15.6640625" style="5" customWidth="1"/>
    <col min="59" max="59" width="21.33203125" style="5" customWidth="1"/>
    <col min="60" max="60" width="13.44140625" style="5" customWidth="1"/>
    <col min="61" max="61" width="14.109375" style="5" customWidth="1"/>
    <col min="62" max="62" width="9" style="5" customWidth="1"/>
    <col min="63" max="63" width="15.109375" style="5" customWidth="1"/>
    <col min="64" max="64" width="9.77734375" style="5" customWidth="1"/>
    <col min="65" max="65" width="10.109375" style="5" customWidth="1"/>
    <col min="66" max="67" width="11.33203125" style="5" customWidth="1"/>
    <col min="68" max="68" width="19.6640625" style="5" customWidth="1"/>
    <col min="69" max="69" width="13.44140625" style="5" customWidth="1"/>
    <col min="70" max="71" width="13.77734375" style="5" customWidth="1"/>
    <col min="72" max="72" width="12.6640625" style="5" customWidth="1"/>
    <col min="73" max="73" width="13.109375" style="5" customWidth="1"/>
    <col min="74" max="74" width="26.109375" style="5" customWidth="1"/>
    <col min="75" max="75" width="11.109375" style="5" customWidth="1"/>
    <col min="76" max="76" width="9.4414062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09375" style="5" customWidth="1"/>
    <col min="85" max="85" width="26.109375" style="5" customWidth="1"/>
    <col min="86" max="86" width="11.109375" style="5" customWidth="1"/>
    <col min="87" max="87" width="10.6640625" style="5" customWidth="1"/>
    <col min="88" max="88" width="10.77734375" style="5" customWidth="1"/>
    <col min="89" max="89" width="25.44140625" style="5" customWidth="1"/>
    <col min="90" max="90" width="11.6640625" style="5" customWidth="1"/>
    <col min="91" max="91" width="15.441406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09375" style="5"/>
    <col min="107" max="107" width="12.44140625" style="5" bestFit="1" customWidth="1"/>
    <col min="108" max="108" width="16" style="8" bestFit="1" customWidth="1"/>
    <col min="109" max="110" width="13" style="5" customWidth="1"/>
    <col min="111" max="16384" width="15.109375" style="5"/>
  </cols>
  <sheetData>
    <row r="1" spans="1:110" s="41" customFormat="1" ht="27" customHeight="1" x14ac:dyDescent="0.3">
      <c r="A1" s="26" t="s">
        <v>661</v>
      </c>
      <c r="B1" s="26" t="s">
        <v>14</v>
      </c>
      <c r="C1" s="26" t="s">
        <v>451</v>
      </c>
      <c r="D1" s="26" t="s">
        <v>482</v>
      </c>
      <c r="E1" s="131" t="s">
        <v>733</v>
      </c>
      <c r="F1" s="124" t="s">
        <v>734</v>
      </c>
      <c r="G1" s="124" t="s">
        <v>735</v>
      </c>
      <c r="H1" s="27" t="s">
        <v>483</v>
      </c>
      <c r="I1" s="26" t="s">
        <v>484</v>
      </c>
      <c r="J1" s="26" t="s">
        <v>485</v>
      </c>
      <c r="K1" s="32" t="s">
        <v>486</v>
      </c>
      <c r="L1" s="32" t="s">
        <v>487</v>
      </c>
      <c r="M1" s="32" t="s">
        <v>488</v>
      </c>
      <c r="N1" s="32" t="s">
        <v>489</v>
      </c>
      <c r="O1" s="153" t="s">
        <v>860</v>
      </c>
      <c r="P1" s="32" t="s">
        <v>490</v>
      </c>
      <c r="Q1" s="42" t="s">
        <v>491</v>
      </c>
      <c r="R1" s="42" t="s">
        <v>492</v>
      </c>
      <c r="S1" s="42" t="s">
        <v>493</v>
      </c>
      <c r="T1" s="42" t="s">
        <v>494</v>
      </c>
      <c r="U1" s="42" t="s">
        <v>495</v>
      </c>
      <c r="V1" s="42" t="s">
        <v>496</v>
      </c>
      <c r="W1" s="42" t="s">
        <v>497</v>
      </c>
      <c r="X1" s="42" t="s">
        <v>498</v>
      </c>
      <c r="Y1" s="42" t="s">
        <v>499</v>
      </c>
      <c r="Z1" s="42" t="s">
        <v>500</v>
      </c>
      <c r="AA1" s="43" t="s">
        <v>501</v>
      </c>
      <c r="AB1" s="43" t="s">
        <v>502</v>
      </c>
      <c r="AC1" s="44" t="s">
        <v>503</v>
      </c>
      <c r="AD1" s="44" t="s">
        <v>504</v>
      </c>
      <c r="AE1" s="44" t="s">
        <v>505</v>
      </c>
      <c r="AF1" s="44" t="s">
        <v>506</v>
      </c>
      <c r="AG1" s="44" t="s">
        <v>759</v>
      </c>
      <c r="AH1" s="44" t="s">
        <v>507</v>
      </c>
      <c r="AI1" s="44" t="s">
        <v>508</v>
      </c>
      <c r="AJ1" s="44" t="s">
        <v>509</v>
      </c>
      <c r="AK1" s="44" t="s">
        <v>510</v>
      </c>
      <c r="AL1" s="44" t="s">
        <v>511</v>
      </c>
      <c r="AM1" s="44" t="s">
        <v>760</v>
      </c>
      <c r="AN1" s="45" t="s">
        <v>512</v>
      </c>
      <c r="AO1" s="45" t="s">
        <v>513</v>
      </c>
      <c r="AP1" s="45" t="s">
        <v>514</v>
      </c>
      <c r="AQ1" s="45" t="s">
        <v>515</v>
      </c>
      <c r="AR1" s="45" t="s">
        <v>516</v>
      </c>
      <c r="AS1" s="45" t="s">
        <v>517</v>
      </c>
      <c r="AT1" s="145" t="s">
        <v>850</v>
      </c>
      <c r="AU1" s="45" t="s">
        <v>518</v>
      </c>
      <c r="AV1" s="45" t="s">
        <v>519</v>
      </c>
      <c r="AW1" s="145" t="s">
        <v>862</v>
      </c>
      <c r="AX1" s="46" t="s">
        <v>520</v>
      </c>
      <c r="AY1" s="46" t="s">
        <v>521</v>
      </c>
      <c r="AZ1" s="46" t="s">
        <v>522</v>
      </c>
      <c r="BA1" s="46" t="s">
        <v>523</v>
      </c>
      <c r="BB1" s="46" t="s">
        <v>524</v>
      </c>
      <c r="BC1" s="46" t="s">
        <v>525</v>
      </c>
      <c r="BD1" s="46" t="s">
        <v>526</v>
      </c>
      <c r="BE1" s="46" t="s">
        <v>527</v>
      </c>
      <c r="BF1" s="46" t="s">
        <v>528</v>
      </c>
      <c r="BG1" s="46" t="s">
        <v>529</v>
      </c>
      <c r="BH1" s="46" t="s">
        <v>530</v>
      </c>
      <c r="BI1" s="47" t="s">
        <v>531</v>
      </c>
      <c r="BJ1" s="47" t="s">
        <v>532</v>
      </c>
      <c r="BK1" s="47" t="s">
        <v>533</v>
      </c>
      <c r="BL1" s="48" t="s">
        <v>761</v>
      </c>
      <c r="BM1" s="48" t="s">
        <v>762</v>
      </c>
      <c r="BN1" s="48" t="s">
        <v>534</v>
      </c>
      <c r="BO1" s="148" t="s">
        <v>852</v>
      </c>
      <c r="BP1" s="148" t="s">
        <v>853</v>
      </c>
      <c r="BQ1" s="48" t="s">
        <v>535</v>
      </c>
      <c r="BR1" s="48" t="s">
        <v>536</v>
      </c>
      <c r="BS1" s="48" t="s">
        <v>834</v>
      </c>
      <c r="BT1" s="48" t="s">
        <v>537</v>
      </c>
      <c r="BU1" s="48" t="s">
        <v>538</v>
      </c>
      <c r="BV1" s="48" t="s">
        <v>539</v>
      </c>
      <c r="BW1" s="48" t="s">
        <v>540</v>
      </c>
      <c r="BX1" s="48" t="s">
        <v>541</v>
      </c>
      <c r="BY1" s="48" t="s">
        <v>542</v>
      </c>
      <c r="BZ1" s="48" t="s">
        <v>543</v>
      </c>
      <c r="CA1" s="48" t="s">
        <v>836</v>
      </c>
      <c r="CB1" s="48" t="s">
        <v>544</v>
      </c>
      <c r="CC1" s="48" t="s">
        <v>545</v>
      </c>
      <c r="CD1" s="48" t="s">
        <v>546</v>
      </c>
      <c r="CE1" s="48" t="s">
        <v>547</v>
      </c>
      <c r="CF1" s="48" t="s">
        <v>548</v>
      </c>
      <c r="CG1" s="48" t="s">
        <v>549</v>
      </c>
      <c r="CH1" s="48" t="s">
        <v>550</v>
      </c>
      <c r="CI1" s="48" t="s">
        <v>551</v>
      </c>
      <c r="CJ1" s="48" t="s">
        <v>552</v>
      </c>
      <c r="CK1" s="48" t="s">
        <v>553</v>
      </c>
      <c r="CL1" s="49" t="s">
        <v>554</v>
      </c>
      <c r="CM1" s="49" t="s">
        <v>555</v>
      </c>
      <c r="CN1" s="49" t="s">
        <v>556</v>
      </c>
      <c r="CO1" s="49" t="s">
        <v>557</v>
      </c>
      <c r="CP1" s="49" t="s">
        <v>558</v>
      </c>
      <c r="CQ1" s="49" t="s">
        <v>763</v>
      </c>
      <c r="CR1" s="49" t="s">
        <v>559</v>
      </c>
      <c r="CS1" s="49" t="s">
        <v>560</v>
      </c>
      <c r="CT1" s="49" t="s">
        <v>561</v>
      </c>
      <c r="CU1" s="49" t="s">
        <v>562</v>
      </c>
      <c r="CV1" s="49" t="s">
        <v>563</v>
      </c>
      <c r="CW1" s="49" t="s">
        <v>564</v>
      </c>
      <c r="CX1" s="49" t="s">
        <v>565</v>
      </c>
      <c r="CY1" s="49" t="s">
        <v>566</v>
      </c>
      <c r="CZ1" s="107" t="s">
        <v>567</v>
      </c>
      <c r="DA1" s="107" t="s">
        <v>568</v>
      </c>
      <c r="DB1" s="162" t="s">
        <v>869</v>
      </c>
      <c r="DC1" s="162" t="s">
        <v>870</v>
      </c>
      <c r="DD1" s="162" t="s">
        <v>871</v>
      </c>
      <c r="DE1" s="162" t="s">
        <v>872</v>
      </c>
      <c r="DF1" s="162" t="s">
        <v>868</v>
      </c>
    </row>
    <row r="2" spans="1:110" s="29" customFormat="1" ht="82.05" customHeight="1" x14ac:dyDescent="0.3">
      <c r="A2" s="30" t="s">
        <v>662</v>
      </c>
      <c r="B2" s="34" t="s">
        <v>16</v>
      </c>
      <c r="C2" s="34" t="s">
        <v>322</v>
      </c>
      <c r="D2" s="34" t="s">
        <v>54</v>
      </c>
      <c r="E2" s="125" t="s">
        <v>725</v>
      </c>
      <c r="F2" s="125" t="s">
        <v>726</v>
      </c>
      <c r="G2" s="125" t="s">
        <v>724</v>
      </c>
      <c r="H2" s="34" t="s">
        <v>323</v>
      </c>
      <c r="I2" s="34" t="s">
        <v>55</v>
      </c>
      <c r="J2" s="34" t="s">
        <v>56</v>
      </c>
      <c r="K2" s="30" t="s">
        <v>57</v>
      </c>
      <c r="L2" s="30" t="s">
        <v>384</v>
      </c>
      <c r="M2" s="30" t="s">
        <v>58</v>
      </c>
      <c r="N2" s="30" t="s">
        <v>59</v>
      </c>
      <c r="O2" s="152" t="s">
        <v>861</v>
      </c>
      <c r="P2" s="30" t="s">
        <v>60</v>
      </c>
      <c r="Q2" s="51" t="s">
        <v>61</v>
      </c>
      <c r="R2" s="51" t="s">
        <v>62</v>
      </c>
      <c r="S2" s="51" t="s">
        <v>63</v>
      </c>
      <c r="T2" s="51" t="s">
        <v>66</v>
      </c>
      <c r="U2" s="51" t="s">
        <v>67</v>
      </c>
      <c r="V2" s="51" t="s">
        <v>68</v>
      </c>
      <c r="W2" s="51" t="s">
        <v>69</v>
      </c>
      <c r="X2" s="51" t="s">
        <v>70</v>
      </c>
      <c r="Y2" s="51" t="s">
        <v>71</v>
      </c>
      <c r="Z2" s="51" t="s">
        <v>383</v>
      </c>
      <c r="AA2" s="52" t="s">
        <v>64</v>
      </c>
      <c r="AB2" s="52" t="s">
        <v>65</v>
      </c>
      <c r="AC2" s="53" t="s">
        <v>273</v>
      </c>
      <c r="AD2" s="53" t="s">
        <v>277</v>
      </c>
      <c r="AE2" s="53" t="s">
        <v>72</v>
      </c>
      <c r="AF2" s="53" t="s">
        <v>73</v>
      </c>
      <c r="AG2" s="53" t="s">
        <v>74</v>
      </c>
      <c r="AH2" s="53" t="s">
        <v>281</v>
      </c>
      <c r="AI2" s="53" t="s">
        <v>282</v>
      </c>
      <c r="AJ2" s="53" t="s">
        <v>283</v>
      </c>
      <c r="AK2" s="53" t="s">
        <v>284</v>
      </c>
      <c r="AL2" s="53" t="s">
        <v>75</v>
      </c>
      <c r="AM2" s="53" t="s">
        <v>76</v>
      </c>
      <c r="AN2" s="54" t="s">
        <v>238</v>
      </c>
      <c r="AO2" s="54" t="s">
        <v>240</v>
      </c>
      <c r="AP2" s="54" t="s">
        <v>241</v>
      </c>
      <c r="AQ2" s="54" t="s">
        <v>77</v>
      </c>
      <c r="AR2" s="54" t="s">
        <v>78</v>
      </c>
      <c r="AS2" s="54" t="s">
        <v>79</v>
      </c>
      <c r="AT2" s="146" t="s">
        <v>851</v>
      </c>
      <c r="AU2" s="54" t="s">
        <v>80</v>
      </c>
      <c r="AV2" s="54" t="s">
        <v>81</v>
      </c>
      <c r="AW2" s="146" t="s">
        <v>863</v>
      </c>
      <c r="AX2" s="55" t="s">
        <v>82</v>
      </c>
      <c r="AY2" s="55" t="s">
        <v>83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382</v>
      </c>
      <c r="BE2" s="55" t="s">
        <v>381</v>
      </c>
      <c r="BF2" s="55" t="s">
        <v>88</v>
      </c>
      <c r="BG2" s="55" t="s">
        <v>380</v>
      </c>
      <c r="BH2" s="55" t="s">
        <v>379</v>
      </c>
      <c r="BI2" s="57" t="s">
        <v>89</v>
      </c>
      <c r="BJ2" s="57" t="s">
        <v>90</v>
      </c>
      <c r="BK2" s="57" t="s">
        <v>91</v>
      </c>
      <c r="BL2" s="58" t="s">
        <v>92</v>
      </c>
      <c r="BM2" s="58" t="s">
        <v>377</v>
      </c>
      <c r="BN2" s="58" t="s">
        <v>378</v>
      </c>
      <c r="BO2" s="149" t="s">
        <v>854</v>
      </c>
      <c r="BP2" s="149" t="s">
        <v>864</v>
      </c>
      <c r="BQ2" s="58" t="s">
        <v>93</v>
      </c>
      <c r="BR2" s="58" t="s">
        <v>94</v>
      </c>
      <c r="BS2" s="58" t="s">
        <v>835</v>
      </c>
      <c r="BT2" s="59" t="s">
        <v>95</v>
      </c>
      <c r="BU2" s="59" t="s">
        <v>96</v>
      </c>
      <c r="BV2" s="58" t="s">
        <v>97</v>
      </c>
      <c r="BW2" s="58" t="s">
        <v>98</v>
      </c>
      <c r="BX2" s="58" t="s">
        <v>99</v>
      </c>
      <c r="BY2" s="59" t="s">
        <v>100</v>
      </c>
      <c r="BZ2" s="59" t="s">
        <v>101</v>
      </c>
      <c r="CA2" s="59" t="s">
        <v>837</v>
      </c>
      <c r="CB2" s="58" t="s">
        <v>102</v>
      </c>
      <c r="CC2" s="58" t="s">
        <v>103</v>
      </c>
      <c r="CD2" s="58" t="s">
        <v>104</v>
      </c>
      <c r="CE2" s="59" t="s">
        <v>105</v>
      </c>
      <c r="CF2" s="59" t="s">
        <v>106</v>
      </c>
      <c r="CG2" s="58" t="s">
        <v>107</v>
      </c>
      <c r="CH2" s="58" t="s">
        <v>108</v>
      </c>
      <c r="CI2" s="58" t="s">
        <v>109</v>
      </c>
      <c r="CJ2" s="59" t="s">
        <v>110</v>
      </c>
      <c r="CK2" s="58" t="s">
        <v>111</v>
      </c>
      <c r="CL2" s="60" t="s">
        <v>112</v>
      </c>
      <c r="CM2" s="60" t="s">
        <v>113</v>
      </c>
      <c r="CN2" s="60" t="s">
        <v>114</v>
      </c>
      <c r="CO2" s="60" t="s">
        <v>115</v>
      </c>
      <c r="CP2" s="60" t="s">
        <v>376</v>
      </c>
      <c r="CQ2" s="60" t="s">
        <v>116</v>
      </c>
      <c r="CR2" s="60" t="s">
        <v>117</v>
      </c>
      <c r="CS2" s="60" t="s">
        <v>118</v>
      </c>
      <c r="CT2" s="60" t="s">
        <v>119</v>
      </c>
      <c r="CU2" s="60" t="s">
        <v>375</v>
      </c>
      <c r="CV2" s="60" t="s">
        <v>120</v>
      </c>
      <c r="CW2" s="60" t="s">
        <v>121</v>
      </c>
      <c r="CX2" s="60" t="s">
        <v>122</v>
      </c>
      <c r="CY2" s="60" t="s">
        <v>123</v>
      </c>
      <c r="CZ2" s="61" t="s">
        <v>274</v>
      </c>
      <c r="DA2" s="61" t="s">
        <v>278</v>
      </c>
      <c r="DB2" s="163" t="s">
        <v>873</v>
      </c>
      <c r="DC2" s="163" t="s">
        <v>874</v>
      </c>
      <c r="DD2" s="163" t="s">
        <v>875</v>
      </c>
      <c r="DE2" s="163" t="s">
        <v>876</v>
      </c>
      <c r="DF2" s="163" t="s">
        <v>877</v>
      </c>
    </row>
    <row r="3" spans="1:110" s="41" customFormat="1" ht="34.049999999999997" customHeight="1" x14ac:dyDescent="0.3">
      <c r="A3" s="36" t="s">
        <v>355</v>
      </c>
      <c r="B3" s="35"/>
      <c r="C3" s="35"/>
      <c r="D3" s="35"/>
      <c r="E3" s="126" t="s">
        <v>722</v>
      </c>
      <c r="F3" s="126" t="s">
        <v>34</v>
      </c>
      <c r="G3" s="126" t="s">
        <v>723</v>
      </c>
      <c r="H3" s="103" t="s">
        <v>366</v>
      </c>
      <c r="I3" s="35" t="s">
        <v>40</v>
      </c>
      <c r="J3" s="35" t="s">
        <v>40</v>
      </c>
      <c r="K3" s="36"/>
      <c r="L3" s="103" t="s">
        <v>366</v>
      </c>
      <c r="M3" s="36"/>
      <c r="N3" s="36"/>
      <c r="O3" s="151"/>
      <c r="P3" s="36" t="s">
        <v>374</v>
      </c>
      <c r="Q3" s="63" t="s">
        <v>124</v>
      </c>
      <c r="R3" s="63" t="s">
        <v>124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125</v>
      </c>
      <c r="Z3" s="63"/>
      <c r="AA3" s="64"/>
      <c r="AB3" s="64"/>
      <c r="AC3" s="65"/>
      <c r="AD3" s="65" t="s">
        <v>276</v>
      </c>
      <c r="AE3" s="65" t="s">
        <v>126</v>
      </c>
      <c r="AF3" s="65" t="s">
        <v>127</v>
      </c>
      <c r="AG3" s="65" t="s">
        <v>127</v>
      </c>
      <c r="AH3" s="65" t="s">
        <v>127</v>
      </c>
      <c r="AI3" s="65" t="s">
        <v>127</v>
      </c>
      <c r="AJ3" s="65" t="s">
        <v>127</v>
      </c>
      <c r="AK3" s="65" t="s">
        <v>127</v>
      </c>
      <c r="AL3" s="65" t="s">
        <v>127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44</v>
      </c>
      <c r="AR3" s="66" t="s">
        <v>44</v>
      </c>
      <c r="AS3" s="66" t="s">
        <v>37</v>
      </c>
      <c r="AT3" s="147" t="s">
        <v>44</v>
      </c>
      <c r="AU3" s="66" t="s">
        <v>128</v>
      </c>
      <c r="AV3" s="66" t="s">
        <v>37</v>
      </c>
      <c r="AW3" s="147" t="s">
        <v>128</v>
      </c>
      <c r="AX3" s="67" t="s">
        <v>129</v>
      </c>
      <c r="AY3" s="67" t="s">
        <v>129</v>
      </c>
      <c r="AZ3" s="67" t="s">
        <v>53</v>
      </c>
      <c r="BA3" s="67"/>
      <c r="BB3" s="67" t="s">
        <v>130</v>
      </c>
      <c r="BC3" s="67" t="s">
        <v>129</v>
      </c>
      <c r="BD3" s="67" t="s">
        <v>129</v>
      </c>
      <c r="BE3" s="67" t="s">
        <v>129</v>
      </c>
      <c r="BF3" s="67"/>
      <c r="BG3" s="67"/>
      <c r="BH3" s="67" t="s">
        <v>129</v>
      </c>
      <c r="BI3" s="68" t="s">
        <v>131</v>
      </c>
      <c r="BJ3" s="68" t="s">
        <v>132</v>
      </c>
      <c r="BK3" s="68" t="s">
        <v>132</v>
      </c>
      <c r="BL3" s="69"/>
      <c r="BM3" s="69"/>
      <c r="BN3" s="69"/>
      <c r="BO3" s="150" t="s">
        <v>133</v>
      </c>
      <c r="BP3" s="150" t="s">
        <v>44</v>
      </c>
      <c r="BQ3" s="69" t="s">
        <v>133</v>
      </c>
      <c r="BR3" s="69" t="s">
        <v>133</v>
      </c>
      <c r="BS3" s="69" t="s">
        <v>133</v>
      </c>
      <c r="BT3" s="69" t="s">
        <v>133</v>
      </c>
      <c r="BU3" s="69" t="s">
        <v>133</v>
      </c>
      <c r="BV3" s="69"/>
      <c r="BW3" s="69" t="s">
        <v>133</v>
      </c>
      <c r="BX3" s="69" t="s">
        <v>133</v>
      </c>
      <c r="BY3" s="69" t="s">
        <v>133</v>
      </c>
      <c r="BZ3" s="69" t="s">
        <v>133</v>
      </c>
      <c r="CA3" s="69" t="s">
        <v>133</v>
      </c>
      <c r="CB3" s="69"/>
      <c r="CC3" s="69" t="s">
        <v>133</v>
      </c>
      <c r="CD3" s="69" t="s">
        <v>133</v>
      </c>
      <c r="CE3" s="69" t="s">
        <v>133</v>
      </c>
      <c r="CF3" s="69" t="s">
        <v>133</v>
      </c>
      <c r="CG3" s="69" t="s">
        <v>133</v>
      </c>
      <c r="CH3" s="69" t="s">
        <v>133</v>
      </c>
      <c r="CI3" s="69" t="s">
        <v>133</v>
      </c>
      <c r="CJ3" s="69" t="s">
        <v>133</v>
      </c>
      <c r="CK3" s="69" t="s">
        <v>133</v>
      </c>
      <c r="CL3" s="70" t="s">
        <v>838</v>
      </c>
      <c r="CM3" s="70" t="s">
        <v>838</v>
      </c>
      <c r="CN3" s="70" t="s">
        <v>838</v>
      </c>
      <c r="CO3" s="70" t="s">
        <v>838</v>
      </c>
      <c r="CP3" s="70" t="s">
        <v>838</v>
      </c>
      <c r="CQ3" s="70" t="s">
        <v>838</v>
      </c>
      <c r="CR3" s="70" t="s">
        <v>838</v>
      </c>
      <c r="CS3" s="70" t="s">
        <v>838</v>
      </c>
      <c r="CT3" s="70" t="s">
        <v>838</v>
      </c>
      <c r="CU3" s="70" t="s">
        <v>838</v>
      </c>
      <c r="CV3" s="70" t="s">
        <v>838</v>
      </c>
      <c r="CW3" s="70" t="s">
        <v>838</v>
      </c>
      <c r="CX3" s="70" t="s">
        <v>838</v>
      </c>
      <c r="CY3" s="70" t="s">
        <v>838</v>
      </c>
      <c r="CZ3" s="70" t="s">
        <v>838</v>
      </c>
      <c r="DA3" s="70" t="s">
        <v>838</v>
      </c>
      <c r="DB3" s="164" t="s">
        <v>124</v>
      </c>
      <c r="DC3" s="164" t="s">
        <v>37</v>
      </c>
      <c r="DD3" s="164" t="s">
        <v>44</v>
      </c>
      <c r="DE3" s="164" t="s">
        <v>129</v>
      </c>
      <c r="DF3" s="164"/>
    </row>
    <row r="4" spans="1:110" ht="15" customHeight="1" x14ac:dyDescent="0.3">
      <c r="A4" s="13" t="s">
        <v>897</v>
      </c>
      <c r="B4" s="9" t="s">
        <v>905</v>
      </c>
      <c r="C4" s="10" t="s">
        <v>910</v>
      </c>
      <c r="D4" s="10" t="s">
        <v>911</v>
      </c>
      <c r="E4" s="172">
        <v>2008</v>
      </c>
      <c r="F4" s="133"/>
      <c r="G4" s="133"/>
      <c r="H4" s="22"/>
      <c r="I4" s="10">
        <v>-8</v>
      </c>
      <c r="J4" s="10">
        <v>0</v>
      </c>
      <c r="K4" s="7" t="s">
        <v>915</v>
      </c>
      <c r="L4" s="7" t="s">
        <v>794</v>
      </c>
      <c r="M4" s="7"/>
      <c r="O4" s="171"/>
      <c r="P4" s="7"/>
      <c r="Q4" s="7"/>
      <c r="S4" s="171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>
        <v>40.619999999999997</v>
      </c>
      <c r="AP4" s="7">
        <v>40.619999999999997</v>
      </c>
      <c r="AQ4" s="16">
        <v>0.153</v>
      </c>
      <c r="AR4" s="16">
        <v>8.5999999999999993E-2</v>
      </c>
      <c r="AS4" s="7">
        <v>1.51</v>
      </c>
      <c r="AT4" s="7">
        <v>5.0000000000000001E-3</v>
      </c>
      <c r="AU4" s="128">
        <v>26.900662251655628</v>
      </c>
      <c r="AW4" s="7"/>
      <c r="AX4" s="7"/>
      <c r="AY4" s="7"/>
      <c r="AZ4" s="7"/>
      <c r="BA4" s="7"/>
      <c r="BB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.4" x14ac:dyDescent="0.3">
      <c r="A5" s="13" t="s">
        <v>897</v>
      </c>
      <c r="B5" s="9" t="s">
        <v>905</v>
      </c>
      <c r="C5" s="10" t="s">
        <v>910</v>
      </c>
      <c r="D5" s="10" t="s">
        <v>912</v>
      </c>
      <c r="E5" s="172">
        <v>2008</v>
      </c>
      <c r="F5" s="133"/>
      <c r="G5" s="133"/>
      <c r="H5" s="22"/>
      <c r="I5" s="10">
        <v>0</v>
      </c>
      <c r="J5" s="10">
        <v>3</v>
      </c>
      <c r="K5" s="7" t="s">
        <v>912</v>
      </c>
      <c r="L5" s="7" t="s">
        <v>794</v>
      </c>
      <c r="M5" s="7"/>
      <c r="N5" s="7" t="s">
        <v>916</v>
      </c>
      <c r="O5" s="171" t="s">
        <v>932</v>
      </c>
      <c r="P5" s="7" t="s">
        <v>795</v>
      </c>
      <c r="Q5" s="7"/>
      <c r="R5" s="22">
        <v>1.39</v>
      </c>
      <c r="S5" s="175"/>
      <c r="T5" s="128">
        <v>66.7</v>
      </c>
      <c r="U5" s="128">
        <v>18.3</v>
      </c>
      <c r="V5" s="128">
        <v>15</v>
      </c>
      <c r="W5" s="7">
        <v>11</v>
      </c>
      <c r="X5" s="7"/>
      <c r="Y5" s="7" t="s">
        <v>233</v>
      </c>
      <c r="Z5" s="7"/>
      <c r="AA5" s="7"/>
      <c r="AC5" s="7">
        <v>3.7</v>
      </c>
      <c r="AD5" s="16" t="s">
        <v>269</v>
      </c>
      <c r="AE5" s="7"/>
      <c r="AF5" s="7"/>
      <c r="AG5" s="7"/>
      <c r="AH5" s="7">
        <v>2.91</v>
      </c>
      <c r="AI5" s="7">
        <v>0.22</v>
      </c>
      <c r="AJ5" s="5">
        <v>0.87</v>
      </c>
      <c r="AK5" s="7">
        <v>0.22</v>
      </c>
      <c r="AL5" s="7">
        <v>13.92</v>
      </c>
      <c r="AM5" s="7">
        <v>30.2</v>
      </c>
      <c r="AN5" s="7"/>
      <c r="AO5" s="7">
        <v>6.06</v>
      </c>
      <c r="AP5" s="7">
        <v>6.06</v>
      </c>
      <c r="AQ5" s="16">
        <v>0.30299999999999999</v>
      </c>
      <c r="AR5" s="16">
        <v>0.11799999999999999</v>
      </c>
      <c r="AS5" s="7">
        <v>0.44</v>
      </c>
      <c r="AT5" s="7">
        <v>2.1999999999999999E-2</v>
      </c>
      <c r="AU5" s="128">
        <v>13.772727272727272</v>
      </c>
      <c r="AW5" s="7"/>
      <c r="AX5" s="7"/>
      <c r="AY5" s="7"/>
      <c r="AZ5" s="22"/>
      <c r="BA5" s="22"/>
      <c r="BB5" s="22"/>
      <c r="BC5" s="7">
        <v>101.6</v>
      </c>
      <c r="BD5" s="7">
        <v>2.2000000000000002</v>
      </c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.4" x14ac:dyDescent="0.3">
      <c r="A6" s="13" t="s">
        <v>897</v>
      </c>
      <c r="B6" s="9" t="s">
        <v>905</v>
      </c>
      <c r="C6" s="10" t="s">
        <v>910</v>
      </c>
      <c r="D6" s="10" t="s">
        <v>913</v>
      </c>
      <c r="E6" s="172">
        <v>2008</v>
      </c>
      <c r="F6" s="133"/>
      <c r="G6" s="133"/>
      <c r="H6" s="22"/>
      <c r="I6" s="10">
        <v>3</v>
      </c>
      <c r="J6" s="10">
        <v>45</v>
      </c>
      <c r="K6" s="7" t="s">
        <v>913</v>
      </c>
      <c r="L6" s="7" t="s">
        <v>794</v>
      </c>
      <c r="M6" s="7"/>
      <c r="N6" s="7" t="s">
        <v>917</v>
      </c>
      <c r="O6" s="171" t="s">
        <v>932</v>
      </c>
      <c r="P6" s="7"/>
      <c r="Q6" s="7"/>
      <c r="R6" s="22">
        <v>1.33</v>
      </c>
      <c r="S6" s="175"/>
      <c r="T6" s="128">
        <v>59</v>
      </c>
      <c r="U6" s="128">
        <v>18.600000000000001</v>
      </c>
      <c r="V6" s="128">
        <v>22.4</v>
      </c>
      <c r="W6" s="7">
        <v>26</v>
      </c>
      <c r="X6" s="7"/>
      <c r="Y6" s="7" t="s">
        <v>257</v>
      </c>
      <c r="Z6" s="7"/>
      <c r="AA6" s="7"/>
      <c r="AC6" s="7">
        <v>4.4000000000000004</v>
      </c>
      <c r="AD6" s="16" t="s">
        <v>269</v>
      </c>
      <c r="AE6" s="7"/>
      <c r="AF6" s="7"/>
      <c r="AG6" s="7"/>
      <c r="AH6" s="7">
        <v>2.5299999999999998</v>
      </c>
      <c r="AI6" s="7">
        <v>0.21</v>
      </c>
      <c r="AJ6" s="5">
        <v>0.22</v>
      </c>
      <c r="AK6" s="7">
        <v>0.14000000000000001</v>
      </c>
      <c r="AL6" s="7">
        <v>11.01</v>
      </c>
      <c r="AM6" s="7">
        <v>27.3</v>
      </c>
      <c r="AN6" s="7"/>
      <c r="AO6" s="7">
        <v>1.58</v>
      </c>
      <c r="AP6" s="7">
        <v>1.58</v>
      </c>
      <c r="AQ6" s="16">
        <v>0.67600000000000005</v>
      </c>
      <c r="AR6" s="16">
        <v>0.155</v>
      </c>
      <c r="AS6" s="7">
        <v>0.13</v>
      </c>
      <c r="AT6" s="7">
        <v>5.5E-2</v>
      </c>
      <c r="AU6" s="128">
        <v>12.153846153846153</v>
      </c>
      <c r="AW6" s="7"/>
      <c r="AX6" s="7"/>
      <c r="AY6" s="7"/>
      <c r="AZ6" s="22"/>
      <c r="BA6" s="22"/>
      <c r="BB6" s="22"/>
      <c r="BC6" s="7">
        <v>76.400000000000006</v>
      </c>
      <c r="BD6" s="7">
        <v>2.1</v>
      </c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.4" x14ac:dyDescent="0.3">
      <c r="A7" s="13" t="s">
        <v>897</v>
      </c>
      <c r="B7" s="9" t="s">
        <v>905</v>
      </c>
      <c r="C7" s="10" t="s">
        <v>910</v>
      </c>
      <c r="D7" s="10" t="s">
        <v>914</v>
      </c>
      <c r="E7" s="172">
        <v>2008</v>
      </c>
      <c r="F7" s="133"/>
      <c r="G7" s="133"/>
      <c r="H7" s="22"/>
      <c r="I7" s="10">
        <v>45</v>
      </c>
      <c r="J7" s="10">
        <v>100</v>
      </c>
      <c r="K7" s="7" t="s">
        <v>914</v>
      </c>
      <c r="L7" s="7" t="s">
        <v>794</v>
      </c>
      <c r="M7" s="7"/>
      <c r="N7" s="7" t="s">
        <v>918</v>
      </c>
      <c r="O7" s="171" t="s">
        <v>932</v>
      </c>
      <c r="P7" s="7"/>
      <c r="Q7" s="7"/>
      <c r="R7" s="22">
        <v>1.28</v>
      </c>
      <c r="S7" s="175"/>
      <c r="T7" s="128">
        <v>56.4</v>
      </c>
      <c r="U7" s="128">
        <v>17.600000000000001</v>
      </c>
      <c r="V7" s="128">
        <v>26</v>
      </c>
      <c r="W7" s="7">
        <v>35</v>
      </c>
      <c r="X7" s="7"/>
      <c r="Y7" s="7" t="s">
        <v>257</v>
      </c>
      <c r="Z7" s="7"/>
      <c r="AA7" s="7"/>
      <c r="AC7" s="7">
        <v>4.7</v>
      </c>
      <c r="AD7" s="16" t="s">
        <v>269</v>
      </c>
      <c r="AE7" s="7"/>
      <c r="AF7" s="7"/>
      <c r="AG7" s="7"/>
      <c r="AH7" s="7">
        <v>2.56</v>
      </c>
      <c r="AI7" s="7">
        <v>0.21</v>
      </c>
      <c r="AJ7" s="5">
        <v>0.63</v>
      </c>
      <c r="AK7" s="7">
        <v>0.13</v>
      </c>
      <c r="AL7" s="7">
        <v>10.56</v>
      </c>
      <c r="AM7" s="7">
        <v>30.5</v>
      </c>
      <c r="AN7" s="7"/>
      <c r="AO7" s="7">
        <v>1.22</v>
      </c>
      <c r="AP7" s="7">
        <v>1.22</v>
      </c>
      <c r="AQ7" s="16">
        <v>0.52700000000000002</v>
      </c>
      <c r="AR7" s="16">
        <v>6.3E-2</v>
      </c>
      <c r="AS7" s="7">
        <v>0.08</v>
      </c>
      <c r="AT7" s="7">
        <v>3.5000000000000003E-2</v>
      </c>
      <c r="AU7" s="128">
        <v>15.25</v>
      </c>
      <c r="AW7" s="7"/>
      <c r="AX7" s="7"/>
      <c r="AY7" s="7"/>
      <c r="AZ7" s="22"/>
      <c r="BA7" s="22"/>
      <c r="BB7" s="22"/>
      <c r="BC7" s="7">
        <v>-8.5</v>
      </c>
      <c r="BD7" s="7">
        <v>2.2000000000000002</v>
      </c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.4" x14ac:dyDescent="0.3">
      <c r="A8" s="13" t="s">
        <v>897</v>
      </c>
      <c r="B8" s="9" t="s">
        <v>905</v>
      </c>
      <c r="C8" s="10" t="s">
        <v>910</v>
      </c>
      <c r="D8" s="10" t="s">
        <v>919</v>
      </c>
      <c r="E8" s="172">
        <v>2008</v>
      </c>
      <c r="F8" s="133"/>
      <c r="G8" s="133"/>
      <c r="H8" s="22"/>
      <c r="I8" s="10">
        <v>0</v>
      </c>
      <c r="J8" s="10">
        <v>3</v>
      </c>
      <c r="K8" s="7" t="s">
        <v>912</v>
      </c>
      <c r="L8" s="7" t="s">
        <v>794</v>
      </c>
      <c r="M8" s="7"/>
      <c r="N8" s="7"/>
      <c r="O8" s="171" t="s">
        <v>929</v>
      </c>
      <c r="P8" s="7" t="s">
        <v>795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22"/>
      <c r="BA8" s="22"/>
      <c r="BB8" s="22"/>
      <c r="BC8" s="7">
        <v>100.1</v>
      </c>
      <c r="BD8" s="7">
        <v>2.2999999999999998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.4" x14ac:dyDescent="0.3">
      <c r="A9" s="13" t="s">
        <v>897</v>
      </c>
      <c r="B9" s="11" t="s">
        <v>905</v>
      </c>
      <c r="C9" s="11" t="s">
        <v>910</v>
      </c>
      <c r="D9" s="11" t="s">
        <v>920</v>
      </c>
      <c r="E9" s="172">
        <v>2008</v>
      </c>
      <c r="F9" s="134"/>
      <c r="G9" s="134"/>
      <c r="H9" s="22"/>
      <c r="I9" s="10">
        <v>3</v>
      </c>
      <c r="J9" s="10">
        <v>45</v>
      </c>
      <c r="K9" s="7" t="s">
        <v>913</v>
      </c>
      <c r="L9" s="7" t="s">
        <v>794</v>
      </c>
      <c r="M9" s="13"/>
      <c r="N9" s="13"/>
      <c r="O9" s="173" t="s">
        <v>930</v>
      </c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76"/>
      <c r="BA9" s="176"/>
      <c r="BB9" s="176"/>
      <c r="BC9" s="13">
        <v>67.8</v>
      </c>
      <c r="BD9" s="13">
        <v>2</v>
      </c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.4" x14ac:dyDescent="0.3">
      <c r="A10" s="13" t="s">
        <v>897</v>
      </c>
      <c r="B10" s="11" t="s">
        <v>905</v>
      </c>
      <c r="C10" s="11" t="s">
        <v>910</v>
      </c>
      <c r="D10" s="11" t="s">
        <v>921</v>
      </c>
      <c r="E10" s="172">
        <v>2008</v>
      </c>
      <c r="F10" s="134"/>
      <c r="G10" s="134"/>
      <c r="H10" s="22"/>
      <c r="I10" s="10">
        <v>45</v>
      </c>
      <c r="J10" s="10">
        <v>100</v>
      </c>
      <c r="K10" s="7" t="s">
        <v>914</v>
      </c>
      <c r="L10" s="7" t="s">
        <v>794</v>
      </c>
      <c r="M10" s="13"/>
      <c r="N10" s="13"/>
      <c r="O10" s="173" t="s">
        <v>931</v>
      </c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76"/>
      <c r="BA10" s="176"/>
      <c r="BB10" s="176"/>
      <c r="BC10" s="13">
        <v>-13.3</v>
      </c>
      <c r="BD10" s="13">
        <v>1.8</v>
      </c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.4" x14ac:dyDescent="0.3">
      <c r="A11" s="13" t="s">
        <v>897</v>
      </c>
      <c r="B11" s="11" t="s">
        <v>905</v>
      </c>
      <c r="C11" s="11" t="s">
        <v>910</v>
      </c>
      <c r="D11" s="11" t="s">
        <v>922</v>
      </c>
      <c r="E11" s="172">
        <v>2008</v>
      </c>
      <c r="F11" s="134"/>
      <c r="G11" s="134"/>
      <c r="H11" s="22"/>
      <c r="I11" s="10">
        <v>0</v>
      </c>
      <c r="J11" s="10">
        <v>3</v>
      </c>
      <c r="K11" s="7" t="s">
        <v>912</v>
      </c>
      <c r="L11" s="7" t="s">
        <v>794</v>
      </c>
      <c r="M11" s="13"/>
      <c r="N11" s="13"/>
      <c r="O11" s="171" t="s">
        <v>929</v>
      </c>
      <c r="P11" s="173" t="s">
        <v>795</v>
      </c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76"/>
      <c r="BA11" s="176"/>
      <c r="BB11" s="176"/>
      <c r="BC11" s="13">
        <v>98.2</v>
      </c>
      <c r="BD11" s="13">
        <v>2.2000000000000002</v>
      </c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.4" x14ac:dyDescent="0.3">
      <c r="A12" s="13" t="s">
        <v>897</v>
      </c>
      <c r="B12" s="11" t="s">
        <v>905</v>
      </c>
      <c r="C12" s="11" t="s">
        <v>910</v>
      </c>
      <c r="D12" s="11" t="s">
        <v>923</v>
      </c>
      <c r="E12" s="172">
        <v>2008</v>
      </c>
      <c r="F12" s="134"/>
      <c r="G12" s="134"/>
      <c r="H12" s="22"/>
      <c r="I12" s="10">
        <v>3</v>
      </c>
      <c r="J12" s="10">
        <v>45</v>
      </c>
      <c r="K12" s="7" t="s">
        <v>913</v>
      </c>
      <c r="L12" s="7" t="s">
        <v>794</v>
      </c>
      <c r="M12" s="13"/>
      <c r="N12" s="13"/>
      <c r="O12" s="173" t="s">
        <v>930</v>
      </c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76"/>
      <c r="BA12" s="176"/>
      <c r="BB12" s="176"/>
      <c r="BC12" s="5">
        <v>74.5</v>
      </c>
      <c r="BD12" s="5">
        <v>2.1</v>
      </c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.4" x14ac:dyDescent="0.3">
      <c r="A13" s="13" t="s">
        <v>897</v>
      </c>
      <c r="B13" s="11" t="s">
        <v>905</v>
      </c>
      <c r="C13" s="11" t="s">
        <v>910</v>
      </c>
      <c r="D13" s="11" t="s">
        <v>924</v>
      </c>
      <c r="E13" s="172">
        <v>2008</v>
      </c>
      <c r="F13" s="134"/>
      <c r="G13" s="134"/>
      <c r="H13" s="22"/>
      <c r="I13" s="10">
        <v>45</v>
      </c>
      <c r="J13" s="10">
        <v>100</v>
      </c>
      <c r="K13" s="7" t="s">
        <v>914</v>
      </c>
      <c r="L13" s="7" t="s">
        <v>794</v>
      </c>
      <c r="M13" s="13"/>
      <c r="N13" s="13"/>
      <c r="O13" s="173" t="s">
        <v>931</v>
      </c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76"/>
      <c r="BA13" s="176"/>
      <c r="BB13" s="176"/>
      <c r="BC13" s="13">
        <v>8.3000000000000007</v>
      </c>
      <c r="BD13" s="13">
        <v>2.2000000000000002</v>
      </c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.4" x14ac:dyDescent="0.3">
      <c r="A14" s="13" t="s">
        <v>897</v>
      </c>
      <c r="B14" s="11" t="s">
        <v>905</v>
      </c>
      <c r="C14" s="11" t="s">
        <v>910</v>
      </c>
      <c r="D14" s="11" t="s">
        <v>925</v>
      </c>
      <c r="E14" s="172">
        <v>2008</v>
      </c>
      <c r="F14" s="134"/>
      <c r="G14" s="134"/>
      <c r="H14" s="22"/>
      <c r="I14" s="10">
        <v>0</v>
      </c>
      <c r="J14" s="10">
        <v>3</v>
      </c>
      <c r="K14" s="7" t="s">
        <v>912</v>
      </c>
      <c r="L14" s="7" t="s">
        <v>794</v>
      </c>
      <c r="M14" s="13"/>
      <c r="N14" s="13"/>
      <c r="O14" s="171" t="s">
        <v>929</v>
      </c>
      <c r="P14" s="173" t="s">
        <v>795</v>
      </c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76"/>
      <c r="BA14" s="176"/>
      <c r="BB14" s="176"/>
      <c r="BC14" s="13">
        <v>106.7</v>
      </c>
      <c r="BD14" s="13">
        <v>2.1</v>
      </c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.4" x14ac:dyDescent="0.3">
      <c r="A15" s="13" t="s">
        <v>897</v>
      </c>
      <c r="B15" s="11" t="s">
        <v>905</v>
      </c>
      <c r="C15" s="11" t="s">
        <v>910</v>
      </c>
      <c r="D15" s="11" t="s">
        <v>926</v>
      </c>
      <c r="E15" s="172">
        <v>2008</v>
      </c>
      <c r="F15" s="134"/>
      <c r="G15" s="134"/>
      <c r="H15" s="22"/>
      <c r="I15" s="10">
        <v>3</v>
      </c>
      <c r="J15" s="10">
        <v>45</v>
      </c>
      <c r="K15" s="7" t="s">
        <v>913</v>
      </c>
      <c r="L15" s="7" t="s">
        <v>794</v>
      </c>
      <c r="M15" s="13"/>
      <c r="N15" s="13"/>
      <c r="O15" s="173" t="s">
        <v>930</v>
      </c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76"/>
      <c r="BA15" s="176"/>
      <c r="BB15" s="176"/>
      <c r="BC15" s="13">
        <v>86.9</v>
      </c>
      <c r="BD15" s="13">
        <v>2.2999999999999998</v>
      </c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.4" x14ac:dyDescent="0.3">
      <c r="A16" s="13" t="s">
        <v>897</v>
      </c>
      <c r="B16" s="11" t="s">
        <v>905</v>
      </c>
      <c r="C16" s="11" t="s">
        <v>910</v>
      </c>
      <c r="D16" s="11" t="s">
        <v>927</v>
      </c>
      <c r="E16" s="172">
        <v>2008</v>
      </c>
      <c r="F16" s="134"/>
      <c r="G16" s="134"/>
      <c r="H16" s="22"/>
      <c r="I16" s="10">
        <v>45</v>
      </c>
      <c r="J16" s="10">
        <v>100</v>
      </c>
      <c r="K16" s="7" t="s">
        <v>914</v>
      </c>
      <c r="L16" s="7" t="s">
        <v>794</v>
      </c>
      <c r="M16" s="13"/>
      <c r="N16" s="13"/>
      <c r="O16" s="173" t="s">
        <v>931</v>
      </c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76"/>
      <c r="BA16" s="176"/>
      <c r="BB16" s="176"/>
      <c r="BC16" s="13">
        <v>-20.5</v>
      </c>
      <c r="BD16" s="13">
        <v>1.9</v>
      </c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.4" x14ac:dyDescent="0.3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76"/>
      <c r="BA17" s="176"/>
      <c r="BB17" s="176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.4" x14ac:dyDescent="0.3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.4" x14ac:dyDescent="0.3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.4" x14ac:dyDescent="0.3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.4" x14ac:dyDescent="0.3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.4" x14ac:dyDescent="0.3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.4" x14ac:dyDescent="0.3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.4" x14ac:dyDescent="0.3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.4" x14ac:dyDescent="0.3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.4" x14ac:dyDescent="0.3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.4" x14ac:dyDescent="0.3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.4" x14ac:dyDescent="0.3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.4" x14ac:dyDescent="0.3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.4" x14ac:dyDescent="0.3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.4" x14ac:dyDescent="0.3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.4" x14ac:dyDescent="0.3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.4" x14ac:dyDescent="0.3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.4" x14ac:dyDescent="0.3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.4" x14ac:dyDescent="0.3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.4" x14ac:dyDescent="0.3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.4" x14ac:dyDescent="0.3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.4" x14ac:dyDescent="0.3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.4" x14ac:dyDescent="0.3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.4" x14ac:dyDescent="0.3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.4" x14ac:dyDescent="0.3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.4" x14ac:dyDescent="0.3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.4" x14ac:dyDescent="0.3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.4" x14ac:dyDescent="0.3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.4" x14ac:dyDescent="0.3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.4" x14ac:dyDescent="0.3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.4" x14ac:dyDescent="0.3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.4" x14ac:dyDescent="0.3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.4" x14ac:dyDescent="0.3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ht="14.4" x14ac:dyDescent="0.3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.4" x14ac:dyDescent="0.3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.4" x14ac:dyDescent="0.3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.4" x14ac:dyDescent="0.3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.4" x14ac:dyDescent="0.3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.4" x14ac:dyDescent="0.3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.4" x14ac:dyDescent="0.3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.4" x14ac:dyDescent="0.3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vocabulary'!$Z$4:$Z$8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vocabulary'!$Y$4:$Y$16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77734375" style="5"/>
  </cols>
  <sheetData>
    <row r="1" spans="1:31" s="111" customFormat="1" ht="48.45" customHeight="1" x14ac:dyDescent="0.3">
      <c r="A1" s="26" t="s">
        <v>661</v>
      </c>
      <c r="B1" s="26" t="s">
        <v>14</v>
      </c>
      <c r="C1" s="26" t="s">
        <v>451</v>
      </c>
      <c r="D1" s="26" t="s">
        <v>808</v>
      </c>
      <c r="E1" s="131" t="s">
        <v>730</v>
      </c>
      <c r="F1" s="124" t="s">
        <v>731</v>
      </c>
      <c r="G1" s="124" t="s">
        <v>732</v>
      </c>
      <c r="H1" s="124" t="s">
        <v>848</v>
      </c>
      <c r="I1" s="26" t="s">
        <v>572</v>
      </c>
      <c r="J1" s="27" t="s">
        <v>847</v>
      </c>
      <c r="K1" s="94" t="s">
        <v>326</v>
      </c>
      <c r="L1" s="94" t="s">
        <v>327</v>
      </c>
      <c r="M1" s="94" t="s">
        <v>328</v>
      </c>
      <c r="N1" s="94" t="s">
        <v>652</v>
      </c>
      <c r="O1" s="94" t="s">
        <v>329</v>
      </c>
      <c r="P1" s="94" t="s">
        <v>330</v>
      </c>
      <c r="Q1" s="110" t="s">
        <v>350</v>
      </c>
      <c r="R1" s="110" t="s">
        <v>351</v>
      </c>
      <c r="S1" s="110" t="s">
        <v>352</v>
      </c>
      <c r="T1" s="110" t="s">
        <v>353</v>
      </c>
      <c r="U1" s="74" t="s">
        <v>331</v>
      </c>
      <c r="V1" s="74" t="s">
        <v>332</v>
      </c>
      <c r="W1" s="74" t="s">
        <v>333</v>
      </c>
      <c r="X1" s="74" t="s">
        <v>334</v>
      </c>
      <c r="Y1" s="74" t="s">
        <v>335</v>
      </c>
      <c r="Z1" s="74" t="s">
        <v>336</v>
      </c>
      <c r="AA1" s="74" t="s">
        <v>337</v>
      </c>
      <c r="AB1" s="46" t="s">
        <v>338</v>
      </c>
      <c r="AC1" s="74" t="s">
        <v>339</v>
      </c>
      <c r="AD1" s="74" t="s">
        <v>340</v>
      </c>
      <c r="AE1" s="46" t="s">
        <v>341</v>
      </c>
    </row>
    <row r="2" spans="1:31" s="102" customFormat="1" ht="66.45" customHeight="1" x14ac:dyDescent="0.3">
      <c r="A2" s="30" t="s">
        <v>662</v>
      </c>
      <c r="B2" s="34" t="s">
        <v>16</v>
      </c>
      <c r="C2" s="34" t="s">
        <v>322</v>
      </c>
      <c r="D2" s="34" t="s">
        <v>809</v>
      </c>
      <c r="E2" s="125" t="s">
        <v>725</v>
      </c>
      <c r="F2" s="125" t="s">
        <v>726</v>
      </c>
      <c r="G2" s="125" t="s">
        <v>724</v>
      </c>
      <c r="H2" s="34" t="s">
        <v>323</v>
      </c>
      <c r="I2" s="34" t="s">
        <v>573</v>
      </c>
      <c r="J2" s="34" t="s">
        <v>846</v>
      </c>
      <c r="K2" s="95" t="s">
        <v>342</v>
      </c>
      <c r="L2" s="95" t="s">
        <v>655</v>
      </c>
      <c r="M2" s="95" t="s">
        <v>388</v>
      </c>
      <c r="N2" s="95" t="s">
        <v>710</v>
      </c>
      <c r="O2" s="95" t="s">
        <v>660</v>
      </c>
      <c r="P2" s="95" t="s">
        <v>343</v>
      </c>
      <c r="Q2" s="100" t="s">
        <v>371</v>
      </c>
      <c r="R2" s="100" t="s">
        <v>370</v>
      </c>
      <c r="S2" s="100" t="s">
        <v>387</v>
      </c>
      <c r="T2" s="100"/>
      <c r="U2" s="55" t="s">
        <v>344</v>
      </c>
      <c r="V2" s="55" t="s">
        <v>345</v>
      </c>
      <c r="W2" s="55" t="s">
        <v>84</v>
      </c>
      <c r="X2" s="55" t="s">
        <v>85</v>
      </c>
      <c r="Y2" s="55" t="s">
        <v>86</v>
      </c>
      <c r="Z2" s="55" t="s">
        <v>346</v>
      </c>
      <c r="AA2" s="55" t="s">
        <v>386</v>
      </c>
      <c r="AB2" s="55" t="s">
        <v>385</v>
      </c>
      <c r="AC2" s="55" t="s">
        <v>347</v>
      </c>
      <c r="AD2" s="55" t="s">
        <v>348</v>
      </c>
      <c r="AE2" s="55" t="s">
        <v>349</v>
      </c>
    </row>
    <row r="3" spans="1:31" s="101" customFormat="1" ht="26.4" x14ac:dyDescent="0.3">
      <c r="A3" s="36" t="s">
        <v>355</v>
      </c>
      <c r="B3" s="35"/>
      <c r="C3" s="35"/>
      <c r="D3" s="35"/>
      <c r="E3" s="126" t="s">
        <v>722</v>
      </c>
      <c r="F3" s="126" t="s">
        <v>34</v>
      </c>
      <c r="G3" s="126" t="s">
        <v>723</v>
      </c>
      <c r="H3" s="103" t="s">
        <v>366</v>
      </c>
      <c r="I3" s="35" t="s">
        <v>40</v>
      </c>
      <c r="J3" s="35"/>
      <c r="K3" s="96" t="s">
        <v>389</v>
      </c>
      <c r="L3" s="96"/>
      <c r="M3" s="96"/>
      <c r="N3" s="96"/>
      <c r="O3" s="96" t="s">
        <v>291</v>
      </c>
      <c r="P3" s="96" t="s">
        <v>321</v>
      </c>
      <c r="Q3" s="99" t="s">
        <v>37</v>
      </c>
      <c r="R3" s="99"/>
      <c r="S3" s="99"/>
      <c r="T3" s="99"/>
      <c r="U3" s="67" t="s">
        <v>129</v>
      </c>
      <c r="V3" s="67" t="s">
        <v>129</v>
      </c>
      <c r="W3" s="138"/>
      <c r="X3" s="67"/>
      <c r="Y3" s="67" t="s">
        <v>130</v>
      </c>
      <c r="Z3" s="67" t="s">
        <v>129</v>
      </c>
      <c r="AA3" s="67" t="s">
        <v>129</v>
      </c>
      <c r="AB3" s="67" t="s">
        <v>129</v>
      </c>
      <c r="AC3" s="67"/>
      <c r="AD3" s="67"/>
      <c r="AE3" s="67"/>
    </row>
    <row r="4" spans="1:31" x14ac:dyDescent="0.3">
      <c r="A4" s="19"/>
      <c r="D4" s="144"/>
      <c r="E4" s="132"/>
      <c r="F4" s="132"/>
      <c r="G4" s="132"/>
      <c r="H4" s="132"/>
      <c r="I4" s="10"/>
      <c r="J4" s="10"/>
    </row>
    <row r="5" spans="1:31" x14ac:dyDescent="0.3">
      <c r="A5" s="19"/>
      <c r="G5" s="133"/>
      <c r="H5" s="133"/>
      <c r="I5" s="10"/>
      <c r="J5" s="10"/>
    </row>
    <row r="6" spans="1:31" x14ac:dyDescent="0.3">
      <c r="A6" s="19"/>
      <c r="G6" s="133"/>
      <c r="H6" s="133"/>
      <c r="I6" s="10"/>
      <c r="J6" s="10"/>
    </row>
    <row r="7" spans="1:31" x14ac:dyDescent="0.3">
      <c r="A7" s="19"/>
      <c r="G7" s="133"/>
      <c r="H7" s="133"/>
      <c r="I7" s="11"/>
      <c r="J7" s="11"/>
    </row>
    <row r="8" spans="1:31" x14ac:dyDescent="0.3">
      <c r="A8" s="13"/>
      <c r="G8" s="133"/>
      <c r="H8" s="133"/>
      <c r="I8" s="11"/>
      <c r="J8" s="11"/>
    </row>
    <row r="9" spans="1:31" x14ac:dyDescent="0.3">
      <c r="A9" s="13"/>
      <c r="G9" s="133"/>
      <c r="H9" s="133"/>
      <c r="I9" s="11"/>
      <c r="J9" s="11"/>
    </row>
    <row r="10" spans="1:31" x14ac:dyDescent="0.3">
      <c r="A10" s="13"/>
      <c r="G10" s="133"/>
      <c r="H10" s="133"/>
      <c r="I10" s="11"/>
      <c r="J10" s="11"/>
    </row>
    <row r="11" spans="1:31" x14ac:dyDescent="0.3">
      <c r="A11" s="13"/>
      <c r="G11" s="133"/>
      <c r="H11" s="133"/>
      <c r="I11" s="11"/>
      <c r="J11" s="11"/>
    </row>
    <row r="12" spans="1:31" x14ac:dyDescent="0.3">
      <c r="A12" s="13"/>
      <c r="G12" s="133"/>
      <c r="H12" s="133"/>
      <c r="I12" s="11"/>
      <c r="J12" s="11"/>
    </row>
    <row r="13" spans="1:31" x14ac:dyDescent="0.3">
      <c r="A13" s="13"/>
      <c r="G13" s="133"/>
      <c r="H13" s="133"/>
      <c r="I13" s="11"/>
      <c r="J13" s="11"/>
    </row>
    <row r="14" spans="1:31" x14ac:dyDescent="0.3">
      <c r="A14" s="13"/>
      <c r="G14" s="133"/>
      <c r="H14" s="133"/>
      <c r="I14" s="11"/>
      <c r="J14" s="11"/>
    </row>
    <row r="15" spans="1:31" x14ac:dyDescent="0.3">
      <c r="A15" s="13"/>
      <c r="G15" s="133"/>
      <c r="H15" s="133"/>
      <c r="I15" s="11"/>
      <c r="J15" s="11"/>
    </row>
    <row r="16" spans="1:31" x14ac:dyDescent="0.3">
      <c r="A16" s="13"/>
      <c r="G16" s="133"/>
      <c r="H16" s="133"/>
      <c r="I16" s="11"/>
      <c r="J16" s="11"/>
    </row>
    <row r="17" spans="1:10" x14ac:dyDescent="0.3">
      <c r="A17" s="13"/>
      <c r="G17" s="133"/>
      <c r="H17" s="133"/>
      <c r="I17" s="11"/>
      <c r="J17" s="11"/>
    </row>
    <row r="18" spans="1:10" x14ac:dyDescent="0.3">
      <c r="A18" s="13"/>
      <c r="G18" s="133"/>
      <c r="H18" s="133"/>
      <c r="I18" s="11"/>
      <c r="J18" s="11"/>
    </row>
    <row r="19" spans="1:10" x14ac:dyDescent="0.3">
      <c r="A19" s="13"/>
      <c r="G19" s="133"/>
      <c r="H19" s="133"/>
      <c r="I19" s="11"/>
      <c r="J19" s="11"/>
    </row>
    <row r="20" spans="1:10" x14ac:dyDescent="0.3">
      <c r="A20" s="13"/>
      <c r="G20" s="133"/>
      <c r="H20" s="133"/>
      <c r="I20" s="11"/>
      <c r="J20" s="11"/>
    </row>
    <row r="21" spans="1:10" x14ac:dyDescent="0.3">
      <c r="A21" s="13"/>
      <c r="G21" s="133"/>
      <c r="H21" s="133"/>
      <c r="I21" s="11"/>
      <c r="J21" s="11"/>
    </row>
    <row r="22" spans="1:10" x14ac:dyDescent="0.3">
      <c r="A22" s="13"/>
      <c r="G22" s="134"/>
      <c r="H22" s="134"/>
      <c r="I22" s="11"/>
      <c r="J22" s="11"/>
    </row>
    <row r="23" spans="1:10" x14ac:dyDescent="0.3">
      <c r="A23" s="13"/>
      <c r="G23" s="134"/>
      <c r="H23" s="134"/>
      <c r="I23" s="11"/>
      <c r="J23" s="11"/>
    </row>
    <row r="24" spans="1:10" x14ac:dyDescent="0.3">
      <c r="A24" s="13"/>
      <c r="G24" s="134"/>
      <c r="H24" s="134"/>
      <c r="I24" s="11"/>
      <c r="J24" s="11"/>
    </row>
    <row r="25" spans="1:10" x14ac:dyDescent="0.3">
      <c r="A25" s="13"/>
      <c r="G25" s="134"/>
      <c r="H25" s="134"/>
      <c r="I25" s="11"/>
      <c r="J25" s="11"/>
    </row>
    <row r="26" spans="1:10" x14ac:dyDescent="0.3">
      <c r="A26" s="13"/>
      <c r="G26" s="134"/>
      <c r="H26" s="134"/>
      <c r="I26" s="11"/>
      <c r="J26" s="11"/>
    </row>
    <row r="27" spans="1:10" x14ac:dyDescent="0.3">
      <c r="A27" s="13"/>
      <c r="G27" s="134"/>
      <c r="H27" s="134"/>
      <c r="I27" s="11"/>
      <c r="J27" s="11"/>
    </row>
    <row r="28" spans="1:10" x14ac:dyDescent="0.3">
      <c r="A28" s="13"/>
      <c r="G28" s="134"/>
      <c r="H28" s="134"/>
      <c r="I28" s="11"/>
      <c r="J28" s="11"/>
    </row>
    <row r="29" spans="1:10" x14ac:dyDescent="0.3">
      <c r="A29" s="13"/>
      <c r="G29" s="134"/>
      <c r="H29" s="134"/>
      <c r="I29" s="11"/>
      <c r="J29" s="11"/>
    </row>
    <row r="30" spans="1:10" x14ac:dyDescent="0.3">
      <c r="A30" s="13"/>
      <c r="G30" s="134"/>
      <c r="H30" s="134"/>
      <c r="I30" s="11"/>
      <c r="J30" s="11"/>
    </row>
    <row r="31" spans="1:10" x14ac:dyDescent="0.3">
      <c r="A31" s="13"/>
      <c r="G31" s="134"/>
      <c r="H31" s="134"/>
      <c r="I31" s="11"/>
      <c r="J31" s="11"/>
    </row>
    <row r="32" spans="1:10" x14ac:dyDescent="0.3">
      <c r="A32" s="13"/>
      <c r="G32" s="134"/>
      <c r="H32" s="134"/>
      <c r="I32" s="11"/>
      <c r="J32" s="11"/>
    </row>
    <row r="33" spans="1:10" x14ac:dyDescent="0.3">
      <c r="A33" s="13"/>
      <c r="G33" s="134"/>
      <c r="H33" s="134"/>
      <c r="I33" s="11"/>
      <c r="J33" s="11"/>
    </row>
    <row r="34" spans="1:10" x14ac:dyDescent="0.3">
      <c r="A34" s="13"/>
      <c r="G34" s="134"/>
      <c r="H34" s="134"/>
      <c r="I34" s="11"/>
      <c r="J34" s="11"/>
    </row>
    <row r="35" spans="1:10" x14ac:dyDescent="0.3">
      <c r="A35" s="13"/>
      <c r="G35" s="134"/>
      <c r="H35" s="134"/>
      <c r="I35" s="11"/>
      <c r="J35" s="11"/>
    </row>
    <row r="36" spans="1:10" x14ac:dyDescent="0.3">
      <c r="A36" s="13"/>
      <c r="G36" s="134"/>
      <c r="H36" s="134"/>
      <c r="I36" s="11"/>
      <c r="J36" s="11"/>
    </row>
    <row r="37" spans="1:10" x14ac:dyDescent="0.3">
      <c r="A37" s="13"/>
      <c r="G37" s="134"/>
      <c r="H37" s="134"/>
      <c r="I37" s="11"/>
      <c r="J37" s="11"/>
    </row>
    <row r="38" spans="1:10" x14ac:dyDescent="0.3">
      <c r="A38" s="13"/>
      <c r="G38" s="134"/>
      <c r="H38" s="134"/>
      <c r="I38" s="11"/>
      <c r="J38" s="11"/>
    </row>
    <row r="39" spans="1:10" x14ac:dyDescent="0.3">
      <c r="A39" s="13"/>
      <c r="G39" s="134"/>
      <c r="H39" s="134"/>
      <c r="I39" s="11"/>
      <c r="J39" s="11"/>
    </row>
    <row r="40" spans="1:10" x14ac:dyDescent="0.3">
      <c r="A40" s="13"/>
      <c r="G40" s="134"/>
      <c r="H40" s="134"/>
      <c r="I40" s="11"/>
      <c r="J40" s="11"/>
    </row>
    <row r="41" spans="1:10" x14ac:dyDescent="0.3">
      <c r="A41" s="13"/>
      <c r="G41" s="134"/>
      <c r="H41" s="134"/>
      <c r="I41" s="11"/>
      <c r="J41" s="11"/>
    </row>
    <row r="42" spans="1:10" x14ac:dyDescent="0.3">
      <c r="A42" s="13"/>
      <c r="G42" s="134"/>
      <c r="H42" s="134"/>
      <c r="I42" s="11"/>
      <c r="J42" s="11"/>
    </row>
    <row r="43" spans="1:10" x14ac:dyDescent="0.3">
      <c r="A43" s="13"/>
      <c r="G43" s="134"/>
      <c r="H43" s="134"/>
      <c r="I43" s="11"/>
      <c r="J43" s="11"/>
    </row>
    <row r="44" spans="1:10" x14ac:dyDescent="0.3">
      <c r="A44" s="13"/>
      <c r="G44" s="134"/>
      <c r="H44" s="134"/>
      <c r="I44" s="11"/>
      <c r="J44" s="11"/>
    </row>
    <row r="45" spans="1:10" x14ac:dyDescent="0.3">
      <c r="A45" s="13"/>
      <c r="G45" s="134"/>
      <c r="H45" s="134"/>
      <c r="I45" s="11"/>
      <c r="J45" s="11"/>
    </row>
    <row r="46" spans="1:10" x14ac:dyDescent="0.3">
      <c r="A46" s="13"/>
      <c r="G46" s="134"/>
      <c r="H46" s="134"/>
      <c r="I46" s="11"/>
      <c r="J46" s="11"/>
    </row>
    <row r="47" spans="1:10" x14ac:dyDescent="0.3">
      <c r="A47" s="13"/>
      <c r="G47" s="134"/>
      <c r="H47" s="134"/>
      <c r="I47" s="11"/>
      <c r="J47" s="11"/>
    </row>
    <row r="48" spans="1:10" x14ac:dyDescent="0.3">
      <c r="A48" s="13"/>
      <c r="G48" s="134"/>
      <c r="H48" s="134"/>
      <c r="I48" s="11"/>
      <c r="J48" s="11"/>
    </row>
    <row r="49" spans="1:10" x14ac:dyDescent="0.3">
      <c r="A49" s="13"/>
      <c r="G49" s="134"/>
      <c r="H49" s="134"/>
      <c r="I49" s="11"/>
      <c r="J49" s="11"/>
    </row>
    <row r="50" spans="1:10" x14ac:dyDescent="0.3">
      <c r="A50" s="13"/>
      <c r="G50" s="134"/>
      <c r="H50" s="134"/>
      <c r="I50" s="11"/>
      <c r="J50" s="11"/>
    </row>
    <row r="51" spans="1:10" x14ac:dyDescent="0.3">
      <c r="A51" s="13"/>
      <c r="G51" s="134"/>
      <c r="H51" s="134"/>
      <c r="I51" s="11"/>
      <c r="J51" s="11"/>
    </row>
    <row r="52" spans="1:10" x14ac:dyDescent="0.3">
      <c r="A52" s="13"/>
      <c r="G52" s="134"/>
      <c r="H52" s="134"/>
      <c r="I52" s="11"/>
      <c r="J52" s="11"/>
    </row>
    <row r="53" spans="1:10" x14ac:dyDescent="0.3">
      <c r="A53" s="13"/>
      <c r="G53" s="134"/>
      <c r="H53" s="134"/>
      <c r="I53" s="11"/>
      <c r="J53" s="11"/>
    </row>
    <row r="54" spans="1:10" x14ac:dyDescent="0.3">
      <c r="A54" s="13"/>
      <c r="G54" s="134"/>
      <c r="H54" s="134"/>
      <c r="I54" s="11"/>
      <c r="J54" s="11"/>
    </row>
    <row r="55" spans="1:10" x14ac:dyDescent="0.3">
      <c r="A55" s="13"/>
      <c r="G55" s="134"/>
      <c r="H55" s="134"/>
      <c r="I55" s="11"/>
      <c r="J55" s="11"/>
    </row>
    <row r="56" spans="1:10" x14ac:dyDescent="0.3">
      <c r="A56" s="13"/>
      <c r="G56" s="134"/>
      <c r="H56" s="134"/>
      <c r="I56" s="11"/>
      <c r="J56" s="11"/>
    </row>
    <row r="57" spans="1:10" x14ac:dyDescent="0.3">
      <c r="A57" s="13"/>
      <c r="G57" s="134"/>
      <c r="H57" s="134"/>
      <c r="I57" s="11"/>
      <c r="J57" s="11"/>
    </row>
    <row r="58" spans="1:10" x14ac:dyDescent="0.3">
      <c r="A58" s="13"/>
      <c r="G58" s="134"/>
      <c r="H58" s="134"/>
      <c r="I58" s="11"/>
      <c r="J58" s="11"/>
    </row>
    <row r="59" spans="1:10" x14ac:dyDescent="0.3">
      <c r="A59" s="13"/>
      <c r="G59" s="134"/>
      <c r="H59" s="134"/>
      <c r="I59" s="11"/>
      <c r="J59" s="11"/>
    </row>
    <row r="60" spans="1:10" x14ac:dyDescent="0.3">
      <c r="A60" s="13"/>
      <c r="G60" s="134"/>
      <c r="H60" s="134"/>
      <c r="I60" s="11"/>
      <c r="J60" s="11"/>
    </row>
    <row r="61" spans="1:10" x14ac:dyDescent="0.3">
      <c r="A61" s="13"/>
      <c r="G61" s="134"/>
      <c r="H61" s="134"/>
      <c r="I61" s="11"/>
      <c r="J61" s="11"/>
    </row>
    <row r="62" spans="1:10" x14ac:dyDescent="0.3">
      <c r="A62" s="13"/>
      <c r="G62" s="134"/>
      <c r="H62" s="134"/>
      <c r="I62" s="11"/>
      <c r="J62" s="11"/>
    </row>
    <row r="63" spans="1:10" x14ac:dyDescent="0.3">
      <c r="A63" s="13"/>
      <c r="G63" s="134"/>
      <c r="H63" s="134"/>
      <c r="I63" s="11"/>
      <c r="J63" s="11"/>
    </row>
    <row r="64" spans="1:10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vocabulary'!$AF$4:$AF$6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vocabulary'!$AG$4:$AG$8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vocabulary'!$AH$4:$AH$5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vocabulary'!$AI$4:$AI$9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vocabulary'!$AJ$4:$AJ$7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0"/>
  <sheetViews>
    <sheetView tabSelected="1" topLeftCell="F1" workbookViewId="0">
      <selection activeCell="N10" sqref="N10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11" width="16.33203125" style="14" customWidth="1"/>
    <col min="12" max="12" width="16.33203125" style="14" bestFit="1" customWidth="1"/>
    <col min="13" max="14" width="16.6640625" style="14" customWidth="1"/>
    <col min="15" max="15" width="16.6640625" style="15" customWidth="1"/>
    <col min="16" max="16" width="18.33203125" style="5" customWidth="1"/>
    <col min="17" max="17" width="11.77734375" style="5" customWidth="1"/>
    <col min="18" max="18" width="14.33203125" style="5" customWidth="1"/>
    <col min="19" max="19" width="13.77734375" style="5" customWidth="1"/>
    <col min="20" max="20" width="14.33203125" style="127" bestFit="1" customWidth="1"/>
    <col min="21" max="21" width="15" style="127" bestFit="1" customWidth="1"/>
    <col min="22" max="22" width="17.77734375" style="127" customWidth="1"/>
    <col min="23" max="23" width="19.33203125" style="5" bestFit="1" customWidth="1"/>
    <col min="24" max="24" width="13.77734375" style="5" customWidth="1"/>
    <col min="25" max="25" width="10.44140625" style="5" customWidth="1"/>
    <col min="26" max="27" width="11.77734375" style="5" customWidth="1"/>
    <col min="28" max="28" width="10.33203125" style="5" customWidth="1"/>
    <col min="29" max="29" width="10" style="5" customWidth="1"/>
    <col min="30" max="31" width="8.109375" style="5" customWidth="1"/>
    <col min="32" max="32" width="11" style="5" customWidth="1"/>
    <col min="33" max="33" width="16.77734375" style="5" customWidth="1"/>
    <col min="34" max="34" width="10.6640625" style="5" customWidth="1"/>
    <col min="35" max="35" width="8.6640625" style="5" customWidth="1"/>
    <col min="36" max="37" width="14" style="5" customWidth="1"/>
    <col min="38" max="38" width="17.44140625" style="5" customWidth="1"/>
    <col min="39" max="40" width="23" style="5" customWidth="1"/>
    <col min="41" max="41" width="20.44140625" style="5" bestFit="1" customWidth="1"/>
    <col min="42" max="42" width="12.33203125" style="5" bestFit="1" customWidth="1"/>
    <col min="43" max="43" width="16.44140625" style="5" bestFit="1" customWidth="1"/>
    <col min="44" max="46" width="14.44140625" style="5" customWidth="1"/>
    <col min="47" max="47" width="13.33203125" style="5" customWidth="1"/>
    <col min="48" max="48" width="13.6640625" style="5" customWidth="1"/>
    <col min="49" max="49" width="14.33203125" style="5" customWidth="1"/>
    <col min="50" max="53" width="15.109375" style="8"/>
    <col min="54" max="54" width="19.6640625" style="8" bestFit="1" customWidth="1"/>
    <col min="55" max="63" width="15.109375" style="8"/>
    <col min="64" max="64" width="15" style="5" bestFit="1" customWidth="1"/>
    <col min="65" max="65" width="15.6640625" style="5" customWidth="1"/>
    <col min="66" max="66" width="16.33203125" style="5" customWidth="1"/>
    <col min="67" max="67" width="15.6640625" style="5" customWidth="1"/>
    <col min="68" max="71" width="11.6640625" style="5" customWidth="1"/>
    <col min="72" max="72" width="13.109375" style="5" customWidth="1"/>
    <col min="73" max="73" width="17.77734375" style="5" customWidth="1"/>
    <col min="74" max="74" width="11.6640625" style="5" customWidth="1"/>
    <col min="75" max="75" width="17.44140625" style="5" customWidth="1"/>
    <col min="76" max="76" width="14.77734375" style="5" customWidth="1"/>
    <col min="77" max="77" width="13.109375" style="5" customWidth="1"/>
    <col min="78" max="78" width="15.109375" style="8"/>
    <col min="79" max="16384" width="15.109375" style="5"/>
  </cols>
  <sheetData>
    <row r="1" spans="1:78" s="29" customFormat="1" ht="19.5" customHeight="1" thickBot="1" x14ac:dyDescent="0.35">
      <c r="A1" s="26" t="s">
        <v>661</v>
      </c>
      <c r="B1" s="26" t="s">
        <v>14</v>
      </c>
      <c r="C1" s="26" t="s">
        <v>451</v>
      </c>
      <c r="D1" s="26" t="s">
        <v>482</v>
      </c>
      <c r="E1" s="26" t="s">
        <v>574</v>
      </c>
      <c r="F1" s="26" t="s">
        <v>575</v>
      </c>
      <c r="G1" s="26" t="s">
        <v>934</v>
      </c>
      <c r="H1" s="26" t="s">
        <v>935</v>
      </c>
      <c r="I1" s="177" t="s">
        <v>577</v>
      </c>
      <c r="J1" s="178" t="s">
        <v>581</v>
      </c>
      <c r="K1" s="177" t="s">
        <v>576</v>
      </c>
      <c r="L1" s="72" t="s">
        <v>578</v>
      </c>
      <c r="M1" s="72" t="s">
        <v>579</v>
      </c>
      <c r="N1" s="72" t="s">
        <v>580</v>
      </c>
      <c r="O1" s="72" t="s">
        <v>581</v>
      </c>
      <c r="P1" s="27" t="s">
        <v>582</v>
      </c>
      <c r="Q1" s="27" t="s">
        <v>583</v>
      </c>
      <c r="R1" s="27" t="s">
        <v>584</v>
      </c>
      <c r="S1" s="27" t="s">
        <v>585</v>
      </c>
      <c r="T1" s="124" t="s">
        <v>727</v>
      </c>
      <c r="U1" s="124" t="s">
        <v>728</v>
      </c>
      <c r="V1" s="124" t="s">
        <v>729</v>
      </c>
      <c r="W1" s="45" t="s">
        <v>586</v>
      </c>
      <c r="X1" s="73" t="s">
        <v>587</v>
      </c>
      <c r="Y1" s="73" t="s">
        <v>588</v>
      </c>
      <c r="Z1" s="73" t="s">
        <v>589</v>
      </c>
      <c r="AA1" s="73" t="s">
        <v>590</v>
      </c>
      <c r="AB1" s="73" t="s">
        <v>591</v>
      </c>
      <c r="AC1" s="73" t="s">
        <v>592</v>
      </c>
      <c r="AD1" s="74" t="s">
        <v>593</v>
      </c>
      <c r="AE1" s="74" t="s">
        <v>594</v>
      </c>
      <c r="AF1" s="74" t="s">
        <v>595</v>
      </c>
      <c r="AG1" s="74" t="s">
        <v>596</v>
      </c>
      <c r="AH1" s="74" t="s">
        <v>597</v>
      </c>
      <c r="AI1" s="74" t="s">
        <v>598</v>
      </c>
      <c r="AJ1" s="74" t="s">
        <v>599</v>
      </c>
      <c r="AK1" s="46" t="s">
        <v>600</v>
      </c>
      <c r="AL1" s="74" t="s">
        <v>813</v>
      </c>
      <c r="AM1" s="74" t="s">
        <v>814</v>
      </c>
      <c r="AN1" s="46" t="s">
        <v>815</v>
      </c>
      <c r="AO1" s="47" t="s">
        <v>711</v>
      </c>
      <c r="AP1" s="47" t="s">
        <v>712</v>
      </c>
      <c r="AQ1" s="47" t="s">
        <v>713</v>
      </c>
      <c r="AR1" s="75" t="s">
        <v>700</v>
      </c>
      <c r="AS1" s="75" t="s">
        <v>701</v>
      </c>
      <c r="AT1" s="75" t="s">
        <v>844</v>
      </c>
      <c r="AU1" s="75" t="s">
        <v>702</v>
      </c>
      <c r="AV1" s="75" t="s">
        <v>703</v>
      </c>
      <c r="AW1" s="75" t="s">
        <v>704</v>
      </c>
      <c r="AX1" s="75" t="s">
        <v>764</v>
      </c>
      <c r="AY1" s="75" t="s">
        <v>765</v>
      </c>
      <c r="AZ1" s="75" t="s">
        <v>766</v>
      </c>
      <c r="BA1" s="75" t="s">
        <v>767</v>
      </c>
      <c r="BB1" s="75" t="s">
        <v>842</v>
      </c>
      <c r="BC1" s="75" t="s">
        <v>768</v>
      </c>
      <c r="BD1" s="75" t="s">
        <v>769</v>
      </c>
      <c r="BE1" s="75" t="s">
        <v>770</v>
      </c>
      <c r="BF1" s="75" t="s">
        <v>771</v>
      </c>
      <c r="BG1" s="75" t="s">
        <v>772</v>
      </c>
      <c r="BH1" s="75" t="s">
        <v>773</v>
      </c>
      <c r="BI1" s="75" t="s">
        <v>774</v>
      </c>
      <c r="BJ1" s="75" t="s">
        <v>775</v>
      </c>
      <c r="BK1" s="75" t="s">
        <v>776</v>
      </c>
      <c r="BL1" s="49" t="s">
        <v>601</v>
      </c>
      <c r="BM1" s="49" t="s">
        <v>602</v>
      </c>
      <c r="BN1" s="49" t="s">
        <v>603</v>
      </c>
      <c r="BO1" s="49" t="s">
        <v>604</v>
      </c>
      <c r="BP1" s="49" t="s">
        <v>605</v>
      </c>
      <c r="BQ1" s="49" t="s">
        <v>777</v>
      </c>
      <c r="BR1" s="49" t="s">
        <v>606</v>
      </c>
      <c r="BS1" s="49" t="s">
        <v>607</v>
      </c>
      <c r="BT1" s="49" t="s">
        <v>608</v>
      </c>
      <c r="BU1" s="49" t="s">
        <v>609</v>
      </c>
      <c r="BV1" s="49" t="s">
        <v>610</v>
      </c>
      <c r="BW1" s="49" t="s">
        <v>611</v>
      </c>
      <c r="BX1" s="49" t="s">
        <v>612</v>
      </c>
      <c r="BY1" s="49" t="s">
        <v>613</v>
      </c>
      <c r="BZ1" s="50" t="s">
        <v>614</v>
      </c>
    </row>
    <row r="2" spans="1:78" s="29" customFormat="1" ht="79.95" customHeight="1" x14ac:dyDescent="0.3">
      <c r="A2" s="30" t="s">
        <v>662</v>
      </c>
      <c r="B2" s="34" t="s">
        <v>16</v>
      </c>
      <c r="C2" s="34" t="s">
        <v>322</v>
      </c>
      <c r="D2" s="34" t="s">
        <v>54</v>
      </c>
      <c r="E2" s="34" t="s">
        <v>134</v>
      </c>
      <c r="F2" s="34" t="s">
        <v>418</v>
      </c>
      <c r="G2" s="34"/>
      <c r="H2" s="34"/>
      <c r="I2" s="34"/>
      <c r="J2" s="34"/>
      <c r="K2" s="34"/>
      <c r="L2" s="34" t="s">
        <v>136</v>
      </c>
      <c r="M2" s="34" t="s">
        <v>137</v>
      </c>
      <c r="N2" s="34" t="s">
        <v>138</v>
      </c>
      <c r="O2" s="76" t="s">
        <v>279</v>
      </c>
      <c r="P2" s="30" t="s">
        <v>139</v>
      </c>
      <c r="Q2" s="30" t="s">
        <v>140</v>
      </c>
      <c r="R2" s="30" t="s">
        <v>141</v>
      </c>
      <c r="S2" s="30" t="s">
        <v>142</v>
      </c>
      <c r="T2" s="125" t="s">
        <v>725</v>
      </c>
      <c r="U2" s="125" t="s">
        <v>726</v>
      </c>
      <c r="V2" s="125" t="s">
        <v>724</v>
      </c>
      <c r="W2" s="54"/>
      <c r="X2" s="54" t="s">
        <v>275</v>
      </c>
      <c r="Y2" s="54" t="s">
        <v>143</v>
      </c>
      <c r="Z2" s="54" t="s">
        <v>144</v>
      </c>
      <c r="AA2" s="54" t="s">
        <v>267</v>
      </c>
      <c r="AB2" s="54" t="s">
        <v>145</v>
      </c>
      <c r="AC2" s="54" t="s">
        <v>146</v>
      </c>
      <c r="AD2" s="55" t="s">
        <v>147</v>
      </c>
      <c r="AE2" s="55" t="s">
        <v>148</v>
      </c>
      <c r="AF2" s="55" t="s">
        <v>84</v>
      </c>
      <c r="AG2" s="55" t="s">
        <v>85</v>
      </c>
      <c r="AH2" s="55" t="s">
        <v>86</v>
      </c>
      <c r="AI2" s="55" t="s">
        <v>149</v>
      </c>
      <c r="AJ2" s="55" t="s">
        <v>419</v>
      </c>
      <c r="AK2" s="55" t="s">
        <v>421</v>
      </c>
      <c r="AL2" s="55" t="s">
        <v>150</v>
      </c>
      <c r="AM2" s="55" t="s">
        <v>420</v>
      </c>
      <c r="AN2" s="55" t="s">
        <v>422</v>
      </c>
      <c r="AO2" s="57" t="s">
        <v>89</v>
      </c>
      <c r="AP2" s="57" t="s">
        <v>90</v>
      </c>
      <c r="AQ2" s="57" t="s">
        <v>91</v>
      </c>
      <c r="AR2" s="117" t="s">
        <v>93</v>
      </c>
      <c r="AS2" s="117" t="s">
        <v>94</v>
      </c>
      <c r="AT2" s="58" t="s">
        <v>835</v>
      </c>
      <c r="AU2" s="117" t="s">
        <v>95</v>
      </c>
      <c r="AV2" s="117" t="s">
        <v>96</v>
      </c>
      <c r="AW2" s="117" t="s">
        <v>705</v>
      </c>
      <c r="AX2" s="58" t="s">
        <v>98</v>
      </c>
      <c r="AY2" s="58" t="s">
        <v>99</v>
      </c>
      <c r="AZ2" s="59" t="s">
        <v>100</v>
      </c>
      <c r="BA2" s="59" t="s">
        <v>101</v>
      </c>
      <c r="BB2" s="59" t="s">
        <v>843</v>
      </c>
      <c r="BC2" s="58" t="s">
        <v>102</v>
      </c>
      <c r="BD2" s="58" t="s">
        <v>103</v>
      </c>
      <c r="BE2" s="58" t="s">
        <v>104</v>
      </c>
      <c r="BF2" s="59" t="s">
        <v>105</v>
      </c>
      <c r="BG2" s="59" t="s">
        <v>106</v>
      </c>
      <c r="BH2" s="58" t="s">
        <v>107</v>
      </c>
      <c r="BI2" s="58" t="s">
        <v>108</v>
      </c>
      <c r="BJ2" s="58" t="s">
        <v>109</v>
      </c>
      <c r="BK2" s="59" t="s">
        <v>110</v>
      </c>
      <c r="BL2" s="60" t="s">
        <v>112</v>
      </c>
      <c r="BM2" s="60" t="s">
        <v>113</v>
      </c>
      <c r="BN2" s="60" t="s">
        <v>114</v>
      </c>
      <c r="BO2" s="60" t="s">
        <v>151</v>
      </c>
      <c r="BP2" s="60" t="s">
        <v>376</v>
      </c>
      <c r="BQ2" s="60" t="s">
        <v>116</v>
      </c>
      <c r="BR2" s="60" t="s">
        <v>117</v>
      </c>
      <c r="BS2" s="60" t="s">
        <v>118</v>
      </c>
      <c r="BT2" s="60" t="s">
        <v>119</v>
      </c>
      <c r="BU2" s="60" t="s">
        <v>375</v>
      </c>
      <c r="BV2" s="60" t="s">
        <v>120</v>
      </c>
      <c r="BW2" s="60" t="s">
        <v>121</v>
      </c>
      <c r="BX2" s="60" t="s">
        <v>122</v>
      </c>
      <c r="BY2" s="60" t="s">
        <v>123</v>
      </c>
      <c r="BZ2" s="77" t="s">
        <v>278</v>
      </c>
    </row>
    <row r="3" spans="1:78" s="41" customFormat="1" ht="27" customHeight="1" x14ac:dyDescent="0.3">
      <c r="A3" s="36" t="s">
        <v>355</v>
      </c>
      <c r="B3" s="35"/>
      <c r="C3" s="35"/>
      <c r="D3" s="35"/>
      <c r="E3" s="35"/>
      <c r="F3" s="35" t="s">
        <v>615</v>
      </c>
      <c r="G3" s="35"/>
      <c r="H3" s="35"/>
      <c r="I3" s="35"/>
      <c r="J3" s="35"/>
      <c r="K3" s="35"/>
      <c r="L3" s="35" t="s">
        <v>152</v>
      </c>
      <c r="M3" s="35"/>
      <c r="N3" s="35"/>
      <c r="O3" s="78"/>
      <c r="P3" s="36" t="s">
        <v>153</v>
      </c>
      <c r="Q3" s="36" t="s">
        <v>366</v>
      </c>
      <c r="R3" s="36"/>
      <c r="S3" s="36" t="s">
        <v>37</v>
      </c>
      <c r="T3" s="126" t="s">
        <v>722</v>
      </c>
      <c r="U3" s="126" t="s">
        <v>34</v>
      </c>
      <c r="V3" s="126" t="s">
        <v>723</v>
      </c>
      <c r="W3" s="66"/>
      <c r="X3" s="66" t="s">
        <v>37</v>
      </c>
      <c r="Y3" s="66" t="s">
        <v>37</v>
      </c>
      <c r="Z3" s="66" t="s">
        <v>37</v>
      </c>
      <c r="AA3" s="66" t="s">
        <v>37</v>
      </c>
      <c r="AB3" s="66" t="s">
        <v>37</v>
      </c>
      <c r="AC3" s="66"/>
      <c r="AD3" s="67" t="s">
        <v>129</v>
      </c>
      <c r="AE3" s="67" t="s">
        <v>129</v>
      </c>
      <c r="AF3" s="67"/>
      <c r="AG3" s="67"/>
      <c r="AH3" s="67" t="s">
        <v>130</v>
      </c>
      <c r="AI3" s="67" t="s">
        <v>129</v>
      </c>
      <c r="AJ3" s="67" t="s">
        <v>129</v>
      </c>
      <c r="AK3" s="67" t="s">
        <v>129</v>
      </c>
      <c r="AL3" s="67"/>
      <c r="AM3" s="67"/>
      <c r="AN3" s="67"/>
      <c r="AO3" s="68" t="s">
        <v>131</v>
      </c>
      <c r="AP3" s="68" t="s">
        <v>132</v>
      </c>
      <c r="AQ3" s="68" t="s">
        <v>132</v>
      </c>
      <c r="AR3" s="116" t="s">
        <v>706</v>
      </c>
      <c r="AS3" s="116" t="s">
        <v>706</v>
      </c>
      <c r="AT3" s="69" t="s">
        <v>133</v>
      </c>
      <c r="AU3" s="116" t="s">
        <v>706</v>
      </c>
      <c r="AV3" s="116" t="s">
        <v>706</v>
      </c>
      <c r="AW3" s="115"/>
      <c r="AX3" s="116" t="s">
        <v>706</v>
      </c>
      <c r="AY3" s="116" t="s">
        <v>706</v>
      </c>
      <c r="AZ3" s="116" t="s">
        <v>706</v>
      </c>
      <c r="BA3" s="116" t="s">
        <v>706</v>
      </c>
      <c r="BB3" s="116" t="s">
        <v>706</v>
      </c>
      <c r="BC3" s="69"/>
      <c r="BD3" s="116" t="s">
        <v>706</v>
      </c>
      <c r="BE3" s="116" t="s">
        <v>706</v>
      </c>
      <c r="BF3" s="116" t="s">
        <v>706</v>
      </c>
      <c r="BG3" s="116" t="s">
        <v>706</v>
      </c>
      <c r="BH3" s="69"/>
      <c r="BI3" s="116" t="s">
        <v>706</v>
      </c>
      <c r="BJ3" s="116" t="s">
        <v>706</v>
      </c>
      <c r="BK3" s="116" t="s">
        <v>706</v>
      </c>
      <c r="BL3" s="70" t="s">
        <v>838</v>
      </c>
      <c r="BM3" s="70" t="s">
        <v>838</v>
      </c>
      <c r="BN3" s="70" t="s">
        <v>838</v>
      </c>
      <c r="BO3" s="70" t="s">
        <v>838</v>
      </c>
      <c r="BP3" s="70" t="s">
        <v>838</v>
      </c>
      <c r="BQ3" s="70" t="s">
        <v>838</v>
      </c>
      <c r="BR3" s="70" t="s">
        <v>838</v>
      </c>
      <c r="BS3" s="70" t="s">
        <v>838</v>
      </c>
      <c r="BT3" s="70" t="s">
        <v>838</v>
      </c>
      <c r="BU3" s="70" t="s">
        <v>838</v>
      </c>
      <c r="BV3" s="70" t="s">
        <v>838</v>
      </c>
      <c r="BW3" s="70" t="s">
        <v>838</v>
      </c>
      <c r="BX3" s="70" t="s">
        <v>838</v>
      </c>
      <c r="BY3" s="70" t="s">
        <v>838</v>
      </c>
      <c r="BZ3" s="70" t="s">
        <v>838</v>
      </c>
    </row>
    <row r="4" spans="1:78" ht="15" customHeight="1" x14ac:dyDescent="0.3">
      <c r="A4" s="19" t="s">
        <v>897</v>
      </c>
      <c r="B4" s="9" t="s">
        <v>905</v>
      </c>
      <c r="C4" s="10" t="s">
        <v>910</v>
      </c>
      <c r="D4" s="10" t="s">
        <v>912</v>
      </c>
      <c r="E4" s="10" t="s">
        <v>928</v>
      </c>
      <c r="F4" s="10" t="s">
        <v>912</v>
      </c>
      <c r="G4" s="10" t="s">
        <v>794</v>
      </c>
      <c r="H4" s="10" t="s">
        <v>936</v>
      </c>
      <c r="I4" s="10" t="s">
        <v>937</v>
      </c>
      <c r="J4" s="10" t="s">
        <v>251</v>
      </c>
      <c r="K4" s="10" t="s">
        <v>938</v>
      </c>
      <c r="L4" s="10" t="s">
        <v>293</v>
      </c>
      <c r="M4" s="10">
        <v>0</v>
      </c>
      <c r="N4" s="10">
        <v>1</v>
      </c>
      <c r="O4" s="6" t="s">
        <v>251</v>
      </c>
      <c r="P4" s="7"/>
      <c r="Q4" s="7" t="s">
        <v>794</v>
      </c>
      <c r="R4" s="7"/>
      <c r="S4" s="7"/>
      <c r="T4" s="128"/>
      <c r="U4" s="128"/>
      <c r="V4" s="129"/>
      <c r="W4" s="18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>
        <v>-29.4</v>
      </c>
      <c r="AJ4" s="7">
        <v>1.8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</row>
    <row r="5" spans="1:78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6"/>
      <c r="P5" s="7"/>
      <c r="Q5" s="7"/>
      <c r="R5" s="7"/>
      <c r="S5" s="7"/>
      <c r="T5" s="128"/>
      <c r="U5" s="128"/>
      <c r="V5" s="129"/>
      <c r="W5" s="18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</row>
    <row r="6" spans="1:78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6"/>
      <c r="P6" s="7"/>
      <c r="Q6" s="7"/>
      <c r="R6" s="7"/>
      <c r="S6" s="7"/>
      <c r="T6" s="128"/>
      <c r="U6" s="128"/>
      <c r="V6" s="129"/>
      <c r="W6" s="18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</row>
    <row r="7" spans="1:78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6"/>
      <c r="P7" s="7"/>
      <c r="Q7" s="7"/>
      <c r="R7" s="7"/>
      <c r="S7" s="7"/>
      <c r="T7" s="128"/>
      <c r="U7" s="128"/>
      <c r="V7" s="129"/>
      <c r="W7" s="18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</row>
    <row r="8" spans="1:78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6"/>
      <c r="P8" s="7"/>
      <c r="Q8" s="7"/>
      <c r="R8" s="7"/>
      <c r="S8" s="7"/>
      <c r="T8" s="128"/>
      <c r="U8" s="128"/>
      <c r="V8" s="129"/>
      <c r="W8" s="18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</row>
    <row r="9" spans="1:78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6"/>
      <c r="P9" s="7"/>
      <c r="Q9" s="7"/>
      <c r="R9" s="7"/>
      <c r="S9" s="7"/>
      <c r="T9" s="128"/>
      <c r="U9" s="128"/>
      <c r="V9" s="129"/>
      <c r="W9" s="18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</row>
    <row r="10" spans="1:78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6"/>
      <c r="P10" s="7"/>
      <c r="Q10" s="7"/>
      <c r="R10" s="7"/>
      <c r="S10" s="7"/>
      <c r="T10" s="128"/>
      <c r="U10" s="128"/>
      <c r="V10" s="129"/>
      <c r="W10" s="18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</row>
    <row r="11" spans="1:78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6"/>
      <c r="P11" s="7"/>
      <c r="Q11" s="7"/>
      <c r="R11" s="7"/>
      <c r="S11" s="7"/>
      <c r="T11" s="128"/>
      <c r="U11" s="128"/>
      <c r="V11" s="129"/>
      <c r="W11" s="18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</row>
    <row r="12" spans="1:78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6"/>
      <c r="P12" s="7"/>
      <c r="Q12" s="7"/>
      <c r="R12" s="7"/>
      <c r="S12" s="7"/>
      <c r="T12" s="128"/>
      <c r="U12" s="128"/>
      <c r="V12" s="129"/>
      <c r="W12" s="18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</row>
    <row r="13" spans="1:78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6"/>
      <c r="P13" s="7"/>
      <c r="Q13" s="7"/>
      <c r="R13" s="7"/>
      <c r="S13" s="7"/>
      <c r="T13" s="128"/>
      <c r="U13" s="128"/>
      <c r="V13" s="129"/>
      <c r="W13" s="18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</row>
    <row r="14" spans="1:78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6"/>
      <c r="P14" s="7"/>
      <c r="Q14" s="7"/>
      <c r="R14" s="7"/>
      <c r="S14" s="7"/>
      <c r="T14" s="128"/>
      <c r="U14" s="128"/>
      <c r="V14" s="129"/>
      <c r="W14" s="18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</row>
    <row r="15" spans="1:78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6"/>
      <c r="P15" s="7"/>
      <c r="Q15" s="7"/>
      <c r="R15" s="7"/>
      <c r="S15" s="7"/>
      <c r="T15" s="128"/>
      <c r="U15" s="128"/>
      <c r="V15" s="129"/>
      <c r="W15" s="18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22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</row>
    <row r="16" spans="1:78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6"/>
      <c r="P16" s="7"/>
      <c r="Q16" s="7"/>
      <c r="R16" s="7"/>
      <c r="S16" s="7"/>
      <c r="T16" s="128"/>
      <c r="U16" s="128"/>
      <c r="V16" s="129"/>
      <c r="W16" s="18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22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</row>
    <row r="17" spans="1:77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6"/>
      <c r="P17" s="7"/>
      <c r="Q17" s="7"/>
      <c r="R17" s="7"/>
      <c r="S17" s="7"/>
      <c r="T17" s="128"/>
      <c r="U17" s="128"/>
      <c r="V17" s="129"/>
      <c r="W17" s="18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24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</row>
    <row r="18" spans="1:77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6"/>
      <c r="P18" s="7"/>
      <c r="Q18" s="7"/>
      <c r="R18" s="7"/>
      <c r="S18" s="7"/>
      <c r="T18" s="128"/>
      <c r="U18" s="128"/>
      <c r="V18" s="129"/>
      <c r="W18" s="18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25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</row>
    <row r="19" spans="1:77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6"/>
      <c r="P19" s="7"/>
      <c r="Q19" s="7"/>
      <c r="R19" s="7"/>
      <c r="S19" s="7"/>
      <c r="T19" s="128"/>
      <c r="U19" s="128"/>
      <c r="V19" s="129"/>
      <c r="W19" s="18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23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</row>
    <row r="20" spans="1:77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6"/>
      <c r="P20" s="7"/>
      <c r="Q20" s="7"/>
      <c r="R20" s="7"/>
      <c r="S20" s="7"/>
      <c r="T20" s="128"/>
      <c r="U20" s="128"/>
      <c r="V20" s="129"/>
      <c r="W20" s="18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22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</row>
    <row r="21" spans="1:77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6"/>
      <c r="P21" s="7"/>
      <c r="Q21" s="7"/>
      <c r="R21" s="7"/>
      <c r="S21" s="7"/>
      <c r="T21" s="128"/>
      <c r="U21" s="128"/>
      <c r="V21" s="129"/>
      <c r="W21" s="18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</row>
    <row r="22" spans="1:77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6"/>
      <c r="P22" s="13"/>
      <c r="Q22" s="13"/>
      <c r="R22" s="13"/>
      <c r="S22" s="13"/>
      <c r="T22" s="130"/>
      <c r="U22" s="130"/>
      <c r="V22" s="130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</row>
    <row r="23" spans="1:77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6"/>
      <c r="P23" s="13"/>
      <c r="Q23" s="13"/>
      <c r="R23" s="13"/>
      <c r="S23" s="13"/>
      <c r="T23" s="130"/>
      <c r="U23" s="130"/>
      <c r="V23" s="130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</row>
    <row r="24" spans="1:77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6"/>
      <c r="P24" s="13"/>
      <c r="Q24" s="13"/>
      <c r="R24" s="13"/>
      <c r="S24" s="13"/>
      <c r="T24" s="130"/>
      <c r="U24" s="130"/>
      <c r="V24" s="130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</row>
    <row r="25" spans="1:77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6"/>
      <c r="P25" s="13"/>
      <c r="Q25" s="13"/>
      <c r="R25" s="13"/>
      <c r="S25" s="13"/>
      <c r="T25" s="130"/>
      <c r="U25" s="130"/>
      <c r="V25" s="130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</row>
    <row r="26" spans="1:77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6"/>
      <c r="P26" s="13"/>
      <c r="Q26" s="13"/>
      <c r="R26" s="13"/>
      <c r="S26" s="13"/>
      <c r="T26" s="130"/>
      <c r="U26" s="130"/>
      <c r="V26" s="130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</row>
    <row r="27" spans="1:77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6"/>
      <c r="P27" s="13"/>
      <c r="Q27" s="13"/>
      <c r="R27" s="13"/>
      <c r="S27" s="13"/>
      <c r="T27" s="130"/>
      <c r="U27" s="130"/>
      <c r="V27" s="130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</row>
    <row r="28" spans="1:77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6"/>
      <c r="P28" s="13"/>
      <c r="Q28" s="13"/>
      <c r="R28" s="13"/>
      <c r="S28" s="13"/>
      <c r="T28" s="130"/>
      <c r="U28" s="130"/>
      <c r="V28" s="130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</row>
    <row r="29" spans="1:77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6"/>
      <c r="P29" s="13"/>
      <c r="Q29" s="13"/>
      <c r="R29" s="13"/>
      <c r="S29" s="13"/>
      <c r="T29" s="130"/>
      <c r="U29" s="130"/>
      <c r="V29" s="130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</row>
    <row r="30" spans="1:77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6"/>
      <c r="P30" s="13"/>
      <c r="Q30" s="13"/>
      <c r="R30" s="13"/>
      <c r="S30" s="13"/>
      <c r="T30" s="130"/>
      <c r="U30" s="130"/>
      <c r="V30" s="130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</row>
    <row r="31" spans="1:77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6"/>
      <c r="P31" s="13"/>
      <c r="Q31" s="13"/>
      <c r="R31" s="13"/>
      <c r="S31" s="13"/>
      <c r="T31" s="130"/>
      <c r="U31" s="130"/>
      <c r="V31" s="130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</row>
    <row r="32" spans="1:77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6"/>
      <c r="P32" s="13"/>
      <c r="Q32" s="13"/>
      <c r="R32" s="13"/>
      <c r="S32" s="13"/>
      <c r="T32" s="130"/>
      <c r="U32" s="130"/>
      <c r="V32" s="130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</row>
    <row r="33" spans="1:77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6"/>
      <c r="P33" s="13"/>
      <c r="Q33" s="13"/>
      <c r="R33" s="13"/>
      <c r="S33" s="13"/>
      <c r="T33" s="130"/>
      <c r="U33" s="130"/>
      <c r="V33" s="130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</row>
    <row r="34" spans="1:77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6"/>
      <c r="P34" s="13"/>
      <c r="Q34" s="13"/>
      <c r="R34" s="13"/>
      <c r="S34" s="13"/>
      <c r="T34" s="130"/>
      <c r="U34" s="130"/>
      <c r="V34" s="130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</row>
    <row r="35" spans="1:77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6"/>
      <c r="P35" s="13"/>
      <c r="Q35" s="13"/>
      <c r="R35" s="13"/>
      <c r="S35" s="13"/>
      <c r="T35" s="130"/>
      <c r="U35" s="130"/>
      <c r="V35" s="130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</row>
    <row r="36" spans="1:77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6"/>
      <c r="P36" s="13"/>
      <c r="Q36" s="13"/>
      <c r="R36" s="13"/>
      <c r="S36" s="13"/>
      <c r="T36" s="130"/>
      <c r="U36" s="130"/>
      <c r="V36" s="130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</row>
    <row r="37" spans="1:77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6"/>
      <c r="P37" s="13"/>
      <c r="Q37" s="13"/>
      <c r="R37" s="13"/>
      <c r="S37" s="13"/>
      <c r="T37" s="130"/>
      <c r="U37" s="130"/>
      <c r="V37" s="130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</row>
    <row r="38" spans="1:77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6"/>
      <c r="P38" s="13"/>
      <c r="Q38" s="13"/>
      <c r="R38" s="13"/>
      <c r="S38" s="13"/>
      <c r="T38" s="130"/>
      <c r="U38" s="130"/>
      <c r="V38" s="130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</row>
    <row r="39" spans="1:77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6"/>
      <c r="P39" s="13"/>
      <c r="Q39" s="13"/>
      <c r="R39" s="13"/>
      <c r="S39" s="13"/>
      <c r="T39" s="130"/>
      <c r="U39" s="130"/>
      <c r="V39" s="130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</row>
    <row r="40" spans="1:77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6"/>
      <c r="P40" s="13"/>
      <c r="Q40" s="13"/>
      <c r="R40" s="13"/>
      <c r="S40" s="13"/>
      <c r="T40" s="130"/>
      <c r="U40" s="130"/>
      <c r="V40" s="130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</row>
    <row r="41" spans="1:77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6"/>
      <c r="P41" s="13"/>
      <c r="Q41" s="13"/>
      <c r="R41" s="13"/>
      <c r="S41" s="13"/>
      <c r="T41" s="130"/>
      <c r="U41" s="130"/>
      <c r="V41" s="130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</row>
    <row r="42" spans="1:77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6"/>
      <c r="P42" s="13"/>
      <c r="Q42" s="13"/>
      <c r="R42" s="13"/>
      <c r="S42" s="13"/>
      <c r="T42" s="130"/>
      <c r="U42" s="130"/>
      <c r="V42" s="130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</row>
    <row r="43" spans="1:77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6"/>
      <c r="P43" s="13"/>
      <c r="Q43" s="13"/>
      <c r="R43" s="13"/>
      <c r="S43" s="13"/>
      <c r="T43" s="130"/>
      <c r="U43" s="130"/>
      <c r="V43" s="130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</row>
    <row r="44" spans="1:77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6"/>
      <c r="P44" s="13"/>
      <c r="Q44" s="13"/>
      <c r="R44" s="13"/>
      <c r="S44" s="13"/>
      <c r="T44" s="130"/>
      <c r="U44" s="130"/>
      <c r="V44" s="130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</row>
    <row r="45" spans="1:77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6"/>
      <c r="P45" s="13"/>
      <c r="Q45" s="13"/>
      <c r="R45" s="13"/>
      <c r="S45" s="13"/>
      <c r="T45" s="130"/>
      <c r="U45" s="130"/>
      <c r="V45" s="130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</row>
    <row r="46" spans="1:77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6"/>
      <c r="P46" s="13"/>
      <c r="Q46" s="13"/>
      <c r="R46" s="13"/>
      <c r="S46" s="13"/>
      <c r="T46" s="130"/>
      <c r="U46" s="130"/>
      <c r="V46" s="130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</row>
    <row r="47" spans="1:77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6"/>
      <c r="P47" s="13"/>
      <c r="Q47" s="13"/>
      <c r="R47" s="13"/>
      <c r="S47" s="13"/>
      <c r="T47" s="130"/>
      <c r="U47" s="130"/>
      <c r="V47" s="130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</row>
    <row r="48" spans="1:77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6"/>
      <c r="P48" s="13"/>
      <c r="Q48" s="13"/>
      <c r="R48" s="13"/>
      <c r="S48" s="13"/>
      <c r="T48" s="130"/>
      <c r="U48" s="130"/>
      <c r="V48" s="130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</row>
    <row r="49" spans="1:77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6"/>
      <c r="P49" s="13"/>
      <c r="Q49" s="13"/>
      <c r="R49" s="13"/>
      <c r="S49" s="13"/>
      <c r="T49" s="130"/>
      <c r="U49" s="130"/>
      <c r="V49" s="130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</row>
    <row r="50" spans="1:77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6"/>
      <c r="P50" s="13"/>
      <c r="Q50" s="13"/>
      <c r="R50" s="13"/>
      <c r="S50" s="13"/>
      <c r="T50" s="130"/>
      <c r="U50" s="130"/>
      <c r="V50" s="130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</row>
    <row r="51" spans="1:77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6"/>
      <c r="P51" s="13"/>
      <c r="Q51" s="13"/>
      <c r="R51" s="13"/>
      <c r="S51" s="13"/>
      <c r="T51" s="130"/>
      <c r="U51" s="130"/>
      <c r="V51" s="130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</row>
    <row r="52" spans="1:77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6"/>
      <c r="P52" s="13"/>
      <c r="Q52" s="13"/>
      <c r="R52" s="13"/>
      <c r="S52" s="13"/>
      <c r="T52" s="130"/>
      <c r="U52" s="130"/>
      <c r="V52" s="130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</row>
    <row r="53" spans="1:77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6"/>
      <c r="P53" s="13"/>
      <c r="Q53" s="13"/>
      <c r="R53" s="13"/>
      <c r="S53" s="13"/>
      <c r="T53" s="130"/>
      <c r="U53" s="130"/>
      <c r="V53" s="130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</row>
    <row r="54" spans="1:77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6"/>
      <c r="P54" s="13"/>
      <c r="Q54" s="13"/>
      <c r="R54" s="13"/>
      <c r="S54" s="13"/>
      <c r="T54" s="130"/>
      <c r="U54" s="130"/>
      <c r="V54" s="130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</row>
    <row r="55" spans="1:77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6"/>
      <c r="P55" s="13"/>
      <c r="Q55" s="13"/>
      <c r="R55" s="13"/>
      <c r="S55" s="13"/>
      <c r="T55" s="130"/>
      <c r="U55" s="130"/>
      <c r="V55" s="130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</row>
    <row r="56" spans="1:77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6"/>
      <c r="P56" s="13"/>
      <c r="Q56" s="13"/>
      <c r="R56" s="13"/>
      <c r="S56" s="13"/>
      <c r="T56" s="130"/>
      <c r="U56" s="130"/>
      <c r="V56" s="130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</row>
    <row r="57" spans="1:77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6"/>
      <c r="P57" s="13"/>
      <c r="Q57" s="13"/>
      <c r="R57" s="13"/>
      <c r="S57" s="13"/>
      <c r="T57" s="130"/>
      <c r="U57" s="130"/>
      <c r="V57" s="130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</row>
    <row r="58" spans="1:77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6"/>
      <c r="P58" s="13"/>
      <c r="Q58" s="13"/>
      <c r="R58" s="13"/>
      <c r="S58" s="13"/>
      <c r="T58" s="130"/>
      <c r="U58" s="130"/>
      <c r="V58" s="130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</row>
    <row r="59" spans="1:77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6"/>
      <c r="P59" s="13"/>
      <c r="Q59" s="13"/>
      <c r="R59" s="13"/>
      <c r="S59" s="13"/>
      <c r="T59" s="130"/>
      <c r="U59" s="130"/>
      <c r="V59" s="130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</row>
    <row r="60" spans="1:77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6"/>
      <c r="P60" s="13"/>
      <c r="Q60" s="13"/>
      <c r="R60" s="13"/>
      <c r="S60" s="13"/>
      <c r="T60" s="130"/>
      <c r="U60" s="130"/>
      <c r="V60" s="130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</row>
    <row r="61" spans="1:77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6"/>
      <c r="P61" s="13"/>
      <c r="Q61" s="13"/>
      <c r="R61" s="13"/>
      <c r="S61" s="13"/>
      <c r="T61" s="130"/>
      <c r="U61" s="130"/>
      <c r="V61" s="130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</row>
    <row r="62" spans="1:77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6"/>
      <c r="P62" s="13"/>
      <c r="Q62" s="13"/>
      <c r="R62" s="13"/>
      <c r="S62" s="13"/>
      <c r="T62" s="130"/>
      <c r="U62" s="130"/>
      <c r="V62" s="130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</row>
    <row r="63" spans="1:77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6"/>
      <c r="P63" s="13"/>
      <c r="Q63" s="13"/>
      <c r="R63" s="13"/>
      <c r="S63" s="13"/>
      <c r="T63" s="130"/>
      <c r="U63" s="130"/>
      <c r="V63" s="130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</row>
    <row r="64" spans="1:77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6"/>
      <c r="P64" s="13"/>
      <c r="Q64" s="13"/>
      <c r="R64" s="13"/>
      <c r="S64" s="13"/>
      <c r="T64" s="130"/>
      <c r="U64" s="130"/>
      <c r="V64" s="130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</row>
    <row r="65" spans="1:77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6"/>
      <c r="P65" s="13"/>
      <c r="Q65" s="13"/>
      <c r="R65" s="13"/>
      <c r="S65" s="13"/>
      <c r="T65" s="130"/>
      <c r="U65" s="130"/>
      <c r="V65" s="130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</row>
    <row r="66" spans="1:77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6"/>
      <c r="P66" s="13"/>
      <c r="Q66" s="13"/>
      <c r="R66" s="13"/>
      <c r="S66" s="13"/>
      <c r="T66" s="130"/>
      <c r="U66" s="130"/>
      <c r="V66" s="130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</row>
    <row r="67" spans="1:77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6"/>
      <c r="P67" s="13"/>
      <c r="Q67" s="13"/>
      <c r="R67" s="13"/>
      <c r="S67" s="13"/>
      <c r="T67" s="130"/>
      <c r="U67" s="130"/>
      <c r="V67" s="130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</row>
    <row r="68" spans="1:77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6"/>
      <c r="P68" s="13"/>
      <c r="Q68" s="13"/>
      <c r="R68" s="13"/>
      <c r="S68" s="13"/>
      <c r="T68" s="130"/>
      <c r="U68" s="130"/>
      <c r="V68" s="130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</row>
    <row r="69" spans="1:77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6"/>
      <c r="P69" s="13"/>
      <c r="Q69" s="13"/>
      <c r="R69" s="13"/>
      <c r="S69" s="13"/>
      <c r="T69" s="130"/>
      <c r="U69" s="130"/>
      <c r="V69" s="130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</row>
    <row r="70" spans="1:77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6"/>
      <c r="P70" s="13"/>
      <c r="Q70" s="13"/>
      <c r="R70" s="13"/>
      <c r="S70" s="13"/>
      <c r="T70" s="130"/>
      <c r="U70" s="130"/>
      <c r="V70" s="130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</row>
    <row r="71" spans="1:77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6"/>
      <c r="P71" s="13"/>
      <c r="Q71" s="13"/>
      <c r="R71" s="13"/>
      <c r="S71" s="13"/>
      <c r="T71" s="130"/>
      <c r="U71" s="130"/>
      <c r="V71" s="130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</row>
    <row r="72" spans="1:77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6"/>
      <c r="P72" s="13"/>
      <c r="Q72" s="13"/>
      <c r="R72" s="13"/>
      <c r="S72" s="13"/>
      <c r="T72" s="130"/>
      <c r="U72" s="130"/>
      <c r="V72" s="130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</row>
    <row r="73" spans="1:77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6"/>
      <c r="P73" s="13"/>
      <c r="Q73" s="13"/>
      <c r="R73" s="13"/>
      <c r="S73" s="13"/>
      <c r="T73" s="130"/>
      <c r="U73" s="130"/>
      <c r="V73" s="130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</row>
    <row r="74" spans="1:77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6"/>
      <c r="P74" s="13"/>
      <c r="Q74" s="13"/>
      <c r="R74" s="13"/>
      <c r="S74" s="13"/>
      <c r="T74" s="130"/>
      <c r="U74" s="130"/>
      <c r="V74" s="130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</row>
    <row r="75" spans="1:77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6"/>
      <c r="P75" s="13"/>
      <c r="Q75" s="13"/>
      <c r="R75" s="13"/>
      <c r="S75" s="13"/>
      <c r="T75" s="130"/>
      <c r="U75" s="130"/>
      <c r="V75" s="130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</row>
    <row r="76" spans="1:77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6"/>
      <c r="P76" s="13"/>
      <c r="Q76" s="13"/>
      <c r="R76" s="13"/>
      <c r="S76" s="13"/>
      <c r="T76" s="130"/>
      <c r="U76" s="130"/>
      <c r="V76" s="130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</row>
    <row r="77" spans="1:77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6"/>
      <c r="P77" s="13"/>
      <c r="Q77" s="13"/>
      <c r="R77" s="13"/>
      <c r="S77" s="13"/>
      <c r="T77" s="130"/>
      <c r="U77" s="130"/>
      <c r="V77" s="130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</row>
    <row r="78" spans="1:77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6"/>
      <c r="P78" s="13"/>
      <c r="Q78" s="13"/>
      <c r="R78" s="13"/>
      <c r="S78" s="13"/>
      <c r="T78" s="130"/>
      <c r="U78" s="130"/>
      <c r="V78" s="130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</row>
    <row r="79" spans="1:77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6"/>
      <c r="P79" s="13"/>
      <c r="Q79" s="13"/>
      <c r="R79" s="13"/>
      <c r="S79" s="13"/>
      <c r="T79" s="130"/>
      <c r="U79" s="130"/>
      <c r="V79" s="130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</row>
    <row r="80" spans="1:77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6"/>
      <c r="P80" s="13"/>
      <c r="Q80" s="13"/>
      <c r="R80" s="13"/>
      <c r="S80" s="13"/>
      <c r="T80" s="130"/>
      <c r="U80" s="130"/>
      <c r="V80" s="130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</row>
    <row r="81" spans="1:77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6"/>
      <c r="P81" s="13"/>
      <c r="Q81" s="13"/>
      <c r="R81" s="13"/>
      <c r="S81" s="13"/>
      <c r="T81" s="130"/>
      <c r="U81" s="130"/>
      <c r="V81" s="130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</row>
    <row r="82" spans="1:77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6"/>
      <c r="P82" s="13"/>
      <c r="Q82" s="13"/>
      <c r="R82" s="13"/>
      <c r="S82" s="13"/>
      <c r="T82" s="130"/>
      <c r="U82" s="130"/>
      <c r="V82" s="130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</row>
    <row r="83" spans="1:77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6"/>
      <c r="P83" s="13"/>
      <c r="Q83" s="13"/>
      <c r="R83" s="13"/>
      <c r="S83" s="13"/>
      <c r="T83" s="130"/>
      <c r="U83" s="130"/>
      <c r="V83" s="130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</row>
    <row r="84" spans="1:77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6"/>
      <c r="P84" s="13"/>
      <c r="Q84" s="13"/>
      <c r="R84" s="13"/>
      <c r="S84" s="13"/>
      <c r="T84" s="130"/>
      <c r="U84" s="130"/>
      <c r="V84" s="130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</row>
    <row r="85" spans="1:77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6"/>
      <c r="P85" s="13"/>
      <c r="Q85" s="13"/>
      <c r="R85" s="13"/>
      <c r="S85" s="13"/>
      <c r="T85" s="130"/>
      <c r="U85" s="130"/>
      <c r="V85" s="130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</row>
    <row r="86" spans="1:77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6"/>
      <c r="P86" s="13"/>
      <c r="Q86" s="13"/>
      <c r="R86" s="13"/>
      <c r="S86" s="13"/>
      <c r="T86" s="130"/>
      <c r="U86" s="130"/>
      <c r="V86" s="130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</row>
    <row r="87" spans="1:77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6"/>
      <c r="P87" s="13"/>
      <c r="Q87" s="13"/>
      <c r="R87" s="13"/>
      <c r="S87" s="13"/>
      <c r="T87" s="130"/>
      <c r="U87" s="130"/>
      <c r="V87" s="130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</row>
    <row r="88" spans="1:77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6"/>
      <c r="P88" s="13"/>
      <c r="Q88" s="13"/>
      <c r="R88" s="13"/>
      <c r="S88" s="13"/>
      <c r="T88" s="130"/>
      <c r="U88" s="130"/>
      <c r="V88" s="130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</row>
    <row r="89" spans="1:77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6"/>
      <c r="P89" s="13"/>
      <c r="Q89" s="13"/>
      <c r="R89" s="13"/>
      <c r="S89" s="13"/>
      <c r="T89" s="130"/>
      <c r="U89" s="130"/>
      <c r="V89" s="130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</row>
    <row r="90" spans="1:77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6"/>
      <c r="P90" s="13"/>
      <c r="Q90" s="13"/>
      <c r="R90" s="13"/>
      <c r="S90" s="13"/>
      <c r="T90" s="130"/>
      <c r="U90" s="130"/>
      <c r="V90" s="130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</row>
    <row r="91" spans="1:77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6"/>
      <c r="P91" s="13"/>
      <c r="Q91" s="13"/>
      <c r="R91" s="13"/>
      <c r="S91" s="13"/>
      <c r="T91" s="130"/>
      <c r="U91" s="130"/>
      <c r="V91" s="130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</row>
    <row r="92" spans="1:77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6"/>
      <c r="P92" s="13"/>
      <c r="Q92" s="13"/>
      <c r="R92" s="13"/>
      <c r="S92" s="13"/>
      <c r="T92" s="130"/>
      <c r="U92" s="130"/>
      <c r="V92" s="130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</row>
    <row r="93" spans="1:77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6"/>
      <c r="P93" s="13"/>
      <c r="Q93" s="13"/>
      <c r="R93" s="13"/>
      <c r="S93" s="13"/>
      <c r="T93" s="130"/>
      <c r="U93" s="130"/>
      <c r="V93" s="130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</row>
    <row r="94" spans="1:77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6"/>
      <c r="P94" s="13"/>
      <c r="Q94" s="13"/>
      <c r="R94" s="13"/>
      <c r="S94" s="13"/>
      <c r="T94" s="130"/>
      <c r="U94" s="130"/>
      <c r="V94" s="130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</row>
    <row r="95" spans="1:77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6"/>
      <c r="P95" s="13"/>
      <c r="Q95" s="13"/>
      <c r="R95" s="13"/>
      <c r="S95" s="13"/>
      <c r="T95" s="130"/>
      <c r="U95" s="130"/>
      <c r="V95" s="130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</row>
    <row r="96" spans="1:77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6"/>
      <c r="P96" s="13"/>
      <c r="Q96" s="13"/>
      <c r="R96" s="13"/>
      <c r="S96" s="13"/>
      <c r="T96" s="130"/>
      <c r="U96" s="130"/>
      <c r="V96" s="130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</row>
    <row r="97" spans="1:77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6"/>
      <c r="P97" s="13"/>
      <c r="Q97" s="13"/>
      <c r="R97" s="13"/>
      <c r="S97" s="13"/>
      <c r="T97" s="130"/>
      <c r="U97" s="130"/>
      <c r="V97" s="130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</row>
    <row r="98" spans="1:77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6"/>
      <c r="P98" s="13"/>
      <c r="Q98" s="13"/>
      <c r="R98" s="13"/>
      <c r="S98" s="13"/>
      <c r="T98" s="130"/>
      <c r="U98" s="130"/>
      <c r="V98" s="130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</row>
    <row r="99" spans="1:77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6"/>
      <c r="P99" s="13"/>
      <c r="Q99" s="13"/>
      <c r="R99" s="13"/>
      <c r="S99" s="13"/>
      <c r="T99" s="130"/>
      <c r="U99" s="130"/>
      <c r="V99" s="130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</row>
    <row r="100" spans="1:77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6"/>
      <c r="P100" s="13"/>
      <c r="Q100" s="13"/>
      <c r="R100" s="13"/>
      <c r="S100" s="13"/>
      <c r="T100" s="130"/>
      <c r="U100" s="130"/>
      <c r="V100" s="130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</row>
    <row r="101" spans="1:77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6"/>
      <c r="P101" s="13"/>
      <c r="Q101" s="13"/>
      <c r="R101" s="13"/>
      <c r="S101" s="13"/>
      <c r="T101" s="130"/>
      <c r="U101" s="130"/>
      <c r="V101" s="130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</row>
    <row r="102" spans="1:77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6"/>
      <c r="P102" s="13"/>
      <c r="Q102" s="13"/>
      <c r="R102" s="13"/>
      <c r="S102" s="13"/>
      <c r="T102" s="130"/>
      <c r="U102" s="130"/>
      <c r="V102" s="130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</row>
    <row r="103" spans="1:77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6"/>
      <c r="P103" s="13"/>
      <c r="Q103" s="13"/>
      <c r="R103" s="13"/>
      <c r="S103" s="13"/>
      <c r="T103" s="130"/>
      <c r="U103" s="130"/>
      <c r="V103" s="130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</row>
    <row r="104" spans="1:77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6"/>
      <c r="P104" s="13"/>
      <c r="Q104" s="13"/>
      <c r="R104" s="13"/>
      <c r="S104" s="13"/>
      <c r="T104" s="130"/>
      <c r="U104" s="130"/>
      <c r="V104" s="130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</row>
    <row r="105" spans="1:77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6"/>
      <c r="P105" s="13"/>
      <c r="Q105" s="13"/>
      <c r="R105" s="13"/>
      <c r="S105" s="13"/>
      <c r="T105" s="130"/>
      <c r="U105" s="130"/>
      <c r="V105" s="130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</row>
    <row r="106" spans="1:77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6"/>
      <c r="P106" s="13"/>
      <c r="Q106" s="13"/>
      <c r="R106" s="13"/>
      <c r="S106" s="13"/>
      <c r="T106" s="130"/>
      <c r="U106" s="130"/>
      <c r="V106" s="130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</row>
    <row r="107" spans="1:77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6"/>
      <c r="P107" s="13"/>
      <c r="Q107" s="13"/>
      <c r="R107" s="13"/>
      <c r="S107" s="13"/>
      <c r="T107" s="130"/>
      <c r="U107" s="130"/>
      <c r="V107" s="130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</row>
    <row r="108" spans="1:77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6"/>
      <c r="P108" s="13"/>
      <c r="Q108" s="13"/>
      <c r="R108" s="13"/>
      <c r="S108" s="13"/>
      <c r="T108" s="130"/>
      <c r="U108" s="130"/>
      <c r="V108" s="130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</row>
    <row r="109" spans="1:77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6"/>
      <c r="P109" s="13"/>
      <c r="Q109" s="13"/>
      <c r="R109" s="13"/>
      <c r="S109" s="13"/>
      <c r="T109" s="130"/>
      <c r="U109" s="130"/>
      <c r="V109" s="130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</row>
    <row r="110" spans="1:77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6"/>
      <c r="P110" s="13"/>
      <c r="Q110" s="13"/>
      <c r="R110" s="13"/>
      <c r="S110" s="13"/>
      <c r="T110" s="130"/>
      <c r="U110" s="130"/>
      <c r="V110" s="130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</row>
    <row r="111" spans="1:77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6"/>
      <c r="P111" s="13"/>
      <c r="Q111" s="13"/>
      <c r="R111" s="13"/>
      <c r="S111" s="13"/>
      <c r="T111" s="130"/>
      <c r="U111" s="130"/>
      <c r="V111" s="130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</row>
    <row r="112" spans="1:77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6"/>
      <c r="P112" s="13"/>
      <c r="Q112" s="13"/>
      <c r="R112" s="13"/>
      <c r="S112" s="13"/>
      <c r="T112" s="130"/>
      <c r="U112" s="130"/>
      <c r="V112" s="130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</row>
    <row r="113" spans="1:77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6"/>
      <c r="P113" s="13"/>
      <c r="Q113" s="13"/>
      <c r="R113" s="13"/>
      <c r="S113" s="13"/>
      <c r="T113" s="130"/>
      <c r="U113" s="130"/>
      <c r="V113" s="130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</row>
    <row r="114" spans="1:77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6"/>
      <c r="P114" s="13"/>
      <c r="Q114" s="13"/>
      <c r="R114" s="13"/>
      <c r="S114" s="13"/>
      <c r="T114" s="130"/>
      <c r="U114" s="130"/>
      <c r="V114" s="130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</row>
    <row r="115" spans="1:77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6"/>
      <c r="P115" s="13"/>
      <c r="Q115" s="13"/>
      <c r="R115" s="13"/>
      <c r="S115" s="13"/>
      <c r="T115" s="130"/>
      <c r="U115" s="130"/>
      <c r="V115" s="130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</row>
    <row r="116" spans="1:77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6"/>
      <c r="P116" s="13"/>
      <c r="Q116" s="13"/>
      <c r="R116" s="13"/>
      <c r="S116" s="13"/>
      <c r="T116" s="130"/>
      <c r="U116" s="130"/>
      <c r="V116" s="130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</row>
    <row r="117" spans="1:77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6"/>
      <c r="P117" s="13"/>
      <c r="Q117" s="13"/>
      <c r="R117" s="13"/>
      <c r="S117" s="13"/>
      <c r="T117" s="130"/>
      <c r="U117" s="130"/>
      <c r="V117" s="130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</row>
    <row r="118" spans="1:77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6"/>
      <c r="P118" s="13"/>
      <c r="Q118" s="13"/>
      <c r="R118" s="13"/>
      <c r="S118" s="13"/>
      <c r="T118" s="130"/>
      <c r="U118" s="130"/>
      <c r="V118" s="130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</row>
    <row r="119" spans="1:77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6"/>
      <c r="P119" s="13"/>
      <c r="Q119" s="13"/>
      <c r="R119" s="13"/>
      <c r="S119" s="13"/>
      <c r="T119" s="130"/>
      <c r="U119" s="130"/>
      <c r="V119" s="130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</row>
    <row r="120" spans="1:77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6"/>
      <c r="P120" s="13"/>
      <c r="Q120" s="13"/>
      <c r="R120" s="13"/>
      <c r="S120" s="13"/>
      <c r="T120" s="130"/>
      <c r="U120" s="130"/>
      <c r="V120" s="130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</row>
    <row r="121" spans="1:77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6"/>
      <c r="P121" s="13"/>
      <c r="Q121" s="13"/>
      <c r="R121" s="13"/>
      <c r="S121" s="13"/>
      <c r="T121" s="130"/>
      <c r="U121" s="130"/>
      <c r="V121" s="130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</row>
    <row r="122" spans="1:77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6"/>
      <c r="P122" s="13"/>
      <c r="Q122" s="13"/>
      <c r="R122" s="13"/>
      <c r="S122" s="13"/>
      <c r="T122" s="130"/>
      <c r="U122" s="130"/>
      <c r="V122" s="130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</row>
    <row r="123" spans="1:77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6"/>
      <c r="P123" s="13"/>
      <c r="Q123" s="13"/>
      <c r="R123" s="13"/>
      <c r="S123" s="13"/>
      <c r="T123" s="130"/>
      <c r="U123" s="130"/>
      <c r="V123" s="130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</row>
    <row r="124" spans="1:77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6"/>
      <c r="P124" s="13"/>
      <c r="Q124" s="13"/>
      <c r="R124" s="13"/>
      <c r="S124" s="13"/>
      <c r="T124" s="130"/>
      <c r="U124" s="130"/>
      <c r="V124" s="130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</row>
    <row r="125" spans="1:77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6"/>
      <c r="P125" s="13"/>
      <c r="Q125" s="13"/>
      <c r="R125" s="13"/>
      <c r="S125" s="13"/>
      <c r="T125" s="130"/>
      <c r="U125" s="130"/>
      <c r="V125" s="130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</row>
    <row r="126" spans="1:77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6"/>
      <c r="P126" s="13"/>
      <c r="Q126" s="13"/>
      <c r="R126" s="13"/>
      <c r="S126" s="13"/>
      <c r="T126" s="130"/>
      <c r="U126" s="130"/>
      <c r="V126" s="130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</row>
    <row r="127" spans="1:77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6"/>
      <c r="P127" s="13"/>
      <c r="Q127" s="13"/>
      <c r="R127" s="13"/>
      <c r="S127" s="13"/>
      <c r="T127" s="130"/>
      <c r="U127" s="130"/>
      <c r="V127" s="130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</row>
    <row r="128" spans="1:77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6"/>
      <c r="P128" s="13"/>
      <c r="Q128" s="13"/>
      <c r="R128" s="13"/>
      <c r="S128" s="13"/>
      <c r="T128" s="130"/>
      <c r="U128" s="130"/>
      <c r="V128" s="130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</row>
    <row r="129" spans="1:77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6"/>
      <c r="P129" s="13"/>
      <c r="Q129" s="13"/>
      <c r="R129" s="13"/>
      <c r="S129" s="13"/>
      <c r="T129" s="130"/>
      <c r="U129" s="130"/>
      <c r="V129" s="130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</row>
    <row r="130" spans="1:77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6"/>
      <c r="P130" s="13"/>
      <c r="Q130" s="13"/>
      <c r="R130" s="13"/>
      <c r="S130" s="13"/>
      <c r="T130" s="130"/>
      <c r="U130" s="130"/>
      <c r="V130" s="130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</row>
    <row r="131" spans="1:77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6"/>
      <c r="P131" s="13"/>
      <c r="Q131" s="13"/>
      <c r="R131" s="13"/>
      <c r="S131" s="13"/>
      <c r="T131" s="130"/>
      <c r="U131" s="130"/>
      <c r="V131" s="130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</row>
    <row r="132" spans="1:77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6"/>
      <c r="P132" s="13"/>
      <c r="Q132" s="13"/>
      <c r="R132" s="13"/>
      <c r="S132" s="13"/>
      <c r="T132" s="130"/>
      <c r="U132" s="130"/>
      <c r="V132" s="130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</row>
    <row r="133" spans="1:77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6"/>
      <c r="P133" s="13"/>
      <c r="Q133" s="13"/>
      <c r="R133" s="13"/>
      <c r="S133" s="13"/>
      <c r="T133" s="130"/>
      <c r="U133" s="130"/>
      <c r="V133" s="130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</row>
    <row r="134" spans="1:77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6"/>
      <c r="P134" s="13"/>
      <c r="Q134" s="13"/>
      <c r="R134" s="13"/>
      <c r="S134" s="13"/>
      <c r="T134" s="130"/>
      <c r="U134" s="130"/>
      <c r="V134" s="130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</row>
    <row r="135" spans="1:77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6"/>
      <c r="P135" s="13"/>
      <c r="Q135" s="13"/>
      <c r="R135" s="13"/>
      <c r="S135" s="13"/>
      <c r="T135" s="130"/>
      <c r="U135" s="130"/>
      <c r="V135" s="130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</row>
    <row r="136" spans="1:77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6"/>
      <c r="P136" s="13"/>
      <c r="Q136" s="13"/>
      <c r="R136" s="13"/>
      <c r="S136" s="13"/>
      <c r="T136" s="130"/>
      <c r="U136" s="130"/>
      <c r="V136" s="130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</row>
    <row r="137" spans="1:77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6"/>
      <c r="P137" s="13"/>
      <c r="Q137" s="13"/>
      <c r="R137" s="13"/>
      <c r="S137" s="13"/>
      <c r="T137" s="130"/>
      <c r="U137" s="130"/>
      <c r="V137" s="130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</row>
    <row r="138" spans="1:77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6"/>
      <c r="P138" s="13"/>
      <c r="Q138" s="13"/>
      <c r="R138" s="13"/>
      <c r="S138" s="13"/>
      <c r="T138" s="130"/>
      <c r="U138" s="130"/>
      <c r="V138" s="130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</row>
    <row r="139" spans="1:77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6"/>
      <c r="P139" s="13"/>
      <c r="Q139" s="13"/>
      <c r="R139" s="13"/>
      <c r="S139" s="13"/>
      <c r="T139" s="130"/>
      <c r="U139" s="130"/>
      <c r="V139" s="130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</row>
    <row r="140" spans="1:77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6"/>
      <c r="P140" s="13"/>
      <c r="Q140" s="13"/>
      <c r="R140" s="13"/>
      <c r="S140" s="13"/>
      <c r="T140" s="130"/>
      <c r="U140" s="130"/>
      <c r="V140" s="130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</row>
    <row r="141" spans="1:77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6"/>
      <c r="P141" s="13"/>
      <c r="Q141" s="13"/>
      <c r="R141" s="13"/>
      <c r="S141" s="13"/>
      <c r="T141" s="130"/>
      <c r="U141" s="130"/>
      <c r="V141" s="130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</row>
    <row r="142" spans="1:77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6"/>
      <c r="P142" s="13"/>
      <c r="Q142" s="13"/>
      <c r="R142" s="13"/>
      <c r="S142" s="13"/>
      <c r="T142" s="130"/>
      <c r="U142" s="130"/>
      <c r="V142" s="130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</row>
    <row r="143" spans="1:77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6"/>
      <c r="P143" s="13"/>
      <c r="Q143" s="13"/>
      <c r="R143" s="13"/>
      <c r="S143" s="13"/>
      <c r="T143" s="130"/>
      <c r="U143" s="130"/>
      <c r="V143" s="130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</row>
    <row r="144" spans="1:77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6"/>
      <c r="P144" s="13"/>
      <c r="Q144" s="13"/>
      <c r="R144" s="13"/>
      <c r="S144" s="13"/>
      <c r="T144" s="130"/>
      <c r="U144" s="130"/>
      <c r="V144" s="130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</row>
    <row r="145" spans="1:77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6"/>
      <c r="P145" s="13"/>
      <c r="Q145" s="13"/>
      <c r="R145" s="13"/>
      <c r="S145" s="13"/>
      <c r="T145" s="130"/>
      <c r="U145" s="130"/>
      <c r="V145" s="130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</row>
    <row r="146" spans="1:77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6"/>
      <c r="P146" s="13"/>
      <c r="Q146" s="13"/>
      <c r="R146" s="13"/>
      <c r="S146" s="13"/>
      <c r="T146" s="130"/>
      <c r="U146" s="130"/>
      <c r="V146" s="130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</row>
    <row r="147" spans="1:77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6"/>
      <c r="P147" s="13"/>
      <c r="Q147" s="13"/>
      <c r="R147" s="13"/>
      <c r="S147" s="13"/>
      <c r="T147" s="130"/>
      <c r="U147" s="130"/>
      <c r="V147" s="130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</row>
    <row r="148" spans="1:77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6"/>
      <c r="P148" s="13"/>
      <c r="Q148" s="13"/>
      <c r="R148" s="13"/>
      <c r="S148" s="13"/>
      <c r="T148" s="130"/>
      <c r="U148" s="130"/>
      <c r="V148" s="130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</row>
    <row r="149" spans="1:77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6"/>
      <c r="P149" s="13"/>
      <c r="Q149" s="13"/>
      <c r="R149" s="13"/>
      <c r="S149" s="13"/>
      <c r="T149" s="130"/>
      <c r="U149" s="130"/>
      <c r="V149" s="130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</row>
    <row r="150" spans="1:77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6"/>
      <c r="P150" s="13"/>
      <c r="Q150" s="13"/>
      <c r="R150" s="13"/>
      <c r="S150" s="13"/>
      <c r="T150" s="130"/>
      <c r="U150" s="130"/>
      <c r="V150" s="130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</row>
    <row r="151" spans="1:77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6"/>
      <c r="P151" s="13"/>
      <c r="Q151" s="13"/>
      <c r="R151" s="13"/>
      <c r="S151" s="13"/>
      <c r="T151" s="130"/>
      <c r="U151" s="130"/>
      <c r="V151" s="130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</row>
    <row r="152" spans="1:77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6"/>
      <c r="P152" s="13"/>
      <c r="Q152" s="13"/>
      <c r="R152" s="13"/>
      <c r="S152" s="13"/>
      <c r="T152" s="130"/>
      <c r="U152" s="130"/>
      <c r="V152" s="130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</row>
    <row r="153" spans="1:77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6"/>
      <c r="P153" s="13"/>
      <c r="Q153" s="13"/>
      <c r="R153" s="13"/>
      <c r="S153" s="13"/>
      <c r="T153" s="130"/>
      <c r="U153" s="130"/>
      <c r="V153" s="130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</row>
    <row r="154" spans="1:77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6"/>
      <c r="P154" s="13"/>
      <c r="Q154" s="13"/>
      <c r="R154" s="13"/>
      <c r="S154" s="13"/>
      <c r="T154" s="130"/>
      <c r="U154" s="130"/>
      <c r="V154" s="130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</row>
    <row r="155" spans="1:77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6"/>
      <c r="P155" s="13"/>
      <c r="Q155" s="13"/>
      <c r="R155" s="13"/>
      <c r="S155" s="13"/>
      <c r="T155" s="130"/>
      <c r="U155" s="130"/>
      <c r="V155" s="130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</row>
    <row r="156" spans="1:77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6"/>
      <c r="P156" s="13"/>
      <c r="Q156" s="13"/>
      <c r="R156" s="13"/>
      <c r="S156" s="13"/>
      <c r="T156" s="130"/>
      <c r="U156" s="130"/>
      <c r="V156" s="130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</row>
    <row r="157" spans="1:77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6"/>
      <c r="P157" s="13"/>
      <c r="Q157" s="13"/>
      <c r="R157" s="13"/>
      <c r="S157" s="13"/>
      <c r="T157" s="130"/>
      <c r="U157" s="130"/>
      <c r="V157" s="130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</row>
    <row r="158" spans="1:77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6"/>
      <c r="P158" s="13"/>
      <c r="Q158" s="13"/>
      <c r="R158" s="13"/>
      <c r="S158" s="13"/>
      <c r="T158" s="130"/>
      <c r="U158" s="130"/>
      <c r="V158" s="130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</row>
    <row r="159" spans="1:77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6"/>
      <c r="P159" s="13"/>
      <c r="Q159" s="13"/>
      <c r="R159" s="13"/>
      <c r="S159" s="13"/>
      <c r="T159" s="130"/>
      <c r="U159" s="130"/>
      <c r="V159" s="130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</row>
    <row r="160" spans="1:77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6"/>
      <c r="P160" s="13"/>
      <c r="Q160" s="13"/>
      <c r="R160" s="13"/>
      <c r="S160" s="13"/>
      <c r="T160" s="130"/>
      <c r="U160" s="130"/>
      <c r="V160" s="130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</row>
    <row r="161" spans="1:77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6"/>
      <c r="P161" s="13"/>
      <c r="Q161" s="13"/>
      <c r="R161" s="13"/>
      <c r="S161" s="13"/>
      <c r="T161" s="130"/>
      <c r="U161" s="130"/>
      <c r="V161" s="130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</row>
    <row r="162" spans="1:77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6"/>
      <c r="P162" s="13"/>
      <c r="Q162" s="13"/>
      <c r="R162" s="13"/>
      <c r="S162" s="13"/>
      <c r="T162" s="130"/>
      <c r="U162" s="130"/>
      <c r="V162" s="130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</row>
    <row r="163" spans="1:77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6"/>
      <c r="P163" s="13"/>
      <c r="Q163" s="13"/>
      <c r="R163" s="13"/>
      <c r="S163" s="13"/>
      <c r="T163" s="130"/>
      <c r="U163" s="130"/>
      <c r="V163" s="130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</row>
    <row r="164" spans="1:77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6"/>
      <c r="P164" s="13"/>
      <c r="Q164" s="13"/>
      <c r="R164" s="13"/>
      <c r="S164" s="13"/>
      <c r="T164" s="130"/>
      <c r="U164" s="130"/>
      <c r="V164" s="130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</row>
    <row r="165" spans="1:77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6"/>
      <c r="P165" s="13"/>
      <c r="Q165" s="13"/>
      <c r="R165" s="13"/>
      <c r="S165" s="13"/>
      <c r="T165" s="130"/>
      <c r="U165" s="130"/>
      <c r="V165" s="130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</row>
    <row r="166" spans="1:77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6"/>
      <c r="P166" s="13"/>
      <c r="Q166" s="13"/>
      <c r="R166" s="13"/>
      <c r="S166" s="13"/>
      <c r="T166" s="130"/>
      <c r="U166" s="130"/>
      <c r="V166" s="130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</row>
    <row r="167" spans="1:77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6"/>
      <c r="P167" s="13"/>
      <c r="Q167" s="13"/>
      <c r="R167" s="13"/>
      <c r="S167" s="13"/>
      <c r="T167" s="130"/>
      <c r="U167" s="130"/>
      <c r="V167" s="130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</row>
    <row r="168" spans="1:77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6"/>
      <c r="P168" s="13"/>
      <c r="Q168" s="13"/>
      <c r="R168" s="13"/>
      <c r="S168" s="13"/>
      <c r="T168" s="130"/>
      <c r="U168" s="130"/>
      <c r="V168" s="130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</row>
    <row r="169" spans="1:77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6"/>
      <c r="P169" s="13"/>
      <c r="Q169" s="13"/>
      <c r="R169" s="13"/>
      <c r="S169" s="13"/>
      <c r="T169" s="130"/>
      <c r="U169" s="130"/>
      <c r="V169" s="130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</row>
    <row r="170" spans="1:77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6"/>
      <c r="P170" s="13"/>
      <c r="Q170" s="13"/>
      <c r="R170" s="13"/>
      <c r="S170" s="13"/>
      <c r="T170" s="130"/>
      <c r="U170" s="130"/>
      <c r="V170" s="130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</row>
    <row r="171" spans="1:77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6"/>
      <c r="P171" s="13"/>
      <c r="Q171" s="13"/>
      <c r="R171" s="13"/>
      <c r="S171" s="13"/>
      <c r="T171" s="130"/>
      <c r="U171" s="130"/>
      <c r="V171" s="130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</row>
    <row r="172" spans="1:77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6"/>
      <c r="P172" s="13"/>
      <c r="Q172" s="13"/>
      <c r="R172" s="13"/>
      <c r="S172" s="13"/>
      <c r="T172" s="130"/>
      <c r="U172" s="130"/>
      <c r="V172" s="130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</row>
    <row r="173" spans="1:77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6"/>
      <c r="P173" s="13"/>
      <c r="Q173" s="13"/>
      <c r="R173" s="13"/>
      <c r="S173" s="13"/>
      <c r="T173" s="130"/>
      <c r="U173" s="130"/>
      <c r="V173" s="130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</row>
    <row r="174" spans="1:77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6"/>
      <c r="P174" s="13"/>
      <c r="Q174" s="13"/>
      <c r="R174" s="13"/>
      <c r="S174" s="13"/>
      <c r="T174" s="130"/>
      <c r="U174" s="130"/>
      <c r="V174" s="130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</row>
    <row r="175" spans="1:77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6"/>
      <c r="P175" s="13"/>
      <c r="Q175" s="13"/>
      <c r="R175" s="13"/>
      <c r="S175" s="13"/>
      <c r="T175" s="130"/>
      <c r="U175" s="130"/>
      <c r="V175" s="130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</row>
    <row r="176" spans="1:77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6"/>
      <c r="P176" s="13"/>
      <c r="Q176" s="13"/>
      <c r="R176" s="13"/>
      <c r="S176" s="13"/>
      <c r="T176" s="130"/>
      <c r="U176" s="130"/>
      <c r="V176" s="130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</row>
    <row r="177" spans="1:77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6"/>
      <c r="P177" s="13"/>
      <c r="Q177" s="13"/>
      <c r="R177" s="13"/>
      <c r="S177" s="13"/>
      <c r="T177" s="130"/>
      <c r="U177" s="130"/>
      <c r="V177" s="130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</row>
    <row r="178" spans="1:77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6"/>
      <c r="P178" s="13"/>
      <c r="Q178" s="13"/>
      <c r="R178" s="13"/>
      <c r="S178" s="13"/>
      <c r="T178" s="130"/>
      <c r="U178" s="130"/>
      <c r="V178" s="130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</row>
    <row r="179" spans="1:77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6"/>
      <c r="P179" s="13"/>
      <c r="Q179" s="13"/>
      <c r="R179" s="13"/>
      <c r="S179" s="13"/>
      <c r="T179" s="130"/>
      <c r="U179" s="130"/>
      <c r="V179" s="130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</row>
    <row r="180" spans="1:77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6"/>
      <c r="P180" s="13"/>
      <c r="Q180" s="13"/>
      <c r="R180" s="13"/>
      <c r="S180" s="13"/>
      <c r="T180" s="130"/>
      <c r="U180" s="130"/>
      <c r="V180" s="130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</row>
    <row r="181" spans="1:77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6"/>
      <c r="P181" s="13"/>
      <c r="Q181" s="13"/>
      <c r="R181" s="13"/>
      <c r="S181" s="13"/>
      <c r="T181" s="130"/>
      <c r="U181" s="130"/>
      <c r="V181" s="130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</row>
    <row r="182" spans="1:77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6"/>
      <c r="P182" s="13"/>
      <c r="Q182" s="13"/>
      <c r="R182" s="13"/>
      <c r="S182" s="13"/>
      <c r="T182" s="130"/>
      <c r="U182" s="130"/>
      <c r="V182" s="130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</row>
    <row r="183" spans="1:77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6"/>
      <c r="P183" s="13"/>
      <c r="Q183" s="13"/>
      <c r="R183" s="13"/>
      <c r="S183" s="13"/>
      <c r="T183" s="130"/>
      <c r="U183" s="130"/>
      <c r="V183" s="130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</row>
    <row r="184" spans="1:77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6"/>
      <c r="P184" s="13"/>
      <c r="Q184" s="13"/>
      <c r="R184" s="13"/>
      <c r="S184" s="13"/>
      <c r="T184" s="130"/>
      <c r="U184" s="130"/>
      <c r="V184" s="130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</row>
    <row r="185" spans="1:77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6"/>
      <c r="P185" s="13"/>
      <c r="Q185" s="13"/>
      <c r="R185" s="13"/>
      <c r="S185" s="13"/>
      <c r="T185" s="130"/>
      <c r="U185" s="130"/>
      <c r="V185" s="130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</row>
    <row r="186" spans="1:77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6"/>
      <c r="P186" s="13"/>
      <c r="Q186" s="13"/>
      <c r="R186" s="13"/>
      <c r="S186" s="13"/>
      <c r="T186" s="130"/>
      <c r="U186" s="130"/>
      <c r="V186" s="130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</row>
    <row r="187" spans="1:77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6"/>
      <c r="P187" s="13"/>
      <c r="Q187" s="13"/>
      <c r="R187" s="13"/>
      <c r="S187" s="13"/>
      <c r="T187" s="130"/>
      <c r="U187" s="130"/>
      <c r="V187" s="130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</row>
    <row r="188" spans="1:77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6"/>
      <c r="P188" s="13"/>
      <c r="Q188" s="13"/>
      <c r="R188" s="13"/>
      <c r="S188" s="13"/>
      <c r="T188" s="130"/>
      <c r="U188" s="130"/>
      <c r="V188" s="130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</row>
    <row r="189" spans="1:77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6"/>
      <c r="P189" s="13"/>
      <c r="Q189" s="13"/>
      <c r="R189" s="13"/>
      <c r="S189" s="13"/>
      <c r="T189" s="130"/>
      <c r="U189" s="130"/>
      <c r="V189" s="130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</row>
    <row r="190" spans="1:77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6"/>
      <c r="P190" s="13"/>
      <c r="Q190" s="13"/>
      <c r="R190" s="13"/>
      <c r="S190" s="13"/>
      <c r="T190" s="130"/>
      <c r="U190" s="130"/>
      <c r="V190" s="130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</row>
    <row r="191" spans="1:77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6"/>
      <c r="P191" s="13"/>
      <c r="Q191" s="13"/>
      <c r="R191" s="13"/>
      <c r="S191" s="13"/>
      <c r="T191" s="130"/>
      <c r="U191" s="130"/>
      <c r="V191" s="130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</row>
    <row r="192" spans="1:77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6"/>
      <c r="P192" s="13"/>
      <c r="Q192" s="13"/>
      <c r="R192" s="13"/>
      <c r="S192" s="13"/>
      <c r="T192" s="130"/>
      <c r="U192" s="130"/>
      <c r="V192" s="130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</row>
    <row r="193" spans="1:77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6"/>
      <c r="P193" s="13"/>
      <c r="Q193" s="13"/>
      <c r="R193" s="13"/>
      <c r="S193" s="13"/>
      <c r="T193" s="130"/>
      <c r="U193" s="130"/>
      <c r="V193" s="130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</row>
    <row r="194" spans="1:77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6"/>
      <c r="P194" s="13"/>
      <c r="Q194" s="13"/>
      <c r="R194" s="13"/>
      <c r="S194" s="13"/>
      <c r="T194" s="130"/>
      <c r="U194" s="130"/>
      <c r="V194" s="130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</row>
    <row r="195" spans="1:77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6"/>
      <c r="P195" s="13"/>
      <c r="Q195" s="13"/>
      <c r="R195" s="13"/>
      <c r="S195" s="13"/>
      <c r="T195" s="130"/>
      <c r="U195" s="130"/>
      <c r="V195" s="130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</row>
    <row r="196" spans="1:77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6"/>
      <c r="P196" s="13"/>
      <c r="Q196" s="13"/>
      <c r="R196" s="13"/>
      <c r="S196" s="13"/>
      <c r="T196" s="130"/>
      <c r="U196" s="130"/>
      <c r="V196" s="130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</row>
    <row r="197" spans="1:77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6"/>
      <c r="P197" s="13"/>
      <c r="Q197" s="13"/>
      <c r="R197" s="13"/>
      <c r="S197" s="13"/>
      <c r="T197" s="130"/>
      <c r="U197" s="130"/>
      <c r="V197" s="130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</row>
    <row r="198" spans="1:77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6"/>
      <c r="P198" s="13"/>
      <c r="Q198" s="13"/>
      <c r="R198" s="13"/>
      <c r="S198" s="13"/>
      <c r="T198" s="130"/>
      <c r="U198" s="130"/>
      <c r="V198" s="130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</row>
    <row r="199" spans="1:77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6"/>
      <c r="P199" s="13"/>
      <c r="Q199" s="13"/>
      <c r="R199" s="13"/>
      <c r="S199" s="13"/>
      <c r="T199" s="130"/>
      <c r="U199" s="130"/>
      <c r="V199" s="130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</row>
    <row r="200" spans="1:77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6"/>
      <c r="P200" s="13"/>
      <c r="Q200" s="13"/>
      <c r="R200" s="13"/>
      <c r="S200" s="13"/>
      <c r="T200" s="130"/>
      <c r="U200" s="130"/>
      <c r="V200" s="130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</row>
    <row r="201" spans="1:77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6"/>
      <c r="P201" s="13"/>
      <c r="Q201" s="13"/>
      <c r="R201" s="13"/>
      <c r="S201" s="13"/>
      <c r="T201" s="130"/>
      <c r="U201" s="130"/>
      <c r="V201" s="130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</row>
    <row r="202" spans="1:77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6"/>
      <c r="P202" s="13"/>
      <c r="Q202" s="13"/>
      <c r="R202" s="13"/>
      <c r="S202" s="13"/>
      <c r="T202" s="130"/>
      <c r="U202" s="130"/>
      <c r="V202" s="130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</row>
    <row r="203" spans="1:77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6"/>
      <c r="P203" s="13"/>
      <c r="Q203" s="13"/>
      <c r="R203" s="13"/>
      <c r="S203" s="13"/>
      <c r="T203" s="130"/>
      <c r="U203" s="130"/>
      <c r="V203" s="130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</row>
    <row r="204" spans="1:77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6"/>
      <c r="P204" s="13"/>
      <c r="Q204" s="13"/>
      <c r="R204" s="13"/>
      <c r="S204" s="13"/>
      <c r="T204" s="130"/>
      <c r="U204" s="130"/>
      <c r="V204" s="130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</row>
    <row r="205" spans="1:77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6"/>
      <c r="P205" s="13"/>
      <c r="Q205" s="13"/>
      <c r="R205" s="13"/>
      <c r="S205" s="13"/>
      <c r="T205" s="130"/>
      <c r="U205" s="130"/>
      <c r="V205" s="130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</row>
    <row r="206" spans="1:77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6"/>
      <c r="P206" s="13"/>
      <c r="Q206" s="13"/>
      <c r="R206" s="13"/>
      <c r="S206" s="13"/>
      <c r="T206" s="130"/>
      <c r="U206" s="130"/>
      <c r="V206" s="130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</row>
    <row r="207" spans="1:77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6"/>
      <c r="P207" s="13"/>
      <c r="Q207" s="13"/>
      <c r="R207" s="13"/>
      <c r="S207" s="13"/>
      <c r="T207" s="130"/>
      <c r="U207" s="130"/>
      <c r="V207" s="130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</row>
    <row r="208" spans="1:77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6"/>
      <c r="P208" s="13"/>
      <c r="Q208" s="13"/>
      <c r="R208" s="13"/>
      <c r="S208" s="13"/>
      <c r="T208" s="130"/>
      <c r="U208" s="130"/>
      <c r="V208" s="130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</row>
    <row r="209" spans="1:77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6"/>
      <c r="P209" s="13"/>
      <c r="Q209" s="13"/>
      <c r="R209" s="13"/>
      <c r="S209" s="13"/>
      <c r="T209" s="130"/>
      <c r="U209" s="130"/>
      <c r="V209" s="130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</row>
    <row r="210" spans="1:77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6"/>
      <c r="P210" s="13"/>
      <c r="Q210" s="13"/>
      <c r="R210" s="13"/>
      <c r="S210" s="13"/>
      <c r="T210" s="130"/>
      <c r="U210" s="130"/>
      <c r="V210" s="130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</row>
    <row r="211" spans="1:77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6"/>
      <c r="P211" s="13"/>
      <c r="Q211" s="13"/>
      <c r="R211" s="13"/>
      <c r="S211" s="13"/>
      <c r="T211" s="130"/>
      <c r="U211" s="130"/>
      <c r="V211" s="130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</row>
    <row r="212" spans="1:77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6"/>
      <c r="P212" s="13"/>
      <c r="Q212" s="13"/>
      <c r="R212" s="13"/>
      <c r="S212" s="13"/>
      <c r="T212" s="130"/>
      <c r="U212" s="130"/>
      <c r="V212" s="130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</row>
    <row r="213" spans="1:77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6"/>
      <c r="P213" s="13"/>
      <c r="Q213" s="13"/>
      <c r="R213" s="13"/>
      <c r="S213" s="13"/>
      <c r="T213" s="130"/>
      <c r="U213" s="130"/>
      <c r="V213" s="130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</row>
    <row r="214" spans="1:77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6"/>
      <c r="P214" s="13"/>
      <c r="Q214" s="13"/>
      <c r="R214" s="13"/>
      <c r="S214" s="13"/>
      <c r="T214" s="130"/>
      <c r="U214" s="130"/>
      <c r="V214" s="130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</row>
    <row r="215" spans="1:77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6"/>
      <c r="P215" s="13"/>
      <c r="Q215" s="13"/>
      <c r="R215" s="13"/>
      <c r="S215" s="13"/>
      <c r="T215" s="130"/>
      <c r="U215" s="130"/>
      <c r="V215" s="130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</row>
    <row r="216" spans="1:77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6"/>
      <c r="P216" s="13"/>
      <c r="Q216" s="13"/>
      <c r="R216" s="13"/>
      <c r="S216" s="13"/>
      <c r="T216" s="130"/>
      <c r="U216" s="130"/>
      <c r="V216" s="130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</row>
    <row r="217" spans="1:77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6"/>
      <c r="P217" s="13"/>
      <c r="Q217" s="13"/>
      <c r="R217" s="13"/>
      <c r="S217" s="13"/>
      <c r="T217" s="130"/>
      <c r="U217" s="130"/>
      <c r="V217" s="130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</row>
    <row r="218" spans="1:77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6"/>
      <c r="P218" s="13"/>
      <c r="Q218" s="13"/>
      <c r="R218" s="13"/>
      <c r="S218" s="13"/>
      <c r="T218" s="130"/>
      <c r="U218" s="130"/>
      <c r="V218" s="130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</row>
    <row r="219" spans="1:77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6"/>
      <c r="P219" s="13"/>
      <c r="Q219" s="13"/>
      <c r="R219" s="13"/>
      <c r="S219" s="13"/>
      <c r="T219" s="130"/>
      <c r="U219" s="130"/>
      <c r="V219" s="130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</row>
    <row r="220" spans="1:77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6"/>
      <c r="P220" s="13"/>
      <c r="Q220" s="13"/>
      <c r="R220" s="13"/>
      <c r="S220" s="13"/>
      <c r="T220" s="130"/>
      <c r="U220" s="130"/>
      <c r="V220" s="130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</row>
    <row r="221" spans="1:77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6"/>
      <c r="P221" s="13"/>
      <c r="Q221" s="13"/>
      <c r="R221" s="13"/>
      <c r="S221" s="13"/>
      <c r="T221" s="130"/>
      <c r="U221" s="130"/>
      <c r="V221" s="130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</row>
    <row r="222" spans="1:77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6"/>
      <c r="P222" s="13"/>
      <c r="Q222" s="13"/>
      <c r="R222" s="13"/>
      <c r="S222" s="13"/>
      <c r="T222" s="130"/>
      <c r="U222" s="130"/>
      <c r="V222" s="130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</row>
    <row r="223" spans="1:77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6"/>
      <c r="P223" s="13"/>
      <c r="Q223" s="13"/>
      <c r="R223" s="13"/>
      <c r="S223" s="13"/>
      <c r="T223" s="130"/>
      <c r="U223" s="130"/>
      <c r="V223" s="130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</row>
    <row r="224" spans="1:77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6"/>
      <c r="P224" s="13"/>
      <c r="Q224" s="13"/>
      <c r="R224" s="13"/>
      <c r="S224" s="13"/>
      <c r="T224" s="130"/>
      <c r="U224" s="130"/>
      <c r="V224" s="130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</row>
    <row r="225" spans="1:77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6"/>
      <c r="P225" s="13"/>
      <c r="Q225" s="13"/>
      <c r="R225" s="13"/>
      <c r="S225" s="13"/>
      <c r="T225" s="130"/>
      <c r="U225" s="130"/>
      <c r="V225" s="130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</row>
    <row r="226" spans="1:77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6"/>
      <c r="P226" s="13"/>
      <c r="Q226" s="13"/>
      <c r="R226" s="13"/>
      <c r="S226" s="13"/>
      <c r="T226" s="130"/>
      <c r="U226" s="130"/>
      <c r="V226" s="130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</row>
    <row r="227" spans="1:77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6"/>
      <c r="P227" s="13"/>
      <c r="Q227" s="13"/>
      <c r="R227" s="13"/>
      <c r="S227" s="13"/>
      <c r="T227" s="130"/>
      <c r="U227" s="130"/>
      <c r="V227" s="130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</row>
    <row r="228" spans="1:77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6"/>
      <c r="P228" s="13"/>
      <c r="Q228" s="13"/>
      <c r="R228" s="13"/>
      <c r="S228" s="13"/>
      <c r="T228" s="130"/>
      <c r="U228" s="130"/>
      <c r="V228" s="130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</row>
    <row r="229" spans="1:77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6"/>
      <c r="P229" s="13"/>
      <c r="Q229" s="13"/>
      <c r="R229" s="13"/>
      <c r="S229" s="13"/>
      <c r="T229" s="130"/>
      <c r="U229" s="130"/>
      <c r="V229" s="130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</row>
    <row r="230" spans="1:77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6"/>
      <c r="P230" s="13"/>
      <c r="Q230" s="13"/>
      <c r="R230" s="13"/>
      <c r="S230" s="13"/>
      <c r="T230" s="130"/>
      <c r="U230" s="130"/>
      <c r="V230" s="130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</row>
    <row r="231" spans="1:77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6"/>
      <c r="P231" s="13"/>
      <c r="Q231" s="13"/>
      <c r="R231" s="13"/>
      <c r="S231" s="13"/>
      <c r="T231" s="130"/>
      <c r="U231" s="130"/>
      <c r="V231" s="130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</row>
    <row r="232" spans="1:77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6"/>
      <c r="P232" s="13"/>
      <c r="Q232" s="13"/>
      <c r="R232" s="13"/>
      <c r="S232" s="13"/>
      <c r="T232" s="130"/>
      <c r="U232" s="130"/>
      <c r="V232" s="130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</row>
    <row r="233" spans="1:77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6"/>
      <c r="P233" s="13"/>
      <c r="Q233" s="13"/>
      <c r="R233" s="13"/>
      <c r="S233" s="13"/>
      <c r="T233" s="130"/>
      <c r="U233" s="130"/>
      <c r="V233" s="130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</row>
    <row r="234" spans="1:77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6"/>
      <c r="P234" s="13"/>
      <c r="Q234" s="13"/>
      <c r="R234" s="13"/>
      <c r="S234" s="13"/>
      <c r="T234" s="130"/>
      <c r="U234" s="130"/>
      <c r="V234" s="130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</row>
    <row r="235" spans="1:77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6"/>
      <c r="P235" s="13"/>
      <c r="Q235" s="13"/>
      <c r="R235" s="13"/>
      <c r="S235" s="13"/>
      <c r="T235" s="130"/>
      <c r="U235" s="130"/>
      <c r="V235" s="130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</row>
    <row r="236" spans="1:77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6"/>
      <c r="P236" s="13"/>
      <c r="Q236" s="13"/>
      <c r="R236" s="13"/>
      <c r="S236" s="13"/>
      <c r="T236" s="130"/>
      <c r="U236" s="130"/>
      <c r="V236" s="130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</row>
    <row r="237" spans="1:77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6"/>
      <c r="P237" s="13"/>
      <c r="Q237" s="13"/>
      <c r="R237" s="13"/>
      <c r="S237" s="13"/>
      <c r="T237" s="130"/>
      <c r="U237" s="130"/>
      <c r="V237" s="130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</row>
    <row r="238" spans="1:77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6"/>
      <c r="P238" s="13"/>
      <c r="Q238" s="13"/>
      <c r="R238" s="13"/>
      <c r="S238" s="13"/>
      <c r="T238" s="130"/>
      <c r="U238" s="130"/>
      <c r="V238" s="130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</row>
    <row r="239" spans="1:77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6"/>
      <c r="P239" s="13"/>
      <c r="Q239" s="13"/>
      <c r="R239" s="13"/>
      <c r="S239" s="13"/>
      <c r="T239" s="130"/>
      <c r="U239" s="130"/>
      <c r="V239" s="130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</row>
    <row r="240" spans="1:77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6"/>
      <c r="P240" s="13"/>
      <c r="Q240" s="13"/>
      <c r="R240" s="13"/>
      <c r="S240" s="13"/>
      <c r="T240" s="130"/>
      <c r="U240" s="130"/>
      <c r="V240" s="130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</row>
    <row r="241" spans="1:77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6"/>
      <c r="P241" s="13"/>
      <c r="Q241" s="13"/>
      <c r="R241" s="13"/>
      <c r="S241" s="13"/>
      <c r="T241" s="130"/>
      <c r="U241" s="130"/>
      <c r="V241" s="130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</row>
    <row r="242" spans="1:77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6"/>
      <c r="P242" s="13"/>
      <c r="Q242" s="13"/>
      <c r="R242" s="13"/>
      <c r="S242" s="13"/>
      <c r="T242" s="130"/>
      <c r="U242" s="130"/>
      <c r="V242" s="130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</row>
    <row r="243" spans="1:77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6"/>
      <c r="P243" s="13"/>
      <c r="Q243" s="13"/>
      <c r="R243" s="13"/>
      <c r="S243" s="13"/>
      <c r="T243" s="130"/>
      <c r="U243" s="130"/>
      <c r="V243" s="130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</row>
    <row r="244" spans="1:77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6"/>
      <c r="P244" s="13"/>
      <c r="Q244" s="13"/>
      <c r="R244" s="13"/>
      <c r="S244" s="13"/>
      <c r="T244" s="130"/>
      <c r="U244" s="130"/>
      <c r="V244" s="130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</row>
    <row r="245" spans="1:77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6"/>
      <c r="P245" s="13"/>
      <c r="Q245" s="13"/>
      <c r="R245" s="13"/>
      <c r="S245" s="13"/>
      <c r="T245" s="130"/>
      <c r="U245" s="130"/>
      <c r="V245" s="130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</row>
    <row r="246" spans="1:77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6"/>
      <c r="P246" s="13"/>
      <c r="Q246" s="13"/>
      <c r="R246" s="13"/>
      <c r="S246" s="13"/>
      <c r="T246" s="130"/>
      <c r="U246" s="130"/>
      <c r="V246" s="130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</row>
    <row r="247" spans="1:77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6"/>
      <c r="P247" s="13"/>
      <c r="Q247" s="13"/>
      <c r="R247" s="13"/>
      <c r="S247" s="13"/>
      <c r="T247" s="130"/>
      <c r="U247" s="130"/>
      <c r="V247" s="130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</row>
    <row r="248" spans="1:77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6"/>
      <c r="P248" s="13"/>
      <c r="Q248" s="13"/>
      <c r="R248" s="13"/>
      <c r="S248" s="13"/>
      <c r="T248" s="130"/>
      <c r="U248" s="130"/>
      <c r="V248" s="130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</row>
    <row r="249" spans="1:77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6"/>
      <c r="P249" s="13"/>
      <c r="Q249" s="13"/>
      <c r="R249" s="13"/>
      <c r="S249" s="13"/>
      <c r="T249" s="130"/>
      <c r="U249" s="130"/>
      <c r="V249" s="130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</row>
    <row r="250" spans="1:77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6"/>
      <c r="P250" s="13"/>
      <c r="Q250" s="13"/>
      <c r="R250" s="13"/>
      <c r="S250" s="13"/>
      <c r="T250" s="130"/>
      <c r="U250" s="130"/>
      <c r="V250" s="130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</row>
    <row r="251" spans="1:77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6"/>
      <c r="P251" s="13"/>
      <c r="Q251" s="13"/>
      <c r="R251" s="13"/>
      <c r="S251" s="13"/>
      <c r="T251" s="130"/>
      <c r="U251" s="130"/>
      <c r="V251" s="130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</row>
    <row r="252" spans="1:77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6"/>
      <c r="P252" s="13"/>
      <c r="Q252" s="13"/>
      <c r="R252" s="13"/>
      <c r="S252" s="13"/>
      <c r="T252" s="130"/>
      <c r="U252" s="130"/>
      <c r="V252" s="130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</row>
    <row r="253" spans="1:77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6"/>
      <c r="P253" s="13"/>
      <c r="Q253" s="13"/>
      <c r="R253" s="13"/>
      <c r="S253" s="13"/>
      <c r="T253" s="130"/>
      <c r="U253" s="130"/>
      <c r="V253" s="130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</row>
    <row r="254" spans="1:77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6"/>
      <c r="P254" s="13"/>
      <c r="Q254" s="13"/>
      <c r="R254" s="13"/>
      <c r="S254" s="13"/>
      <c r="T254" s="130"/>
      <c r="U254" s="130"/>
      <c r="V254" s="130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</row>
    <row r="255" spans="1:77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6"/>
      <c r="P255" s="13"/>
      <c r="Q255" s="13"/>
      <c r="R255" s="13"/>
      <c r="S255" s="13"/>
      <c r="T255" s="130"/>
      <c r="U255" s="130"/>
      <c r="V255" s="130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</row>
    <row r="256" spans="1:77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6"/>
      <c r="P256" s="13"/>
      <c r="Q256" s="13"/>
      <c r="R256" s="13"/>
      <c r="S256" s="13"/>
      <c r="T256" s="130"/>
      <c r="U256" s="130"/>
      <c r="V256" s="130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</row>
    <row r="257" spans="1:77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6"/>
      <c r="P257" s="13"/>
      <c r="Q257" s="13"/>
      <c r="R257" s="13"/>
      <c r="S257" s="13"/>
      <c r="T257" s="130"/>
      <c r="U257" s="130"/>
      <c r="V257" s="130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</row>
    <row r="258" spans="1:77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6"/>
      <c r="P258" s="13"/>
      <c r="Q258" s="13"/>
      <c r="R258" s="13"/>
      <c r="S258" s="13"/>
      <c r="T258" s="130"/>
      <c r="U258" s="130"/>
      <c r="V258" s="130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</row>
    <row r="259" spans="1:77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6"/>
      <c r="P259" s="13"/>
      <c r="Q259" s="13"/>
      <c r="R259" s="13"/>
      <c r="S259" s="13"/>
      <c r="T259" s="130"/>
      <c r="U259" s="130"/>
      <c r="V259" s="130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</row>
    <row r="260" spans="1:77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6"/>
      <c r="P260" s="13"/>
      <c r="Q260" s="13"/>
      <c r="R260" s="13"/>
      <c r="S260" s="13"/>
      <c r="T260" s="130"/>
      <c r="U260" s="130"/>
      <c r="V260" s="130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</row>
    <row r="261" spans="1:77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6"/>
      <c r="P261" s="13"/>
      <c r="Q261" s="13"/>
      <c r="R261" s="13"/>
      <c r="S261" s="13"/>
      <c r="T261" s="130"/>
      <c r="U261" s="130"/>
      <c r="V261" s="130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</row>
    <row r="262" spans="1:77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6"/>
      <c r="P262" s="13"/>
      <c r="Q262" s="13"/>
      <c r="R262" s="13"/>
      <c r="S262" s="13"/>
      <c r="T262" s="130"/>
      <c r="U262" s="130"/>
      <c r="V262" s="130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</row>
    <row r="263" spans="1:77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6"/>
      <c r="P263" s="13"/>
      <c r="Q263" s="13"/>
      <c r="R263" s="13"/>
      <c r="S263" s="13"/>
      <c r="T263" s="130"/>
      <c r="U263" s="130"/>
      <c r="V263" s="130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</row>
    <row r="264" spans="1:77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6"/>
      <c r="P264" s="13"/>
      <c r="Q264" s="13"/>
      <c r="R264" s="13"/>
      <c r="S264" s="13"/>
      <c r="T264" s="130"/>
      <c r="U264" s="130"/>
      <c r="V264" s="130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</row>
    <row r="265" spans="1:77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6"/>
      <c r="P265" s="13"/>
      <c r="Q265" s="13"/>
      <c r="R265" s="13"/>
      <c r="S265" s="13"/>
      <c r="T265" s="130"/>
      <c r="U265" s="130"/>
      <c r="V265" s="130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</row>
    <row r="266" spans="1:77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6"/>
      <c r="P266" s="13"/>
      <c r="Q266" s="13"/>
      <c r="R266" s="13"/>
      <c r="S266" s="13"/>
      <c r="T266" s="130"/>
      <c r="U266" s="130"/>
      <c r="V266" s="130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</row>
    <row r="267" spans="1:77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6"/>
      <c r="P267" s="13"/>
      <c r="Q267" s="13"/>
      <c r="R267" s="13"/>
      <c r="S267" s="13"/>
      <c r="T267" s="130"/>
      <c r="U267" s="130"/>
      <c r="V267" s="130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</row>
    <row r="268" spans="1:77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6"/>
      <c r="P268" s="13"/>
      <c r="Q268" s="13"/>
      <c r="R268" s="13"/>
      <c r="S268" s="13"/>
      <c r="T268" s="130"/>
      <c r="U268" s="130"/>
      <c r="V268" s="130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</row>
    <row r="269" spans="1:77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6"/>
      <c r="P269" s="13"/>
      <c r="Q269" s="13"/>
      <c r="R269" s="13"/>
      <c r="S269" s="13"/>
      <c r="T269" s="130"/>
      <c r="U269" s="130"/>
      <c r="V269" s="130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</row>
    <row r="270" spans="1:77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6"/>
      <c r="P270" s="13"/>
      <c r="Q270" s="13"/>
      <c r="R270" s="13"/>
      <c r="S270" s="13"/>
      <c r="T270" s="130"/>
      <c r="U270" s="130"/>
      <c r="V270" s="130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</row>
    <row r="271" spans="1:77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6"/>
      <c r="P271" s="13"/>
      <c r="Q271" s="13"/>
      <c r="R271" s="13"/>
      <c r="S271" s="13"/>
      <c r="T271" s="130"/>
      <c r="U271" s="130"/>
      <c r="V271" s="130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</row>
    <row r="272" spans="1:77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6"/>
      <c r="P272" s="13"/>
      <c r="Q272" s="13"/>
      <c r="R272" s="13"/>
      <c r="S272" s="13"/>
      <c r="T272" s="130"/>
      <c r="U272" s="130"/>
      <c r="V272" s="130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</row>
    <row r="273" spans="1:77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6"/>
      <c r="P273" s="13"/>
      <c r="Q273" s="13"/>
      <c r="R273" s="13"/>
      <c r="S273" s="13"/>
      <c r="T273" s="130"/>
      <c r="U273" s="130"/>
      <c r="V273" s="130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</row>
    <row r="274" spans="1:77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6"/>
      <c r="P274" s="13"/>
      <c r="Q274" s="13"/>
      <c r="R274" s="13"/>
      <c r="S274" s="13"/>
      <c r="T274" s="130"/>
      <c r="U274" s="130"/>
      <c r="V274" s="130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</row>
    <row r="275" spans="1:77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6"/>
      <c r="P275" s="13"/>
      <c r="Q275" s="13"/>
      <c r="R275" s="13"/>
      <c r="S275" s="13"/>
      <c r="T275" s="130"/>
      <c r="U275" s="130"/>
      <c r="V275" s="130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</row>
    <row r="276" spans="1:77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3"/>
      <c r="Q276" s="13"/>
      <c r="R276" s="13"/>
      <c r="S276" s="13"/>
      <c r="T276" s="130"/>
      <c r="U276" s="130"/>
      <c r="V276" s="130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</row>
    <row r="277" spans="1:77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3"/>
      <c r="Q277" s="13"/>
      <c r="R277" s="13"/>
      <c r="S277" s="13"/>
      <c r="T277" s="130"/>
      <c r="U277" s="130"/>
      <c r="V277" s="130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</row>
    <row r="278" spans="1:77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3"/>
      <c r="Q278" s="13"/>
      <c r="R278" s="13"/>
      <c r="S278" s="13"/>
      <c r="T278" s="130"/>
      <c r="U278" s="130"/>
      <c r="V278" s="130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</row>
    <row r="279" spans="1:77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3"/>
      <c r="Q279" s="13"/>
      <c r="R279" s="13"/>
      <c r="S279" s="13"/>
      <c r="T279" s="130"/>
      <c r="U279" s="130"/>
      <c r="V279" s="130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</row>
    <row r="280" spans="1:77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3"/>
      <c r="Q280" s="13"/>
      <c r="R280" s="13"/>
      <c r="S280" s="13"/>
      <c r="T280" s="130"/>
      <c r="U280" s="130"/>
      <c r="V280" s="130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</row>
    <row r="281" spans="1:77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3"/>
      <c r="Q281" s="13"/>
      <c r="R281" s="13"/>
      <c r="S281" s="13"/>
      <c r="T281" s="130"/>
      <c r="U281" s="130"/>
      <c r="V281" s="130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</row>
    <row r="282" spans="1:77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3"/>
      <c r="Q282" s="13"/>
      <c r="R282" s="13"/>
      <c r="S282" s="13"/>
      <c r="T282" s="130"/>
      <c r="U282" s="130"/>
      <c r="V282" s="130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</row>
    <row r="283" spans="1:77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3"/>
      <c r="Q283" s="13"/>
      <c r="R283" s="13"/>
      <c r="S283" s="13"/>
      <c r="T283" s="130"/>
      <c r="U283" s="130"/>
      <c r="V283" s="130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</row>
    <row r="284" spans="1:77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3"/>
      <c r="Q284" s="13"/>
      <c r="R284" s="13"/>
      <c r="S284" s="13"/>
      <c r="T284" s="130"/>
      <c r="U284" s="130"/>
      <c r="V284" s="130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</row>
    <row r="285" spans="1:77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3"/>
      <c r="Q285" s="13"/>
      <c r="R285" s="13"/>
      <c r="S285" s="13"/>
      <c r="T285" s="130"/>
      <c r="U285" s="130"/>
      <c r="V285" s="130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</row>
    <row r="286" spans="1:77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3"/>
      <c r="Q286" s="13"/>
      <c r="R286" s="13"/>
      <c r="S286" s="13"/>
      <c r="T286" s="130"/>
      <c r="U286" s="130"/>
      <c r="V286" s="130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</row>
    <row r="287" spans="1:77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3"/>
      <c r="Q287" s="13"/>
      <c r="R287" s="13"/>
      <c r="S287" s="13"/>
      <c r="T287" s="130"/>
      <c r="U287" s="130"/>
      <c r="V287" s="130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</row>
    <row r="288" spans="1:77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3"/>
      <c r="Q288" s="13"/>
      <c r="R288" s="13"/>
      <c r="S288" s="13"/>
      <c r="T288" s="130"/>
      <c r="U288" s="130"/>
      <c r="V288" s="130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</row>
    <row r="289" spans="1:77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3"/>
      <c r="Q289" s="13"/>
      <c r="R289" s="13"/>
      <c r="S289" s="13"/>
      <c r="T289" s="130"/>
      <c r="U289" s="130"/>
      <c r="V289" s="130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</row>
    <row r="290" spans="1:77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3"/>
      <c r="Q290" s="13"/>
      <c r="R290" s="13"/>
      <c r="S290" s="13"/>
      <c r="T290" s="130"/>
      <c r="U290" s="130"/>
      <c r="V290" s="130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</row>
    <row r="291" spans="1:77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3"/>
      <c r="Q291" s="13"/>
      <c r="R291" s="13"/>
      <c r="S291" s="13"/>
      <c r="T291" s="130"/>
      <c r="U291" s="130"/>
      <c r="V291" s="130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</row>
    <row r="292" spans="1:77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3"/>
      <c r="Q292" s="13"/>
      <c r="R292" s="13"/>
      <c r="S292" s="13"/>
      <c r="T292" s="130"/>
      <c r="U292" s="130"/>
      <c r="V292" s="130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</row>
    <row r="293" spans="1:77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3"/>
      <c r="Q293" s="13"/>
      <c r="R293" s="13"/>
      <c r="S293" s="13"/>
      <c r="T293" s="130"/>
      <c r="U293" s="130"/>
      <c r="V293" s="130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</row>
    <row r="294" spans="1:77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3"/>
      <c r="Q294" s="13"/>
      <c r="R294" s="13"/>
      <c r="S294" s="13"/>
      <c r="T294" s="130"/>
      <c r="U294" s="130"/>
      <c r="V294" s="130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</row>
    <row r="295" spans="1:77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3"/>
      <c r="Q295" s="13"/>
      <c r="R295" s="13"/>
      <c r="S295" s="13"/>
      <c r="T295" s="130"/>
      <c r="U295" s="130"/>
      <c r="V295" s="130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</row>
    <row r="296" spans="1:77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3"/>
      <c r="Q296" s="13"/>
      <c r="R296" s="13"/>
      <c r="S296" s="13"/>
      <c r="T296" s="130"/>
      <c r="U296" s="130"/>
      <c r="V296" s="130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</row>
    <row r="297" spans="1:77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3"/>
      <c r="Q297" s="13"/>
      <c r="R297" s="13"/>
      <c r="S297" s="13"/>
      <c r="T297" s="130"/>
      <c r="U297" s="130"/>
      <c r="V297" s="130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</row>
    <row r="298" spans="1:77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3"/>
      <c r="Q298" s="13"/>
      <c r="R298" s="13"/>
      <c r="S298" s="13"/>
      <c r="T298" s="130"/>
      <c r="U298" s="130"/>
      <c r="V298" s="130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</row>
    <row r="299" spans="1:77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3"/>
      <c r="Q299" s="13"/>
      <c r="R299" s="13"/>
      <c r="S299" s="13"/>
      <c r="T299" s="130"/>
      <c r="U299" s="130"/>
      <c r="V299" s="130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</row>
    <row r="300" spans="1:77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3"/>
      <c r="Q300" s="13"/>
      <c r="R300" s="13"/>
      <c r="S300" s="13"/>
      <c r="T300" s="130"/>
      <c r="U300" s="130"/>
      <c r="V300" s="130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</row>
    <row r="301" spans="1:77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3"/>
      <c r="Q301" s="13"/>
      <c r="R301" s="13"/>
      <c r="S301" s="13"/>
      <c r="T301" s="130"/>
      <c r="U301" s="130"/>
      <c r="V301" s="130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</row>
    <row r="302" spans="1:77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3"/>
      <c r="Q302" s="13"/>
      <c r="R302" s="13"/>
      <c r="S302" s="13"/>
      <c r="T302" s="130"/>
      <c r="U302" s="130"/>
      <c r="V302" s="130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</row>
    <row r="303" spans="1:77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3"/>
      <c r="Q303" s="13"/>
      <c r="R303" s="13"/>
      <c r="S303" s="13"/>
      <c r="T303" s="130"/>
      <c r="U303" s="130"/>
      <c r="V303" s="130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</row>
    <row r="304" spans="1:77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3"/>
      <c r="Q304" s="13"/>
      <c r="R304" s="13"/>
      <c r="S304" s="13"/>
      <c r="T304" s="130"/>
      <c r="U304" s="130"/>
      <c r="V304" s="130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</row>
    <row r="305" spans="1:77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3"/>
      <c r="Q305" s="13"/>
      <c r="R305" s="13"/>
      <c r="S305" s="13"/>
      <c r="T305" s="130"/>
      <c r="U305" s="130"/>
      <c r="V305" s="130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</row>
    <row r="306" spans="1:77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3"/>
      <c r="Q306" s="13"/>
      <c r="R306" s="13"/>
      <c r="S306" s="13"/>
      <c r="T306" s="130"/>
      <c r="U306" s="130"/>
      <c r="V306" s="130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</row>
    <row r="307" spans="1:77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3"/>
      <c r="Q307" s="13"/>
      <c r="R307" s="13"/>
      <c r="S307" s="13"/>
      <c r="T307" s="130"/>
      <c r="U307" s="130"/>
      <c r="V307" s="130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</row>
    <row r="308" spans="1:77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3"/>
      <c r="Q308" s="13"/>
      <c r="R308" s="13"/>
      <c r="S308" s="13"/>
      <c r="T308" s="130"/>
      <c r="U308" s="130"/>
      <c r="V308" s="130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</row>
    <row r="309" spans="1:77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3"/>
      <c r="Q309" s="13"/>
      <c r="R309" s="13"/>
      <c r="S309" s="13"/>
      <c r="T309" s="130"/>
      <c r="U309" s="130"/>
      <c r="V309" s="130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</row>
    <row r="310" spans="1:77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3"/>
      <c r="Q310" s="13"/>
      <c r="R310" s="13"/>
      <c r="S310" s="13"/>
      <c r="T310" s="130"/>
      <c r="U310" s="130"/>
      <c r="V310" s="130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</row>
    <row r="311" spans="1:77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3"/>
      <c r="Q311" s="13"/>
      <c r="R311" s="13"/>
      <c r="S311" s="13"/>
      <c r="T311" s="130"/>
      <c r="U311" s="130"/>
      <c r="V311" s="130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</row>
    <row r="312" spans="1:77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3"/>
      <c r="Q312" s="13"/>
      <c r="R312" s="13"/>
      <c r="S312" s="13"/>
      <c r="T312" s="130"/>
      <c r="U312" s="130"/>
      <c r="V312" s="130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</row>
    <row r="313" spans="1:77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3"/>
      <c r="Q313" s="13"/>
      <c r="R313" s="13"/>
      <c r="S313" s="13"/>
      <c r="T313" s="130"/>
      <c r="U313" s="130"/>
      <c r="V313" s="130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</row>
    <row r="314" spans="1:77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3"/>
      <c r="Q314" s="13"/>
      <c r="R314" s="13"/>
      <c r="S314" s="13"/>
      <c r="T314" s="130"/>
      <c r="U314" s="130"/>
      <c r="V314" s="130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</row>
    <row r="315" spans="1:77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3"/>
      <c r="Q315" s="13"/>
      <c r="R315" s="13"/>
      <c r="S315" s="13"/>
      <c r="T315" s="130"/>
      <c r="U315" s="130"/>
      <c r="V315" s="130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</row>
    <row r="316" spans="1:77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3"/>
      <c r="Q316" s="13"/>
      <c r="R316" s="13"/>
      <c r="S316" s="13"/>
      <c r="T316" s="130"/>
      <c r="U316" s="130"/>
      <c r="V316" s="130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</row>
    <row r="317" spans="1:77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3"/>
      <c r="Q317" s="13"/>
      <c r="R317" s="13"/>
      <c r="S317" s="13"/>
      <c r="T317" s="130"/>
      <c r="U317" s="130"/>
      <c r="V317" s="130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</row>
    <row r="318" spans="1:77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3"/>
      <c r="Q318" s="13"/>
      <c r="R318" s="13"/>
      <c r="S318" s="13"/>
      <c r="T318" s="130"/>
      <c r="U318" s="130"/>
      <c r="V318" s="130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</row>
    <row r="319" spans="1:77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3"/>
      <c r="Q319" s="13"/>
      <c r="R319" s="13"/>
      <c r="S319" s="13"/>
      <c r="T319" s="130"/>
      <c r="U319" s="130"/>
      <c r="V319" s="130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</row>
    <row r="320" spans="1:77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3"/>
      <c r="Q320" s="13"/>
      <c r="R320" s="13"/>
      <c r="S320" s="13"/>
      <c r="T320" s="130"/>
      <c r="U320" s="130"/>
      <c r="V320" s="130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</row>
    <row r="321" spans="1:77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3"/>
      <c r="Q321" s="13"/>
      <c r="R321" s="13"/>
      <c r="S321" s="13"/>
      <c r="T321" s="130"/>
      <c r="U321" s="130"/>
      <c r="V321" s="130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</row>
    <row r="322" spans="1:77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3"/>
      <c r="Q322" s="13"/>
      <c r="R322" s="13"/>
      <c r="S322" s="13"/>
      <c r="T322" s="130"/>
      <c r="U322" s="130"/>
      <c r="V322" s="130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</row>
    <row r="323" spans="1:77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3"/>
      <c r="Q323" s="13"/>
      <c r="R323" s="13"/>
      <c r="S323" s="13"/>
      <c r="T323" s="130"/>
      <c r="U323" s="130"/>
      <c r="V323" s="130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</row>
    <row r="324" spans="1:77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3"/>
      <c r="Q324" s="13"/>
      <c r="R324" s="13"/>
      <c r="S324" s="13"/>
      <c r="T324" s="130"/>
      <c r="U324" s="130"/>
      <c r="V324" s="130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</row>
    <row r="325" spans="1:77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3"/>
      <c r="Q325" s="13"/>
      <c r="R325" s="13"/>
      <c r="S325" s="13"/>
      <c r="T325" s="130"/>
      <c r="U325" s="130"/>
      <c r="V325" s="130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</row>
    <row r="326" spans="1:77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3"/>
      <c r="Q326" s="13"/>
      <c r="R326" s="13"/>
      <c r="S326" s="13"/>
      <c r="T326" s="130"/>
      <c r="U326" s="130"/>
      <c r="V326" s="130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</row>
    <row r="327" spans="1:77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3"/>
      <c r="Q327" s="13"/>
      <c r="R327" s="13"/>
      <c r="S327" s="13"/>
      <c r="T327" s="130"/>
      <c r="U327" s="130"/>
      <c r="V327" s="130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</row>
    <row r="328" spans="1:77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3"/>
      <c r="Q328" s="13"/>
      <c r="R328" s="13"/>
      <c r="S328" s="13"/>
      <c r="T328" s="130"/>
      <c r="U328" s="130"/>
      <c r="V328" s="130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</row>
    <row r="329" spans="1:77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3"/>
      <c r="Q329" s="13"/>
      <c r="R329" s="13"/>
      <c r="S329" s="13"/>
      <c r="T329" s="130"/>
      <c r="U329" s="130"/>
      <c r="V329" s="130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</row>
    <row r="330" spans="1:77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3"/>
      <c r="Q330" s="13"/>
      <c r="R330" s="13"/>
      <c r="S330" s="13"/>
      <c r="T330" s="130"/>
      <c r="U330" s="130"/>
      <c r="V330" s="130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</row>
    <row r="331" spans="1:77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3"/>
      <c r="Q331" s="13"/>
      <c r="R331" s="13"/>
      <c r="S331" s="13"/>
      <c r="T331" s="130"/>
      <c r="U331" s="130"/>
      <c r="V331" s="130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</row>
    <row r="332" spans="1:77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3"/>
      <c r="Q332" s="13"/>
      <c r="R332" s="13"/>
      <c r="S332" s="13"/>
      <c r="T332" s="130"/>
      <c r="U332" s="130"/>
      <c r="V332" s="130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</row>
    <row r="333" spans="1:77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3"/>
      <c r="Q333" s="13"/>
      <c r="R333" s="13"/>
      <c r="S333" s="13"/>
      <c r="T333" s="130"/>
      <c r="U333" s="130"/>
      <c r="V333" s="130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</row>
    <row r="334" spans="1:77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3"/>
      <c r="Q334" s="13"/>
      <c r="R334" s="13"/>
      <c r="S334" s="13"/>
      <c r="T334" s="130"/>
      <c r="U334" s="130"/>
      <c r="V334" s="130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</row>
    <row r="335" spans="1:77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3"/>
      <c r="Q335" s="13"/>
      <c r="R335" s="13"/>
      <c r="S335" s="13"/>
      <c r="T335" s="130"/>
      <c r="U335" s="130"/>
      <c r="V335" s="130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</row>
    <row r="336" spans="1:77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3"/>
      <c r="Q336" s="13"/>
      <c r="R336" s="13"/>
      <c r="S336" s="13"/>
      <c r="T336" s="130"/>
      <c r="U336" s="130"/>
      <c r="V336" s="130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</row>
    <row r="337" spans="1:77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3"/>
      <c r="Q337" s="13"/>
      <c r="R337" s="13"/>
      <c r="S337" s="13"/>
      <c r="T337" s="130"/>
      <c r="U337" s="130"/>
      <c r="V337" s="130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</row>
    <row r="338" spans="1:77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3"/>
      <c r="Q338" s="13"/>
      <c r="R338" s="13"/>
      <c r="S338" s="13"/>
      <c r="T338" s="130"/>
      <c r="U338" s="130"/>
      <c r="V338" s="130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</row>
    <row r="339" spans="1:77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3"/>
      <c r="Q339" s="13"/>
      <c r="R339" s="13"/>
      <c r="S339" s="13"/>
      <c r="T339" s="130"/>
      <c r="U339" s="130"/>
      <c r="V339" s="130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</row>
    <row r="340" spans="1:77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3"/>
      <c r="Q340" s="13"/>
      <c r="R340" s="13"/>
      <c r="S340" s="13"/>
      <c r="T340" s="130"/>
      <c r="U340" s="130"/>
      <c r="V340" s="130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</row>
    <row r="341" spans="1:77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3"/>
      <c r="Q341" s="13"/>
      <c r="R341" s="13"/>
      <c r="S341" s="13"/>
      <c r="T341" s="130"/>
      <c r="U341" s="130"/>
      <c r="V341" s="130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</row>
    <row r="342" spans="1:77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3"/>
      <c r="Q342" s="13"/>
      <c r="R342" s="13"/>
      <c r="S342" s="13"/>
      <c r="T342" s="130"/>
      <c r="U342" s="130"/>
      <c r="V342" s="130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</row>
    <row r="343" spans="1:77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3"/>
      <c r="Q343" s="13"/>
      <c r="R343" s="13"/>
      <c r="S343" s="13"/>
      <c r="T343" s="130"/>
      <c r="U343" s="130"/>
      <c r="V343" s="130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</row>
    <row r="344" spans="1:77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3"/>
      <c r="Q344" s="13"/>
      <c r="R344" s="13"/>
      <c r="S344" s="13"/>
      <c r="T344" s="130"/>
      <c r="U344" s="130"/>
      <c r="V344" s="130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</row>
    <row r="345" spans="1:77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3"/>
      <c r="Q345" s="13"/>
      <c r="R345" s="13"/>
      <c r="S345" s="13"/>
      <c r="T345" s="130"/>
      <c r="U345" s="130"/>
      <c r="V345" s="130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</row>
    <row r="346" spans="1:77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3"/>
      <c r="Q346" s="13"/>
      <c r="R346" s="13"/>
      <c r="S346" s="13"/>
      <c r="T346" s="130"/>
      <c r="U346" s="130"/>
      <c r="V346" s="130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</row>
    <row r="347" spans="1:77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3"/>
      <c r="Q347" s="13"/>
      <c r="R347" s="13"/>
      <c r="S347" s="13"/>
      <c r="T347" s="130"/>
      <c r="U347" s="130"/>
      <c r="V347" s="130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</row>
    <row r="348" spans="1:77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3"/>
      <c r="Q348" s="13"/>
      <c r="R348" s="13"/>
      <c r="S348" s="13"/>
      <c r="T348" s="130"/>
      <c r="U348" s="130"/>
      <c r="V348" s="130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</row>
    <row r="349" spans="1:77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3"/>
      <c r="Q349" s="13"/>
      <c r="R349" s="13"/>
      <c r="S349" s="13"/>
      <c r="T349" s="130"/>
      <c r="U349" s="130"/>
      <c r="V349" s="130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</row>
    <row r="350" spans="1:77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3"/>
      <c r="Q350" s="13"/>
      <c r="R350" s="13"/>
      <c r="S350" s="13"/>
      <c r="T350" s="130"/>
      <c r="U350" s="130"/>
      <c r="V350" s="130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</row>
    <row r="351" spans="1:77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3"/>
      <c r="Q351" s="13"/>
      <c r="R351" s="13"/>
      <c r="S351" s="13"/>
      <c r="T351" s="130"/>
      <c r="U351" s="130"/>
      <c r="V351" s="130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</row>
    <row r="352" spans="1:77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3"/>
      <c r="Q352" s="13"/>
      <c r="R352" s="13"/>
      <c r="S352" s="13"/>
      <c r="T352" s="130"/>
      <c r="U352" s="130"/>
      <c r="V352" s="130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</row>
    <row r="353" spans="1:77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3"/>
      <c r="Q353" s="13"/>
      <c r="R353" s="13"/>
      <c r="S353" s="13"/>
      <c r="T353" s="130"/>
      <c r="U353" s="130"/>
      <c r="V353" s="130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</row>
    <row r="354" spans="1:77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3"/>
      <c r="Q354" s="13"/>
      <c r="R354" s="13"/>
      <c r="S354" s="13"/>
      <c r="T354" s="130"/>
      <c r="U354" s="130"/>
      <c r="V354" s="130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</row>
    <row r="355" spans="1:77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3"/>
      <c r="Q355" s="13"/>
      <c r="R355" s="13"/>
      <c r="S355" s="13"/>
      <c r="T355" s="130"/>
      <c r="U355" s="130"/>
      <c r="V355" s="130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</row>
    <row r="356" spans="1:77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3"/>
      <c r="Q356" s="13"/>
      <c r="R356" s="13"/>
      <c r="S356" s="13"/>
      <c r="T356" s="130"/>
      <c r="U356" s="130"/>
      <c r="V356" s="130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</row>
    <row r="357" spans="1:77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3"/>
      <c r="Q357" s="13"/>
      <c r="R357" s="13"/>
      <c r="S357" s="13"/>
      <c r="T357" s="130"/>
      <c r="U357" s="130"/>
      <c r="V357" s="130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</row>
    <row r="358" spans="1:77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3"/>
      <c r="Q358" s="13"/>
      <c r="R358" s="13"/>
      <c r="S358" s="13"/>
      <c r="T358" s="130"/>
      <c r="U358" s="130"/>
      <c r="V358" s="130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</row>
    <row r="359" spans="1:77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3"/>
      <c r="Q359" s="13"/>
      <c r="R359" s="13"/>
      <c r="S359" s="13"/>
      <c r="T359" s="130"/>
      <c r="U359" s="130"/>
      <c r="V359" s="130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</row>
    <row r="360" spans="1:77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3"/>
      <c r="Q360" s="13"/>
      <c r="R360" s="13"/>
      <c r="S360" s="13"/>
      <c r="T360" s="130"/>
      <c r="U360" s="130"/>
      <c r="V360" s="130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</row>
    <row r="361" spans="1:77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3"/>
      <c r="Q361" s="13"/>
      <c r="R361" s="13"/>
      <c r="S361" s="13"/>
      <c r="T361" s="130"/>
      <c r="U361" s="130"/>
      <c r="V361" s="130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</row>
    <row r="362" spans="1:77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3"/>
      <c r="Q362" s="13"/>
      <c r="R362" s="13"/>
      <c r="S362" s="13"/>
      <c r="T362" s="130"/>
      <c r="U362" s="130"/>
      <c r="V362" s="130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</row>
    <row r="363" spans="1:77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3"/>
      <c r="Q363" s="13"/>
      <c r="R363" s="13"/>
      <c r="S363" s="13"/>
      <c r="T363" s="130"/>
      <c r="U363" s="130"/>
      <c r="V363" s="130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</row>
    <row r="364" spans="1:77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3"/>
      <c r="Q364" s="13"/>
      <c r="R364" s="13"/>
      <c r="S364" s="13"/>
      <c r="T364" s="130"/>
      <c r="U364" s="130"/>
      <c r="V364" s="130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</row>
    <row r="365" spans="1:77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3"/>
      <c r="Q365" s="13"/>
      <c r="R365" s="13"/>
      <c r="S365" s="13"/>
      <c r="T365" s="130"/>
      <c r="U365" s="130"/>
      <c r="V365" s="130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</row>
    <row r="366" spans="1:77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3"/>
      <c r="Q366" s="13"/>
      <c r="R366" s="13"/>
      <c r="S366" s="13"/>
      <c r="T366" s="130"/>
      <c r="U366" s="130"/>
      <c r="V366" s="130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</row>
    <row r="367" spans="1:77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3"/>
      <c r="Q367" s="13"/>
      <c r="R367" s="13"/>
      <c r="S367" s="13"/>
      <c r="T367" s="130"/>
      <c r="U367" s="130"/>
      <c r="V367" s="130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</row>
    <row r="368" spans="1:77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3"/>
      <c r="Q368" s="13"/>
      <c r="R368" s="13"/>
      <c r="S368" s="13"/>
      <c r="T368" s="130"/>
      <c r="U368" s="130"/>
      <c r="V368" s="130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</row>
    <row r="369" spans="1:77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3"/>
      <c r="Q369" s="13"/>
      <c r="R369" s="13"/>
      <c r="S369" s="13"/>
      <c r="T369" s="130"/>
      <c r="U369" s="130"/>
      <c r="V369" s="130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</row>
    <row r="370" spans="1:77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3"/>
      <c r="Q370" s="13"/>
      <c r="R370" s="13"/>
      <c r="S370" s="13"/>
      <c r="T370" s="130"/>
      <c r="U370" s="130"/>
      <c r="V370" s="130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</row>
    <row r="371" spans="1:77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3"/>
      <c r="Q371" s="13"/>
      <c r="R371" s="13"/>
      <c r="S371" s="13"/>
      <c r="T371" s="130"/>
      <c r="U371" s="130"/>
      <c r="V371" s="130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</row>
    <row r="372" spans="1:77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3"/>
      <c r="Q372" s="13"/>
      <c r="R372" s="13"/>
      <c r="S372" s="13"/>
      <c r="T372" s="130"/>
      <c r="U372" s="130"/>
      <c r="V372" s="130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</row>
    <row r="373" spans="1:77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3"/>
      <c r="Q373" s="13"/>
      <c r="R373" s="13"/>
      <c r="S373" s="13"/>
      <c r="T373" s="130"/>
      <c r="U373" s="130"/>
      <c r="V373" s="130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</row>
    <row r="374" spans="1:77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3"/>
      <c r="Q374" s="13"/>
      <c r="R374" s="13"/>
      <c r="S374" s="13"/>
      <c r="T374" s="130"/>
      <c r="U374" s="130"/>
      <c r="V374" s="130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</row>
    <row r="375" spans="1:77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3"/>
      <c r="Q375" s="13"/>
      <c r="R375" s="13"/>
      <c r="S375" s="13"/>
      <c r="T375" s="130"/>
      <c r="U375" s="130"/>
      <c r="V375" s="130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</row>
    <row r="376" spans="1:77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3"/>
      <c r="Q376" s="13"/>
      <c r="R376" s="13"/>
      <c r="S376" s="13"/>
      <c r="T376" s="130"/>
      <c r="U376" s="130"/>
      <c r="V376" s="130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</row>
    <row r="377" spans="1:77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3"/>
      <c r="Q377" s="13"/>
      <c r="R377" s="13"/>
      <c r="S377" s="13"/>
      <c r="T377" s="130"/>
      <c r="U377" s="130"/>
      <c r="V377" s="130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</row>
    <row r="378" spans="1:77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3"/>
      <c r="Q378" s="13"/>
      <c r="R378" s="13"/>
      <c r="S378" s="13"/>
      <c r="T378" s="130"/>
      <c r="U378" s="130"/>
      <c r="V378" s="130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</row>
    <row r="379" spans="1:77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3"/>
      <c r="Q379" s="13"/>
      <c r="R379" s="13"/>
      <c r="S379" s="13"/>
      <c r="T379" s="130"/>
      <c r="U379" s="130"/>
      <c r="V379" s="130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</row>
    <row r="380" spans="1:77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3"/>
      <c r="Q380" s="13"/>
      <c r="R380" s="13"/>
      <c r="S380" s="13"/>
      <c r="T380" s="130"/>
      <c r="U380" s="130"/>
      <c r="V380" s="130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</row>
    <row r="381" spans="1:77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3"/>
      <c r="Q381" s="13"/>
      <c r="R381" s="13"/>
      <c r="S381" s="13"/>
      <c r="T381" s="130"/>
      <c r="U381" s="130"/>
      <c r="V381" s="130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</row>
    <row r="382" spans="1:77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3"/>
      <c r="Q382" s="13"/>
      <c r="R382" s="13"/>
      <c r="S382" s="13"/>
      <c r="T382" s="130"/>
      <c r="U382" s="130"/>
      <c r="V382" s="130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</row>
    <row r="383" spans="1:77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3"/>
      <c r="Q383" s="13"/>
      <c r="R383" s="13"/>
      <c r="S383" s="13"/>
      <c r="T383" s="130"/>
      <c r="U383" s="130"/>
      <c r="V383" s="130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</row>
    <row r="384" spans="1:77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3"/>
      <c r="Q384" s="13"/>
      <c r="R384" s="13"/>
      <c r="S384" s="13"/>
      <c r="T384" s="130"/>
      <c r="U384" s="130"/>
      <c r="V384" s="130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</row>
    <row r="385" spans="1:77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3"/>
      <c r="Q385" s="13"/>
      <c r="R385" s="13"/>
      <c r="S385" s="13"/>
      <c r="T385" s="130"/>
      <c r="U385" s="130"/>
      <c r="V385" s="130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</row>
    <row r="386" spans="1:77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3"/>
      <c r="Q386" s="13"/>
      <c r="R386" s="13"/>
      <c r="S386" s="13"/>
      <c r="T386" s="130"/>
      <c r="U386" s="130"/>
      <c r="V386" s="130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</row>
    <row r="387" spans="1:77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3"/>
      <c r="Q387" s="13"/>
      <c r="R387" s="13"/>
      <c r="S387" s="13"/>
      <c r="T387" s="130"/>
      <c r="U387" s="130"/>
      <c r="V387" s="130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</row>
    <row r="388" spans="1:77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3"/>
      <c r="Q388" s="13"/>
      <c r="R388" s="13"/>
      <c r="S388" s="13"/>
      <c r="T388" s="130"/>
      <c r="U388" s="130"/>
      <c r="V388" s="130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</row>
    <row r="389" spans="1:77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3"/>
      <c r="Q389" s="13"/>
      <c r="R389" s="13"/>
      <c r="S389" s="13"/>
      <c r="T389" s="130"/>
      <c r="U389" s="130"/>
      <c r="V389" s="130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</row>
    <row r="390" spans="1:77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3"/>
      <c r="Q390" s="13"/>
      <c r="R390" s="13"/>
      <c r="S390" s="13"/>
      <c r="T390" s="130"/>
      <c r="U390" s="130"/>
      <c r="V390" s="130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</row>
    <row r="391" spans="1:77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3"/>
      <c r="Q391" s="13"/>
      <c r="R391" s="13"/>
      <c r="S391" s="13"/>
      <c r="T391" s="130"/>
      <c r="U391" s="130"/>
      <c r="V391" s="130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</row>
    <row r="392" spans="1:77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3"/>
      <c r="Q392" s="13"/>
      <c r="R392" s="13"/>
      <c r="S392" s="13"/>
      <c r="T392" s="130"/>
      <c r="U392" s="130"/>
      <c r="V392" s="130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</row>
    <row r="393" spans="1:77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3"/>
      <c r="Q393" s="13"/>
      <c r="R393" s="13"/>
      <c r="S393" s="13"/>
      <c r="T393" s="130"/>
      <c r="U393" s="130"/>
      <c r="V393" s="130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</row>
    <row r="394" spans="1:77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3"/>
      <c r="Q394" s="13"/>
      <c r="R394" s="13"/>
      <c r="S394" s="13"/>
      <c r="T394" s="130"/>
      <c r="U394" s="130"/>
      <c r="V394" s="130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</row>
    <row r="395" spans="1:77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3"/>
      <c r="Q395" s="13"/>
      <c r="R395" s="13"/>
      <c r="S395" s="13"/>
      <c r="T395" s="130"/>
      <c r="U395" s="130"/>
      <c r="V395" s="130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</row>
    <row r="396" spans="1:77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3"/>
      <c r="Q396" s="13"/>
      <c r="R396" s="13"/>
      <c r="S396" s="13"/>
      <c r="T396" s="130"/>
      <c r="U396" s="130"/>
      <c r="V396" s="130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</row>
    <row r="397" spans="1:77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3"/>
      <c r="Q397" s="13"/>
      <c r="R397" s="13"/>
      <c r="S397" s="13"/>
      <c r="T397" s="130"/>
      <c r="U397" s="130"/>
      <c r="V397" s="130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</row>
    <row r="398" spans="1:77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3"/>
      <c r="Q398" s="13"/>
      <c r="R398" s="13"/>
      <c r="S398" s="13"/>
      <c r="T398" s="130"/>
      <c r="U398" s="130"/>
      <c r="V398" s="130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</row>
    <row r="399" spans="1:77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3"/>
      <c r="Q399" s="13"/>
      <c r="R399" s="13"/>
      <c r="S399" s="13"/>
      <c r="T399" s="130"/>
      <c r="U399" s="130"/>
      <c r="V399" s="130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</row>
    <row r="400" spans="1:77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3"/>
      <c r="Q400" s="13"/>
      <c r="R400" s="13"/>
      <c r="S400" s="13"/>
      <c r="T400" s="130"/>
      <c r="U400" s="130"/>
      <c r="V400" s="130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</row>
    <row r="401" spans="1:77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3"/>
      <c r="Q401" s="13"/>
      <c r="R401" s="13"/>
      <c r="S401" s="13"/>
      <c r="T401" s="130"/>
      <c r="U401" s="130"/>
      <c r="V401" s="130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</row>
    <row r="402" spans="1:77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3"/>
      <c r="Q402" s="13"/>
      <c r="R402" s="13"/>
      <c r="S402" s="13"/>
      <c r="T402" s="130"/>
      <c r="U402" s="130"/>
      <c r="V402" s="130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</row>
    <row r="403" spans="1:77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3"/>
      <c r="Q403" s="13"/>
      <c r="R403" s="13"/>
      <c r="S403" s="13"/>
      <c r="T403" s="130"/>
      <c r="U403" s="130"/>
      <c r="V403" s="130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</row>
    <row r="404" spans="1:77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3"/>
      <c r="Q404" s="13"/>
      <c r="R404" s="13"/>
      <c r="S404" s="13"/>
      <c r="T404" s="130"/>
      <c r="U404" s="130"/>
      <c r="V404" s="130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</row>
    <row r="405" spans="1:77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3"/>
      <c r="Q405" s="13"/>
      <c r="R405" s="13"/>
      <c r="S405" s="13"/>
      <c r="T405" s="130"/>
      <c r="U405" s="130"/>
      <c r="V405" s="130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</row>
    <row r="406" spans="1:77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3"/>
      <c r="Q406" s="13"/>
      <c r="R406" s="13"/>
      <c r="S406" s="13"/>
      <c r="T406" s="130"/>
      <c r="U406" s="130"/>
      <c r="V406" s="130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</row>
    <row r="407" spans="1:77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3"/>
      <c r="Q407" s="13"/>
      <c r="R407" s="13"/>
      <c r="S407" s="13"/>
      <c r="T407" s="130"/>
      <c r="U407" s="130"/>
      <c r="V407" s="130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</row>
    <row r="408" spans="1:77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3"/>
      <c r="Q408" s="13"/>
      <c r="R408" s="13"/>
      <c r="S408" s="13"/>
      <c r="T408" s="130"/>
      <c r="U408" s="130"/>
      <c r="V408" s="130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</row>
    <row r="409" spans="1:77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3"/>
      <c r="Q409" s="13"/>
      <c r="R409" s="13"/>
      <c r="S409" s="13"/>
      <c r="T409" s="130"/>
      <c r="U409" s="130"/>
      <c r="V409" s="130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</row>
    <row r="410" spans="1:77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3"/>
      <c r="Q410" s="13"/>
      <c r="R410" s="13"/>
      <c r="S410" s="13"/>
      <c r="T410" s="130"/>
      <c r="U410" s="130"/>
      <c r="V410" s="130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</row>
    <row r="411" spans="1:77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3"/>
      <c r="Q411" s="13"/>
      <c r="R411" s="13"/>
      <c r="S411" s="13"/>
      <c r="T411" s="130"/>
      <c r="U411" s="130"/>
      <c r="V411" s="130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</row>
    <row r="412" spans="1:77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3"/>
      <c r="Q412" s="13"/>
      <c r="R412" s="13"/>
      <c r="S412" s="13"/>
      <c r="T412" s="130"/>
      <c r="U412" s="130"/>
      <c r="V412" s="130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</row>
    <row r="413" spans="1:77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3"/>
      <c r="Q413" s="13"/>
      <c r="R413" s="13"/>
      <c r="S413" s="13"/>
      <c r="T413" s="130"/>
      <c r="U413" s="130"/>
      <c r="V413" s="130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</row>
    <row r="414" spans="1:77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3"/>
      <c r="Q414" s="13"/>
      <c r="R414" s="13"/>
      <c r="S414" s="13"/>
      <c r="T414" s="130"/>
      <c r="U414" s="130"/>
      <c r="V414" s="130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</row>
    <row r="415" spans="1:77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3"/>
      <c r="Q415" s="13"/>
      <c r="R415" s="13"/>
      <c r="S415" s="13"/>
      <c r="T415" s="130"/>
      <c r="U415" s="130"/>
      <c r="V415" s="130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</row>
    <row r="416" spans="1:77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3"/>
      <c r="Q416" s="13"/>
      <c r="R416" s="13"/>
      <c r="S416" s="13"/>
      <c r="T416" s="130"/>
      <c r="U416" s="130"/>
      <c r="V416" s="130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</row>
    <row r="417" spans="1:77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3"/>
      <c r="Q417" s="13"/>
      <c r="R417" s="13"/>
      <c r="S417" s="13"/>
      <c r="T417" s="130"/>
      <c r="U417" s="130"/>
      <c r="V417" s="130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</row>
    <row r="418" spans="1:77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3"/>
      <c r="Q418" s="13"/>
      <c r="R418" s="13"/>
      <c r="S418" s="13"/>
      <c r="T418" s="130"/>
      <c r="U418" s="130"/>
      <c r="V418" s="130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</row>
    <row r="419" spans="1:77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3"/>
      <c r="Q419" s="13"/>
      <c r="R419" s="13"/>
      <c r="S419" s="13"/>
      <c r="T419" s="130"/>
      <c r="U419" s="130"/>
      <c r="V419" s="130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</row>
    <row r="420" spans="1:77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3"/>
      <c r="Q420" s="13"/>
      <c r="R420" s="13"/>
      <c r="S420" s="13"/>
      <c r="T420" s="130"/>
      <c r="U420" s="130"/>
      <c r="V420" s="130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</row>
    <row r="421" spans="1:77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3"/>
      <c r="Q421" s="13"/>
      <c r="R421" s="13"/>
      <c r="S421" s="13"/>
      <c r="T421" s="130"/>
      <c r="U421" s="130"/>
      <c r="V421" s="130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</row>
    <row r="422" spans="1:77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3"/>
      <c r="Q422" s="13"/>
      <c r="R422" s="13"/>
      <c r="S422" s="13"/>
      <c r="T422" s="130"/>
      <c r="U422" s="130"/>
      <c r="V422" s="130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</row>
    <row r="423" spans="1:77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3"/>
      <c r="Q423" s="13"/>
      <c r="R423" s="13"/>
      <c r="S423" s="13"/>
      <c r="T423" s="130"/>
      <c r="U423" s="130"/>
      <c r="V423" s="130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</row>
    <row r="424" spans="1:77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3"/>
      <c r="Q424" s="13"/>
      <c r="R424" s="13"/>
      <c r="S424" s="13"/>
      <c r="T424" s="130"/>
      <c r="U424" s="130"/>
      <c r="V424" s="130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</row>
    <row r="425" spans="1:77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3"/>
      <c r="Q425" s="13"/>
      <c r="R425" s="13"/>
      <c r="S425" s="13"/>
      <c r="T425" s="130"/>
      <c r="U425" s="130"/>
      <c r="V425" s="130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</row>
    <row r="426" spans="1:77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3"/>
      <c r="Q426" s="13"/>
      <c r="R426" s="13"/>
      <c r="S426" s="13"/>
      <c r="T426" s="130"/>
      <c r="U426" s="130"/>
      <c r="V426" s="130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</row>
    <row r="427" spans="1:77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3"/>
      <c r="Q427" s="13"/>
      <c r="R427" s="13"/>
      <c r="S427" s="13"/>
      <c r="T427" s="130"/>
      <c r="U427" s="130"/>
      <c r="V427" s="130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</row>
    <row r="428" spans="1:77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3"/>
      <c r="Q428" s="13"/>
      <c r="R428" s="13"/>
      <c r="S428" s="13"/>
      <c r="T428" s="130"/>
      <c r="U428" s="130"/>
      <c r="V428" s="130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</row>
    <row r="429" spans="1:77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3"/>
      <c r="Q429" s="13"/>
      <c r="R429" s="13"/>
      <c r="S429" s="13"/>
      <c r="T429" s="130"/>
      <c r="U429" s="130"/>
      <c r="V429" s="130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</row>
    <row r="430" spans="1:77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3"/>
      <c r="Q430" s="13"/>
      <c r="R430" s="13"/>
      <c r="S430" s="13"/>
      <c r="T430" s="130"/>
      <c r="U430" s="130"/>
      <c r="V430" s="130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</row>
    <row r="431" spans="1:77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3"/>
      <c r="Q431" s="13"/>
      <c r="R431" s="13"/>
      <c r="S431" s="13"/>
      <c r="T431" s="130"/>
      <c r="U431" s="130"/>
      <c r="V431" s="130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</row>
    <row r="432" spans="1:77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3"/>
      <c r="Q432" s="13"/>
      <c r="R432" s="13"/>
      <c r="S432" s="13"/>
      <c r="T432" s="130"/>
      <c r="U432" s="130"/>
      <c r="V432" s="130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</row>
    <row r="433" spans="1:77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3"/>
      <c r="Q433" s="13"/>
      <c r="R433" s="13"/>
      <c r="S433" s="13"/>
      <c r="T433" s="130"/>
      <c r="U433" s="130"/>
      <c r="V433" s="130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</row>
    <row r="434" spans="1:77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3"/>
      <c r="Q434" s="13"/>
      <c r="R434" s="13"/>
      <c r="S434" s="13"/>
      <c r="T434" s="130"/>
      <c r="U434" s="130"/>
      <c r="V434" s="130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</row>
    <row r="435" spans="1:77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3"/>
      <c r="Q435" s="13"/>
      <c r="R435" s="13"/>
      <c r="S435" s="13"/>
      <c r="T435" s="130"/>
      <c r="U435" s="130"/>
      <c r="V435" s="130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</row>
    <row r="436" spans="1:77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3"/>
      <c r="Q436" s="13"/>
      <c r="R436" s="13"/>
      <c r="S436" s="13"/>
      <c r="T436" s="130"/>
      <c r="U436" s="130"/>
      <c r="V436" s="130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</row>
    <row r="437" spans="1:77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3"/>
      <c r="Q437" s="13"/>
      <c r="R437" s="13"/>
      <c r="S437" s="13"/>
      <c r="T437" s="130"/>
      <c r="U437" s="130"/>
      <c r="V437" s="130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</row>
    <row r="438" spans="1:77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3"/>
      <c r="Q438" s="13"/>
      <c r="R438" s="13"/>
      <c r="S438" s="13"/>
      <c r="T438" s="130"/>
      <c r="U438" s="130"/>
      <c r="V438" s="130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</row>
    <row r="439" spans="1:77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3"/>
      <c r="Q439" s="13"/>
      <c r="R439" s="13"/>
      <c r="S439" s="13"/>
      <c r="T439" s="130"/>
      <c r="U439" s="130"/>
      <c r="V439" s="130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</row>
    <row r="440" spans="1:77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3"/>
      <c r="Q440" s="13"/>
      <c r="R440" s="13"/>
      <c r="S440" s="13"/>
      <c r="T440" s="130"/>
      <c r="U440" s="130"/>
      <c r="V440" s="130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</row>
    <row r="441" spans="1:77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3"/>
      <c r="Q441" s="13"/>
      <c r="R441" s="13"/>
      <c r="S441" s="13"/>
      <c r="T441" s="130"/>
      <c r="U441" s="130"/>
      <c r="V441" s="130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</row>
    <row r="442" spans="1:77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3"/>
      <c r="Q442" s="13"/>
      <c r="R442" s="13"/>
      <c r="S442" s="13"/>
      <c r="T442" s="130"/>
      <c r="U442" s="130"/>
      <c r="V442" s="130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</row>
    <row r="443" spans="1:77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3"/>
      <c r="Q443" s="13"/>
      <c r="R443" s="13"/>
      <c r="S443" s="13"/>
      <c r="T443" s="130"/>
      <c r="U443" s="130"/>
      <c r="V443" s="130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</row>
    <row r="444" spans="1:77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3"/>
      <c r="Q444" s="13"/>
      <c r="R444" s="13"/>
      <c r="S444" s="13"/>
      <c r="T444" s="130"/>
      <c r="U444" s="130"/>
      <c r="V444" s="130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</row>
    <row r="445" spans="1:77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3"/>
      <c r="Q445" s="13"/>
      <c r="R445" s="13"/>
      <c r="S445" s="13"/>
      <c r="T445" s="130"/>
      <c r="U445" s="130"/>
      <c r="V445" s="130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</row>
    <row r="446" spans="1:77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3"/>
      <c r="Q446" s="13"/>
      <c r="R446" s="13"/>
      <c r="S446" s="13"/>
      <c r="T446" s="130"/>
      <c r="U446" s="130"/>
      <c r="V446" s="130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</row>
    <row r="447" spans="1:77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3"/>
      <c r="Q447" s="13"/>
      <c r="R447" s="13"/>
      <c r="S447" s="13"/>
      <c r="T447" s="130"/>
      <c r="U447" s="130"/>
      <c r="V447" s="130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</row>
    <row r="448" spans="1:77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3"/>
      <c r="Q448" s="13"/>
      <c r="R448" s="13"/>
      <c r="S448" s="13"/>
      <c r="T448" s="130"/>
      <c r="U448" s="130"/>
      <c r="V448" s="130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</row>
    <row r="449" spans="1:77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3"/>
      <c r="Q449" s="13"/>
      <c r="R449" s="13"/>
      <c r="S449" s="13"/>
      <c r="T449" s="130"/>
      <c r="U449" s="130"/>
      <c r="V449" s="130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</row>
    <row r="450" spans="1:77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3"/>
      <c r="Q450" s="13"/>
      <c r="R450" s="13"/>
      <c r="S450" s="13"/>
      <c r="T450" s="130"/>
      <c r="U450" s="130"/>
      <c r="V450" s="130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</row>
    <row r="451" spans="1:77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3"/>
      <c r="Q451" s="13"/>
      <c r="R451" s="13"/>
      <c r="S451" s="13"/>
      <c r="T451" s="130"/>
      <c r="U451" s="130"/>
      <c r="V451" s="130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</row>
    <row r="452" spans="1:77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3"/>
      <c r="Q452" s="13"/>
      <c r="R452" s="13"/>
      <c r="S452" s="13"/>
      <c r="T452" s="130"/>
      <c r="U452" s="130"/>
      <c r="V452" s="130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</row>
    <row r="453" spans="1:77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3"/>
      <c r="Q453" s="13"/>
      <c r="R453" s="13"/>
      <c r="S453" s="13"/>
      <c r="T453" s="130"/>
      <c r="U453" s="130"/>
      <c r="V453" s="130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</row>
    <row r="454" spans="1:77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3"/>
      <c r="Q454" s="13"/>
      <c r="R454" s="13"/>
      <c r="S454" s="13"/>
      <c r="T454" s="130"/>
      <c r="U454" s="130"/>
      <c r="V454" s="130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</row>
    <row r="455" spans="1:77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3"/>
      <c r="Q455" s="13"/>
      <c r="R455" s="13"/>
      <c r="S455" s="13"/>
      <c r="T455" s="130"/>
      <c r="U455" s="130"/>
      <c r="V455" s="130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</row>
    <row r="456" spans="1:77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3"/>
      <c r="Q456" s="13"/>
      <c r="R456" s="13"/>
      <c r="S456" s="13"/>
      <c r="T456" s="130"/>
      <c r="U456" s="130"/>
      <c r="V456" s="130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</row>
    <row r="457" spans="1:77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3"/>
      <c r="Q457" s="13"/>
      <c r="R457" s="13"/>
      <c r="S457" s="13"/>
      <c r="T457" s="130"/>
      <c r="U457" s="130"/>
      <c r="V457" s="130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</row>
    <row r="458" spans="1:77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3"/>
      <c r="Q458" s="13"/>
      <c r="R458" s="13"/>
      <c r="S458" s="13"/>
      <c r="T458" s="130"/>
      <c r="U458" s="130"/>
      <c r="V458" s="130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</row>
    <row r="459" spans="1:77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3"/>
      <c r="Q459" s="13"/>
      <c r="R459" s="13"/>
      <c r="S459" s="13"/>
      <c r="T459" s="130"/>
      <c r="U459" s="130"/>
      <c r="V459" s="130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</row>
    <row r="460" spans="1:77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3"/>
      <c r="Q460" s="13"/>
      <c r="R460" s="13"/>
      <c r="S460" s="13"/>
      <c r="T460" s="130"/>
      <c r="U460" s="130"/>
      <c r="V460" s="130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</row>
    <row r="461" spans="1:77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3"/>
      <c r="Q461" s="13"/>
      <c r="R461" s="13"/>
      <c r="S461" s="13"/>
      <c r="T461" s="130"/>
      <c r="U461" s="130"/>
      <c r="V461" s="130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</row>
    <row r="462" spans="1:77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3"/>
      <c r="Q462" s="13"/>
      <c r="R462" s="13"/>
      <c r="S462" s="13"/>
      <c r="T462" s="130"/>
      <c r="U462" s="130"/>
      <c r="V462" s="130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</row>
    <row r="463" spans="1:77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3"/>
      <c r="Q463" s="13"/>
      <c r="R463" s="13"/>
      <c r="S463" s="13"/>
      <c r="T463" s="130"/>
      <c r="U463" s="130"/>
      <c r="V463" s="130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</row>
    <row r="464" spans="1:77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3"/>
      <c r="Q464" s="13"/>
      <c r="R464" s="13"/>
      <c r="S464" s="13"/>
      <c r="T464" s="130"/>
      <c r="U464" s="130"/>
      <c r="V464" s="130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</row>
    <row r="465" spans="1:77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3"/>
      <c r="Q465" s="13"/>
      <c r="R465" s="13"/>
      <c r="S465" s="13"/>
      <c r="T465" s="130"/>
      <c r="U465" s="130"/>
      <c r="V465" s="130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</row>
    <row r="466" spans="1:77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3"/>
      <c r="Q466" s="13"/>
      <c r="R466" s="13"/>
      <c r="S466" s="13"/>
      <c r="T466" s="130"/>
      <c r="U466" s="130"/>
      <c r="V466" s="130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</row>
    <row r="467" spans="1:77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3"/>
      <c r="Q467" s="13"/>
      <c r="R467" s="13"/>
      <c r="S467" s="13"/>
      <c r="T467" s="130"/>
      <c r="U467" s="130"/>
      <c r="V467" s="130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</row>
    <row r="468" spans="1:77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3"/>
      <c r="Q468" s="13"/>
      <c r="R468" s="13"/>
      <c r="S468" s="13"/>
      <c r="T468" s="130"/>
      <c r="U468" s="130"/>
      <c r="V468" s="130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</row>
    <row r="469" spans="1:77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3"/>
      <c r="Q469" s="13"/>
      <c r="R469" s="13"/>
      <c r="S469" s="13"/>
      <c r="T469" s="130"/>
      <c r="U469" s="130"/>
      <c r="V469" s="130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</row>
    <row r="470" spans="1:77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3"/>
      <c r="Q470" s="13"/>
      <c r="R470" s="13"/>
      <c r="S470" s="13"/>
      <c r="T470" s="130"/>
      <c r="U470" s="130"/>
      <c r="V470" s="130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</row>
    <row r="471" spans="1:77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3"/>
      <c r="Q471" s="13"/>
      <c r="R471" s="13"/>
      <c r="S471" s="13"/>
      <c r="T471" s="130"/>
      <c r="U471" s="130"/>
      <c r="V471" s="130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</row>
    <row r="472" spans="1:77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3"/>
      <c r="Q472" s="13"/>
      <c r="R472" s="13"/>
      <c r="S472" s="13"/>
      <c r="T472" s="130"/>
      <c r="U472" s="130"/>
      <c r="V472" s="130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</row>
    <row r="473" spans="1:77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3"/>
      <c r="Q473" s="13"/>
      <c r="R473" s="13"/>
      <c r="S473" s="13"/>
      <c r="T473" s="130"/>
      <c r="U473" s="130"/>
      <c r="V473" s="130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</row>
    <row r="474" spans="1:77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3"/>
      <c r="Q474" s="13"/>
      <c r="R474" s="13"/>
      <c r="S474" s="13"/>
      <c r="T474" s="130"/>
      <c r="U474" s="130"/>
      <c r="V474" s="130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</row>
    <row r="475" spans="1:77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3"/>
      <c r="Q475" s="13"/>
      <c r="R475" s="13"/>
      <c r="S475" s="13"/>
      <c r="T475" s="130"/>
      <c r="U475" s="130"/>
      <c r="V475" s="130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</row>
    <row r="476" spans="1:77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3"/>
      <c r="Q476" s="13"/>
      <c r="R476" s="13"/>
      <c r="S476" s="13"/>
      <c r="T476" s="130"/>
      <c r="U476" s="130"/>
      <c r="V476" s="130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</row>
    <row r="477" spans="1:77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3"/>
      <c r="Q477" s="13"/>
      <c r="R477" s="13"/>
      <c r="S477" s="13"/>
      <c r="T477" s="130"/>
      <c r="U477" s="130"/>
      <c r="V477" s="130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</row>
    <row r="478" spans="1:77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3"/>
      <c r="Q478" s="13"/>
      <c r="R478" s="13"/>
      <c r="S478" s="13"/>
      <c r="T478" s="130"/>
      <c r="U478" s="130"/>
      <c r="V478" s="130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</row>
    <row r="479" spans="1:77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3"/>
      <c r="Q479" s="13"/>
      <c r="R479" s="13"/>
      <c r="S479" s="13"/>
      <c r="T479" s="130"/>
      <c r="U479" s="130"/>
      <c r="V479" s="130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</row>
    <row r="480" spans="1:77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3"/>
      <c r="Q480" s="13"/>
      <c r="R480" s="13"/>
      <c r="S480" s="13"/>
      <c r="T480" s="130"/>
      <c r="U480" s="130"/>
      <c r="V480" s="130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</row>
    <row r="481" spans="1:77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3"/>
      <c r="Q481" s="13"/>
      <c r="R481" s="13"/>
      <c r="S481" s="13"/>
      <c r="T481" s="130"/>
      <c r="U481" s="130"/>
      <c r="V481" s="130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</row>
    <row r="482" spans="1:77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3"/>
      <c r="Q482" s="13"/>
      <c r="R482" s="13"/>
      <c r="S482" s="13"/>
      <c r="T482" s="130"/>
      <c r="U482" s="130"/>
      <c r="V482" s="130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</row>
    <row r="483" spans="1:77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3"/>
      <c r="Q483" s="13"/>
      <c r="R483" s="13"/>
      <c r="S483" s="13"/>
      <c r="T483" s="130"/>
      <c r="U483" s="130"/>
      <c r="V483" s="130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</row>
    <row r="484" spans="1:77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3"/>
      <c r="Q484" s="13"/>
      <c r="R484" s="13"/>
      <c r="S484" s="13"/>
      <c r="T484" s="130"/>
      <c r="U484" s="130"/>
      <c r="V484" s="130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</row>
    <row r="485" spans="1:77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3"/>
      <c r="Q485" s="13"/>
      <c r="R485" s="13"/>
      <c r="S485" s="13"/>
      <c r="T485" s="130"/>
      <c r="U485" s="130"/>
      <c r="V485" s="130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</row>
    <row r="486" spans="1:77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3"/>
      <c r="Q486" s="13"/>
      <c r="R486" s="13"/>
      <c r="S486" s="13"/>
      <c r="T486" s="130"/>
      <c r="U486" s="130"/>
      <c r="V486" s="130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</row>
    <row r="487" spans="1:77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3"/>
      <c r="Q487" s="13"/>
      <c r="R487" s="13"/>
      <c r="S487" s="13"/>
      <c r="T487" s="130"/>
      <c r="U487" s="130"/>
      <c r="V487" s="130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</row>
    <row r="488" spans="1:77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3"/>
      <c r="Q488" s="13"/>
      <c r="R488" s="13"/>
      <c r="S488" s="13"/>
      <c r="T488" s="130"/>
      <c r="U488" s="130"/>
      <c r="V488" s="130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</row>
    <row r="489" spans="1:77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3"/>
      <c r="Q489" s="13"/>
      <c r="R489" s="13"/>
      <c r="S489" s="13"/>
      <c r="T489" s="130"/>
      <c r="U489" s="130"/>
      <c r="V489" s="130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</row>
    <row r="490" spans="1:77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3"/>
      <c r="Q490" s="13"/>
      <c r="R490" s="13"/>
      <c r="S490" s="13"/>
      <c r="T490" s="130"/>
      <c r="U490" s="130"/>
      <c r="V490" s="130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</row>
    <row r="491" spans="1:77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3"/>
      <c r="Q491" s="13"/>
      <c r="R491" s="13"/>
      <c r="S491" s="13"/>
      <c r="T491" s="130"/>
      <c r="U491" s="130"/>
      <c r="V491" s="130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</row>
    <row r="492" spans="1:77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3"/>
      <c r="Q492" s="13"/>
      <c r="R492" s="13"/>
      <c r="S492" s="13"/>
      <c r="T492" s="130"/>
      <c r="U492" s="130"/>
      <c r="V492" s="130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</row>
    <row r="493" spans="1:77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3"/>
      <c r="Q493" s="13"/>
      <c r="R493" s="13"/>
      <c r="S493" s="13"/>
      <c r="T493" s="130"/>
      <c r="U493" s="130"/>
      <c r="V493" s="130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</row>
    <row r="494" spans="1:77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3"/>
      <c r="Q494" s="13"/>
      <c r="R494" s="13"/>
      <c r="S494" s="13"/>
      <c r="T494" s="130"/>
      <c r="U494" s="130"/>
      <c r="V494" s="130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</row>
    <row r="495" spans="1:77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3"/>
      <c r="Q495" s="13"/>
      <c r="R495" s="13"/>
      <c r="S495" s="13"/>
      <c r="T495" s="130"/>
      <c r="U495" s="130"/>
      <c r="V495" s="130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</row>
    <row r="496" spans="1:77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3"/>
      <c r="Q496" s="13"/>
      <c r="R496" s="13"/>
      <c r="S496" s="13"/>
      <c r="T496" s="130"/>
      <c r="U496" s="130"/>
      <c r="V496" s="130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</row>
    <row r="497" spans="1:77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3"/>
      <c r="Q497" s="13"/>
      <c r="R497" s="13"/>
      <c r="S497" s="13"/>
      <c r="T497" s="130"/>
      <c r="U497" s="130"/>
      <c r="V497" s="130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</row>
    <row r="498" spans="1:77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3"/>
      <c r="Q498" s="13"/>
      <c r="R498" s="13"/>
      <c r="S498" s="13"/>
      <c r="T498" s="130"/>
      <c r="U498" s="130"/>
      <c r="V498" s="130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</row>
    <row r="499" spans="1:77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3"/>
      <c r="Q499" s="13"/>
      <c r="R499" s="13"/>
      <c r="S499" s="13"/>
      <c r="T499" s="130"/>
      <c r="U499" s="130"/>
      <c r="V499" s="130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</row>
    <row r="500" spans="1:77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3"/>
      <c r="Q500" s="13"/>
      <c r="R500" s="13"/>
      <c r="S500" s="13"/>
      <c r="T500" s="130"/>
      <c r="U500" s="130"/>
      <c r="V500" s="130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</row>
    <row r="501" spans="1:77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3"/>
      <c r="Q501" s="13"/>
      <c r="R501" s="13"/>
      <c r="S501" s="13"/>
      <c r="T501" s="130"/>
      <c r="U501" s="130"/>
      <c r="V501" s="130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</row>
    <row r="502" spans="1:77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3"/>
      <c r="Q502" s="13"/>
      <c r="R502" s="13"/>
      <c r="S502" s="13"/>
      <c r="T502" s="130"/>
      <c r="U502" s="130"/>
      <c r="V502" s="130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</row>
    <row r="503" spans="1:77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3"/>
      <c r="Q503" s="13"/>
      <c r="R503" s="13"/>
      <c r="S503" s="13"/>
      <c r="T503" s="130"/>
      <c r="U503" s="130"/>
      <c r="V503" s="130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</row>
    <row r="504" spans="1:77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3"/>
      <c r="Q504" s="13"/>
      <c r="R504" s="13"/>
      <c r="S504" s="13"/>
      <c r="T504" s="130"/>
      <c r="U504" s="130"/>
      <c r="V504" s="130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</row>
    <row r="505" spans="1:77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3"/>
      <c r="Q505" s="13"/>
      <c r="R505" s="13"/>
      <c r="S505" s="13"/>
      <c r="T505" s="130"/>
      <c r="U505" s="130"/>
      <c r="V505" s="130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</row>
    <row r="506" spans="1:77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3"/>
      <c r="Q506" s="13"/>
      <c r="R506" s="13"/>
      <c r="S506" s="13"/>
      <c r="T506" s="130"/>
      <c r="U506" s="130"/>
      <c r="V506" s="130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</row>
    <row r="507" spans="1:77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3"/>
      <c r="Q507" s="13"/>
      <c r="R507" s="13"/>
      <c r="S507" s="13"/>
      <c r="T507" s="130"/>
      <c r="U507" s="130"/>
      <c r="V507" s="130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</row>
    <row r="508" spans="1:77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3"/>
      <c r="Q508" s="13"/>
      <c r="R508" s="13"/>
      <c r="S508" s="13"/>
      <c r="T508" s="130"/>
      <c r="U508" s="130"/>
      <c r="V508" s="130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</row>
    <row r="509" spans="1:77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3"/>
      <c r="Q509" s="13"/>
      <c r="R509" s="13"/>
      <c r="S509" s="13"/>
      <c r="T509" s="130"/>
      <c r="U509" s="130"/>
      <c r="V509" s="130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</row>
    <row r="510" spans="1:77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3"/>
      <c r="Q510" s="13"/>
      <c r="R510" s="13"/>
      <c r="S510" s="13"/>
      <c r="T510" s="130"/>
      <c r="U510" s="130"/>
      <c r="V510" s="130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</row>
    <row r="511" spans="1:77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3"/>
      <c r="Q511" s="13"/>
      <c r="R511" s="13"/>
      <c r="S511" s="13"/>
      <c r="T511" s="130"/>
      <c r="U511" s="130"/>
      <c r="V511" s="130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</row>
    <row r="512" spans="1:77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3"/>
      <c r="Q512" s="13"/>
      <c r="R512" s="13"/>
      <c r="S512" s="13"/>
      <c r="T512" s="130"/>
      <c r="U512" s="130"/>
      <c r="V512" s="130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</row>
    <row r="513" spans="1:77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3"/>
      <c r="Q513" s="13"/>
      <c r="R513" s="13"/>
      <c r="S513" s="13"/>
      <c r="T513" s="130"/>
      <c r="U513" s="130"/>
      <c r="V513" s="130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</row>
    <row r="514" spans="1:77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3"/>
      <c r="Q514" s="13"/>
      <c r="R514" s="13"/>
      <c r="S514" s="13"/>
      <c r="T514" s="130"/>
      <c r="U514" s="130"/>
      <c r="V514" s="130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</row>
    <row r="515" spans="1:77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3"/>
      <c r="Q515" s="13"/>
      <c r="R515" s="13"/>
      <c r="S515" s="13"/>
      <c r="T515" s="130"/>
      <c r="U515" s="130"/>
      <c r="V515" s="130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</row>
    <row r="516" spans="1:77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3"/>
      <c r="Q516" s="13"/>
      <c r="R516" s="13"/>
      <c r="S516" s="13"/>
      <c r="T516" s="130"/>
      <c r="U516" s="130"/>
      <c r="V516" s="130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</row>
    <row r="517" spans="1:77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3"/>
      <c r="Q517" s="13"/>
      <c r="R517" s="13"/>
      <c r="S517" s="13"/>
      <c r="T517" s="130"/>
      <c r="U517" s="130"/>
      <c r="V517" s="130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</row>
    <row r="518" spans="1:77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3"/>
      <c r="Q518" s="13"/>
      <c r="R518" s="13"/>
      <c r="S518" s="13"/>
      <c r="T518" s="130"/>
      <c r="U518" s="130"/>
      <c r="V518" s="130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</row>
    <row r="519" spans="1:77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3"/>
      <c r="Q519" s="13"/>
      <c r="R519" s="13"/>
      <c r="S519" s="13"/>
      <c r="T519" s="130"/>
      <c r="U519" s="130"/>
      <c r="V519" s="130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</row>
    <row r="520" spans="1:77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3"/>
      <c r="Q520" s="13"/>
      <c r="R520" s="13"/>
      <c r="S520" s="13"/>
      <c r="T520" s="130"/>
      <c r="U520" s="130"/>
      <c r="V520" s="130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</row>
    <row r="521" spans="1:77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3"/>
      <c r="Q521" s="13"/>
      <c r="R521" s="13"/>
      <c r="S521" s="13"/>
      <c r="T521" s="130"/>
      <c r="U521" s="130"/>
      <c r="V521" s="130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</row>
    <row r="522" spans="1:77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3"/>
      <c r="Q522" s="13"/>
      <c r="R522" s="13"/>
      <c r="S522" s="13"/>
      <c r="T522" s="130"/>
      <c r="U522" s="130"/>
      <c r="V522" s="130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</row>
    <row r="523" spans="1:77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3"/>
      <c r="Q523" s="13"/>
      <c r="R523" s="13"/>
      <c r="S523" s="13"/>
      <c r="T523" s="130"/>
      <c r="U523" s="130"/>
      <c r="V523" s="130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</row>
    <row r="524" spans="1:77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3"/>
      <c r="Q524" s="13"/>
      <c r="R524" s="13"/>
      <c r="S524" s="13"/>
      <c r="T524" s="130"/>
      <c r="U524" s="130"/>
      <c r="V524" s="130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</row>
    <row r="525" spans="1:77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3"/>
      <c r="Q525" s="13"/>
      <c r="R525" s="13"/>
      <c r="S525" s="13"/>
      <c r="T525" s="130"/>
      <c r="U525" s="130"/>
      <c r="V525" s="130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</row>
    <row r="526" spans="1:77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3"/>
      <c r="Q526" s="13"/>
      <c r="R526" s="13"/>
      <c r="S526" s="13"/>
      <c r="T526" s="130"/>
      <c r="U526" s="130"/>
      <c r="V526" s="130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</row>
    <row r="527" spans="1:77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3"/>
      <c r="Q527" s="13"/>
      <c r="R527" s="13"/>
      <c r="S527" s="13"/>
      <c r="T527" s="130"/>
      <c r="U527" s="130"/>
      <c r="V527" s="130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</row>
    <row r="528" spans="1:77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3"/>
      <c r="Q528" s="13"/>
      <c r="R528" s="13"/>
      <c r="S528" s="13"/>
      <c r="T528" s="130"/>
      <c r="U528" s="130"/>
      <c r="V528" s="130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</row>
    <row r="529" spans="1:77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3"/>
      <c r="Q529" s="13"/>
      <c r="R529" s="13"/>
      <c r="S529" s="13"/>
      <c r="T529" s="130"/>
      <c r="U529" s="130"/>
      <c r="V529" s="130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</row>
    <row r="530" spans="1:77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3"/>
      <c r="Q530" s="13"/>
      <c r="R530" s="13"/>
      <c r="S530" s="13"/>
      <c r="T530" s="130"/>
      <c r="U530" s="130"/>
      <c r="V530" s="130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</row>
    <row r="531" spans="1:77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3"/>
      <c r="Q531" s="13"/>
      <c r="R531" s="13"/>
      <c r="S531" s="13"/>
      <c r="T531" s="130"/>
      <c r="U531" s="130"/>
      <c r="V531" s="130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</row>
    <row r="532" spans="1:77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3"/>
      <c r="Q532" s="13"/>
      <c r="R532" s="13"/>
      <c r="S532" s="13"/>
      <c r="T532" s="130"/>
      <c r="U532" s="130"/>
      <c r="V532" s="130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</row>
    <row r="533" spans="1:77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3"/>
      <c r="Q533" s="13"/>
      <c r="R533" s="13"/>
      <c r="S533" s="13"/>
      <c r="T533" s="130"/>
      <c r="U533" s="130"/>
      <c r="V533" s="130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</row>
    <row r="534" spans="1:77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3"/>
      <c r="Q534" s="13"/>
      <c r="R534" s="13"/>
      <c r="S534" s="13"/>
      <c r="T534" s="130"/>
      <c r="U534" s="130"/>
      <c r="V534" s="130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</row>
    <row r="535" spans="1:77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3"/>
      <c r="Q535" s="13"/>
      <c r="R535" s="13"/>
      <c r="S535" s="13"/>
      <c r="T535" s="130"/>
      <c r="U535" s="130"/>
      <c r="V535" s="130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</row>
    <row r="536" spans="1:77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3"/>
      <c r="Q536" s="13"/>
      <c r="R536" s="13"/>
      <c r="S536" s="13"/>
      <c r="T536" s="130"/>
      <c r="U536" s="130"/>
      <c r="V536" s="130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</row>
    <row r="537" spans="1:77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3"/>
      <c r="Q537" s="13"/>
      <c r="R537" s="13"/>
      <c r="S537" s="13"/>
      <c r="T537" s="130"/>
      <c r="U537" s="130"/>
      <c r="V537" s="130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</row>
    <row r="538" spans="1:77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3"/>
      <c r="Q538" s="13"/>
      <c r="R538" s="13"/>
      <c r="S538" s="13"/>
      <c r="T538" s="130"/>
      <c r="U538" s="130"/>
      <c r="V538" s="130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</row>
    <row r="539" spans="1:77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3"/>
      <c r="Q539" s="13"/>
      <c r="R539" s="13"/>
      <c r="S539" s="13"/>
      <c r="T539" s="130"/>
      <c r="U539" s="130"/>
      <c r="V539" s="130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</row>
    <row r="540" spans="1:77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3"/>
      <c r="Q540" s="13"/>
      <c r="R540" s="13"/>
      <c r="S540" s="13"/>
      <c r="T540" s="130"/>
      <c r="U540" s="130"/>
      <c r="V540" s="130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</row>
    <row r="541" spans="1:77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3"/>
      <c r="Q541" s="13"/>
      <c r="R541" s="13"/>
      <c r="S541" s="13"/>
      <c r="T541" s="130"/>
      <c r="U541" s="130"/>
      <c r="V541" s="130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</row>
    <row r="542" spans="1:77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3"/>
      <c r="Q542" s="13"/>
      <c r="R542" s="13"/>
      <c r="S542" s="13"/>
      <c r="T542" s="130"/>
      <c r="U542" s="130"/>
      <c r="V542" s="130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</row>
    <row r="543" spans="1:77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3"/>
      <c r="Q543" s="13"/>
      <c r="R543" s="13"/>
      <c r="S543" s="13"/>
      <c r="T543" s="130"/>
      <c r="U543" s="130"/>
      <c r="V543" s="130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</row>
    <row r="544" spans="1:77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3"/>
      <c r="Q544" s="13"/>
      <c r="R544" s="13"/>
      <c r="S544" s="13"/>
      <c r="T544" s="130"/>
      <c r="U544" s="130"/>
      <c r="V544" s="130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</row>
    <row r="545" spans="1:77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3"/>
      <c r="Q545" s="13"/>
      <c r="R545" s="13"/>
      <c r="S545" s="13"/>
      <c r="T545" s="130"/>
      <c r="U545" s="130"/>
      <c r="V545" s="130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</row>
    <row r="546" spans="1:77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3"/>
      <c r="Q546" s="13"/>
      <c r="R546" s="13"/>
      <c r="S546" s="13"/>
      <c r="T546" s="130"/>
      <c r="U546" s="130"/>
      <c r="V546" s="130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</row>
    <row r="547" spans="1:77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3"/>
      <c r="Q547" s="13"/>
      <c r="R547" s="13"/>
      <c r="S547" s="13"/>
      <c r="T547" s="130"/>
      <c r="U547" s="130"/>
      <c r="V547" s="130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</row>
    <row r="548" spans="1:77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3"/>
      <c r="Q548" s="13"/>
      <c r="R548" s="13"/>
      <c r="S548" s="13"/>
      <c r="T548" s="130"/>
      <c r="U548" s="130"/>
      <c r="V548" s="130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</row>
    <row r="549" spans="1:77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3"/>
      <c r="Q549" s="13"/>
      <c r="R549" s="13"/>
      <c r="S549" s="13"/>
      <c r="T549" s="130"/>
      <c r="U549" s="130"/>
      <c r="V549" s="130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</row>
    <row r="550" spans="1:77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3"/>
      <c r="Q550" s="13"/>
      <c r="R550" s="13"/>
      <c r="S550" s="13"/>
      <c r="T550" s="130"/>
      <c r="U550" s="130"/>
      <c r="V550" s="130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</row>
    <row r="551" spans="1:77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3"/>
      <c r="Q551" s="13"/>
      <c r="R551" s="13"/>
      <c r="S551" s="13"/>
      <c r="T551" s="130"/>
      <c r="U551" s="130"/>
      <c r="V551" s="130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</row>
    <row r="552" spans="1:77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3"/>
      <c r="Q552" s="13"/>
      <c r="R552" s="13"/>
      <c r="S552" s="13"/>
      <c r="T552" s="130"/>
      <c r="U552" s="130"/>
      <c r="V552" s="130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</row>
    <row r="553" spans="1:77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3"/>
      <c r="Q553" s="13"/>
      <c r="R553" s="13"/>
      <c r="S553" s="13"/>
      <c r="T553" s="130"/>
      <c r="U553" s="130"/>
      <c r="V553" s="130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</row>
    <row r="554" spans="1:77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3"/>
      <c r="Q554" s="13"/>
      <c r="R554" s="13"/>
      <c r="S554" s="13"/>
      <c r="T554" s="130"/>
      <c r="U554" s="130"/>
      <c r="V554" s="130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</row>
    <row r="555" spans="1:77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3"/>
      <c r="Q555" s="13"/>
      <c r="R555" s="13"/>
      <c r="S555" s="13"/>
      <c r="T555" s="130"/>
      <c r="U555" s="130"/>
      <c r="V555" s="130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</row>
    <row r="556" spans="1:77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3"/>
      <c r="Q556" s="13"/>
      <c r="R556" s="13"/>
      <c r="S556" s="13"/>
      <c r="T556" s="130"/>
      <c r="U556" s="130"/>
      <c r="V556" s="130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</row>
    <row r="557" spans="1:77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3"/>
      <c r="Q557" s="13"/>
      <c r="R557" s="13"/>
      <c r="S557" s="13"/>
      <c r="T557" s="130"/>
      <c r="U557" s="130"/>
      <c r="V557" s="130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</row>
    <row r="558" spans="1:77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3"/>
      <c r="Q558" s="13"/>
      <c r="R558" s="13"/>
      <c r="S558" s="13"/>
      <c r="T558" s="130"/>
      <c r="U558" s="130"/>
      <c r="V558" s="130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</row>
    <row r="559" spans="1:77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3"/>
      <c r="Q559" s="13"/>
      <c r="R559" s="13"/>
      <c r="S559" s="13"/>
      <c r="T559" s="130"/>
      <c r="U559" s="130"/>
      <c r="V559" s="130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</row>
    <row r="560" spans="1:77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3"/>
      <c r="Q560" s="13"/>
      <c r="R560" s="13"/>
      <c r="S560" s="13"/>
      <c r="T560" s="130"/>
      <c r="U560" s="130"/>
      <c r="V560" s="130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</row>
    <row r="561" spans="1:77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3"/>
      <c r="Q561" s="13"/>
      <c r="R561" s="13"/>
      <c r="S561" s="13"/>
      <c r="T561" s="130"/>
      <c r="U561" s="130"/>
      <c r="V561" s="130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</row>
    <row r="562" spans="1:77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3"/>
      <c r="Q562" s="13"/>
      <c r="R562" s="13"/>
      <c r="S562" s="13"/>
      <c r="T562" s="130"/>
      <c r="U562" s="130"/>
      <c r="V562" s="130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</row>
    <row r="563" spans="1:77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3"/>
      <c r="Q563" s="13"/>
      <c r="R563" s="13"/>
      <c r="S563" s="13"/>
      <c r="T563" s="130"/>
      <c r="U563" s="130"/>
      <c r="V563" s="130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</row>
    <row r="564" spans="1:77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3"/>
      <c r="Q564" s="13"/>
      <c r="R564" s="13"/>
      <c r="S564" s="13"/>
      <c r="T564" s="130"/>
      <c r="U564" s="130"/>
      <c r="V564" s="130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</row>
    <row r="565" spans="1:77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3"/>
      <c r="Q565" s="13"/>
      <c r="R565" s="13"/>
      <c r="S565" s="13"/>
      <c r="T565" s="130"/>
      <c r="U565" s="130"/>
      <c r="V565" s="130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</row>
    <row r="566" spans="1:77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3"/>
      <c r="Q566" s="13"/>
      <c r="R566" s="13"/>
      <c r="S566" s="13"/>
      <c r="T566" s="130"/>
      <c r="U566" s="130"/>
      <c r="V566" s="130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</row>
    <row r="567" spans="1:77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3"/>
      <c r="Q567" s="13"/>
      <c r="R567" s="13"/>
      <c r="S567" s="13"/>
      <c r="T567" s="130"/>
      <c r="U567" s="130"/>
      <c r="V567" s="130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</row>
    <row r="568" spans="1:77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3"/>
      <c r="Q568" s="13"/>
      <c r="R568" s="13"/>
      <c r="S568" s="13"/>
      <c r="T568" s="130"/>
      <c r="U568" s="130"/>
      <c r="V568" s="130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</row>
    <row r="569" spans="1:77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3"/>
      <c r="Q569" s="13"/>
      <c r="R569" s="13"/>
      <c r="S569" s="13"/>
      <c r="T569" s="130"/>
      <c r="U569" s="130"/>
      <c r="V569" s="130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</row>
    <row r="570" spans="1:77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3"/>
      <c r="Q570" s="13"/>
      <c r="R570" s="13"/>
      <c r="S570" s="13"/>
      <c r="T570" s="130"/>
      <c r="U570" s="130"/>
      <c r="V570" s="130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</row>
    <row r="571" spans="1:77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3"/>
      <c r="Q571" s="13"/>
      <c r="R571" s="13"/>
      <c r="S571" s="13"/>
      <c r="T571" s="130"/>
      <c r="U571" s="130"/>
      <c r="V571" s="130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</row>
    <row r="572" spans="1:77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3"/>
      <c r="Q572" s="13"/>
      <c r="R572" s="13"/>
      <c r="S572" s="13"/>
      <c r="T572" s="130"/>
      <c r="U572" s="130"/>
      <c r="V572" s="130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</row>
    <row r="573" spans="1:77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3"/>
      <c r="Q573" s="13"/>
      <c r="R573" s="13"/>
      <c r="S573" s="13"/>
      <c r="T573" s="130"/>
      <c r="U573" s="130"/>
      <c r="V573" s="130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</row>
    <row r="574" spans="1:77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3"/>
      <c r="Q574" s="13"/>
      <c r="R574" s="13"/>
      <c r="S574" s="13"/>
      <c r="T574" s="130"/>
      <c r="U574" s="130"/>
      <c r="V574" s="130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</row>
    <row r="575" spans="1:77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3"/>
      <c r="Q575" s="13"/>
      <c r="R575" s="13"/>
      <c r="S575" s="13"/>
      <c r="T575" s="130"/>
      <c r="U575" s="130"/>
      <c r="V575" s="130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</row>
    <row r="576" spans="1:77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3"/>
      <c r="Q576" s="13"/>
      <c r="R576" s="13"/>
      <c r="S576" s="13"/>
      <c r="T576" s="130"/>
      <c r="U576" s="130"/>
      <c r="V576" s="130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</row>
    <row r="577" spans="1:77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3"/>
      <c r="Q577" s="13"/>
      <c r="R577" s="13"/>
      <c r="S577" s="13"/>
      <c r="T577" s="130"/>
      <c r="U577" s="130"/>
      <c r="V577" s="130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</row>
    <row r="578" spans="1:77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3"/>
      <c r="Q578" s="13"/>
      <c r="R578" s="13"/>
      <c r="S578" s="13"/>
      <c r="T578" s="130"/>
      <c r="U578" s="130"/>
      <c r="V578" s="130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</row>
    <row r="579" spans="1:77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3"/>
      <c r="Q579" s="13"/>
      <c r="R579" s="13"/>
      <c r="S579" s="13"/>
      <c r="T579" s="130"/>
      <c r="U579" s="130"/>
      <c r="V579" s="130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</row>
    <row r="580" spans="1:77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3"/>
      <c r="Q580" s="13"/>
      <c r="R580" s="13"/>
      <c r="S580" s="13"/>
      <c r="T580" s="130"/>
      <c r="U580" s="130"/>
      <c r="V580" s="130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</row>
    <row r="581" spans="1:77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3"/>
      <c r="Q581" s="13"/>
      <c r="R581" s="13"/>
      <c r="S581" s="13"/>
      <c r="T581" s="130"/>
      <c r="U581" s="130"/>
      <c r="V581" s="130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</row>
    <row r="582" spans="1:77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3"/>
      <c r="Q582" s="13"/>
      <c r="R582" s="13"/>
      <c r="S582" s="13"/>
      <c r="T582" s="130"/>
      <c r="U582" s="130"/>
      <c r="V582" s="130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</row>
    <row r="583" spans="1:77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3"/>
      <c r="Q583" s="13"/>
      <c r="R583" s="13"/>
      <c r="S583" s="13"/>
      <c r="T583" s="130"/>
      <c r="U583" s="130"/>
      <c r="V583" s="130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</row>
    <row r="584" spans="1:77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3"/>
      <c r="Q584" s="13"/>
      <c r="R584" s="13"/>
      <c r="S584" s="13"/>
      <c r="T584" s="130"/>
      <c r="U584" s="130"/>
      <c r="V584" s="130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</row>
    <row r="585" spans="1:77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3"/>
      <c r="Q585" s="13"/>
      <c r="R585" s="13"/>
      <c r="S585" s="13"/>
      <c r="T585" s="130"/>
      <c r="U585" s="130"/>
      <c r="V585" s="130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</row>
    <row r="586" spans="1:77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3"/>
      <c r="Q586" s="13"/>
      <c r="R586" s="13"/>
      <c r="S586" s="13"/>
      <c r="T586" s="130"/>
      <c r="U586" s="130"/>
      <c r="V586" s="130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</row>
    <row r="587" spans="1:77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3"/>
      <c r="Q587" s="13"/>
      <c r="R587" s="13"/>
      <c r="S587" s="13"/>
      <c r="T587" s="130"/>
      <c r="U587" s="130"/>
      <c r="V587" s="130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</row>
    <row r="588" spans="1:77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3"/>
      <c r="Q588" s="13"/>
      <c r="R588" s="13"/>
      <c r="S588" s="13"/>
      <c r="T588" s="130"/>
      <c r="U588" s="130"/>
      <c r="V588" s="130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</row>
    <row r="589" spans="1:77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3"/>
      <c r="Q589" s="13"/>
      <c r="R589" s="13"/>
      <c r="S589" s="13"/>
      <c r="T589" s="130"/>
      <c r="U589" s="130"/>
      <c r="V589" s="130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</row>
    <row r="590" spans="1:77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3"/>
      <c r="Q590" s="13"/>
      <c r="R590" s="13"/>
      <c r="S590" s="13"/>
      <c r="T590" s="130"/>
      <c r="U590" s="130"/>
      <c r="V590" s="130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</row>
    <row r="591" spans="1:77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3"/>
      <c r="Q591" s="13"/>
      <c r="R591" s="13"/>
      <c r="S591" s="13"/>
      <c r="T591" s="130"/>
      <c r="U591" s="130"/>
      <c r="V591" s="130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</row>
    <row r="592" spans="1:77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3"/>
      <c r="Q592" s="13"/>
      <c r="R592" s="13"/>
      <c r="S592" s="13"/>
      <c r="T592" s="130"/>
      <c r="U592" s="130"/>
      <c r="V592" s="130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</row>
    <row r="593" spans="1:77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3"/>
      <c r="Q593" s="13"/>
      <c r="R593" s="13"/>
      <c r="S593" s="13"/>
      <c r="T593" s="130"/>
      <c r="U593" s="130"/>
      <c r="V593" s="130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</row>
    <row r="594" spans="1:77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3"/>
      <c r="Q594" s="13"/>
      <c r="R594" s="13"/>
      <c r="S594" s="13"/>
      <c r="T594" s="130"/>
      <c r="U594" s="130"/>
      <c r="V594" s="130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</row>
    <row r="595" spans="1:77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3"/>
      <c r="Q595" s="13"/>
      <c r="R595" s="13"/>
      <c r="S595" s="13"/>
      <c r="T595" s="130"/>
      <c r="U595" s="130"/>
      <c r="V595" s="130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</row>
    <row r="596" spans="1:77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3"/>
      <c r="Q596" s="13"/>
      <c r="R596" s="13"/>
      <c r="S596" s="13"/>
      <c r="T596" s="130"/>
      <c r="U596" s="130"/>
      <c r="V596" s="130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</row>
    <row r="597" spans="1:77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3"/>
      <c r="Q597" s="13"/>
      <c r="R597" s="13"/>
      <c r="S597" s="13"/>
      <c r="T597" s="130"/>
      <c r="U597" s="130"/>
      <c r="V597" s="130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</row>
    <row r="598" spans="1:77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3"/>
      <c r="Q598" s="13"/>
      <c r="R598" s="13"/>
      <c r="S598" s="13"/>
      <c r="T598" s="130"/>
      <c r="U598" s="130"/>
      <c r="V598" s="130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</row>
    <row r="599" spans="1:77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3"/>
      <c r="Q599" s="13"/>
      <c r="R599" s="13"/>
      <c r="S599" s="13"/>
      <c r="T599" s="130"/>
      <c r="U599" s="130"/>
      <c r="V599" s="130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</row>
    <row r="600" spans="1:77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3"/>
      <c r="Q600" s="13"/>
      <c r="R600" s="13"/>
      <c r="S600" s="13"/>
      <c r="T600" s="130"/>
      <c r="U600" s="130"/>
      <c r="V600" s="130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</row>
    <row r="601" spans="1:77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3"/>
      <c r="Q601" s="13"/>
      <c r="R601" s="13"/>
      <c r="S601" s="13"/>
      <c r="T601" s="130"/>
      <c r="U601" s="130"/>
      <c r="V601" s="130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</row>
    <row r="602" spans="1:77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3"/>
      <c r="Q602" s="13"/>
      <c r="R602" s="13"/>
      <c r="S602" s="13"/>
      <c r="T602" s="130"/>
      <c r="U602" s="130"/>
      <c r="V602" s="130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</row>
    <row r="603" spans="1:77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3"/>
      <c r="Q603" s="13"/>
      <c r="R603" s="13"/>
      <c r="S603" s="13"/>
      <c r="T603" s="130"/>
      <c r="U603" s="130"/>
      <c r="V603" s="130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</row>
    <row r="604" spans="1:77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3"/>
      <c r="Q604" s="13"/>
      <c r="R604" s="13"/>
      <c r="S604" s="13"/>
      <c r="T604" s="130"/>
      <c r="U604" s="130"/>
      <c r="V604" s="130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</row>
    <row r="605" spans="1:77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3"/>
      <c r="Q605" s="13"/>
      <c r="R605" s="13"/>
      <c r="S605" s="13"/>
      <c r="T605" s="130"/>
      <c r="U605" s="130"/>
      <c r="V605" s="130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</row>
    <row r="606" spans="1:77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3"/>
      <c r="Q606" s="13"/>
      <c r="R606" s="13"/>
      <c r="S606" s="13"/>
      <c r="T606" s="130"/>
      <c r="U606" s="130"/>
      <c r="V606" s="130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</row>
    <row r="607" spans="1:77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3"/>
      <c r="Q607" s="13"/>
      <c r="R607" s="13"/>
      <c r="S607" s="13"/>
      <c r="T607" s="130"/>
      <c r="U607" s="130"/>
      <c r="V607" s="130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</row>
    <row r="608" spans="1:77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3"/>
      <c r="Q608" s="13"/>
      <c r="R608" s="13"/>
      <c r="S608" s="13"/>
      <c r="T608" s="130"/>
      <c r="U608" s="130"/>
      <c r="V608" s="130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</row>
    <row r="609" spans="1:77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3"/>
      <c r="Q609" s="13"/>
      <c r="R609" s="13"/>
      <c r="S609" s="13"/>
      <c r="T609" s="130"/>
      <c r="U609" s="130"/>
      <c r="V609" s="130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</row>
    <row r="610" spans="1:77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3"/>
      <c r="Q610" s="13"/>
      <c r="R610" s="13"/>
      <c r="S610" s="13"/>
      <c r="T610" s="130"/>
      <c r="U610" s="130"/>
      <c r="V610" s="130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</row>
    <row r="611" spans="1:77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3"/>
      <c r="Q611" s="13"/>
      <c r="R611" s="13"/>
      <c r="S611" s="13"/>
      <c r="T611" s="130"/>
      <c r="U611" s="130"/>
      <c r="V611" s="130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</row>
    <row r="612" spans="1:77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3"/>
      <c r="Q612" s="13"/>
      <c r="R612" s="13"/>
      <c r="S612" s="13"/>
      <c r="T612" s="130"/>
      <c r="U612" s="130"/>
      <c r="V612" s="130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</row>
    <row r="613" spans="1:77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3"/>
      <c r="Q613" s="13"/>
      <c r="R613" s="13"/>
      <c r="S613" s="13"/>
      <c r="T613" s="130"/>
      <c r="U613" s="130"/>
      <c r="V613" s="130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</row>
    <row r="614" spans="1:77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3"/>
      <c r="Q614" s="13"/>
      <c r="R614" s="13"/>
      <c r="S614" s="13"/>
      <c r="T614" s="130"/>
      <c r="U614" s="130"/>
      <c r="V614" s="130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</row>
    <row r="615" spans="1:77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3"/>
      <c r="Q615" s="13"/>
      <c r="R615" s="13"/>
      <c r="S615" s="13"/>
      <c r="T615" s="130"/>
      <c r="U615" s="130"/>
      <c r="V615" s="130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</row>
    <row r="616" spans="1:77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3"/>
      <c r="Q616" s="13"/>
      <c r="R616" s="13"/>
      <c r="S616" s="13"/>
      <c r="T616" s="130"/>
      <c r="U616" s="130"/>
      <c r="V616" s="130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</row>
    <row r="617" spans="1:77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3"/>
      <c r="Q617" s="13"/>
      <c r="R617" s="13"/>
      <c r="S617" s="13"/>
      <c r="T617" s="130"/>
      <c r="U617" s="130"/>
      <c r="V617" s="130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</row>
    <row r="618" spans="1:77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3"/>
      <c r="Q618" s="13"/>
      <c r="R618" s="13"/>
      <c r="S618" s="13"/>
      <c r="T618" s="130"/>
      <c r="U618" s="130"/>
      <c r="V618" s="130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</row>
    <row r="619" spans="1:77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3"/>
      <c r="Q619" s="13"/>
      <c r="R619" s="13"/>
      <c r="S619" s="13"/>
      <c r="T619" s="130"/>
      <c r="U619" s="130"/>
      <c r="V619" s="130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</row>
    <row r="620" spans="1:77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3"/>
      <c r="Q620" s="13"/>
      <c r="R620" s="13"/>
      <c r="S620" s="13"/>
      <c r="T620" s="130"/>
      <c r="U620" s="130"/>
      <c r="V620" s="130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</row>
    <row r="621" spans="1:77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3"/>
      <c r="Q621" s="13"/>
      <c r="R621" s="13"/>
      <c r="S621" s="13"/>
      <c r="T621" s="130"/>
      <c r="U621" s="130"/>
      <c r="V621" s="130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</row>
    <row r="622" spans="1:77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3"/>
      <c r="Q622" s="13"/>
      <c r="R622" s="13"/>
      <c r="S622" s="13"/>
      <c r="T622" s="130"/>
      <c r="U622" s="130"/>
      <c r="V622" s="130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</row>
    <row r="623" spans="1:77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3"/>
      <c r="Q623" s="13"/>
      <c r="R623" s="13"/>
      <c r="S623" s="13"/>
      <c r="T623" s="130"/>
      <c r="U623" s="130"/>
      <c r="V623" s="130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</row>
    <row r="624" spans="1:77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3"/>
      <c r="Q624" s="13"/>
      <c r="R624" s="13"/>
      <c r="S624" s="13"/>
      <c r="T624" s="130"/>
      <c r="U624" s="130"/>
      <c r="V624" s="130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</row>
    <row r="625" spans="1:77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3"/>
      <c r="Q625" s="13"/>
      <c r="R625" s="13"/>
      <c r="S625" s="13"/>
      <c r="T625" s="130"/>
      <c r="U625" s="130"/>
      <c r="V625" s="130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</row>
    <row r="626" spans="1:77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3"/>
      <c r="Q626" s="13"/>
      <c r="R626" s="13"/>
      <c r="S626" s="13"/>
      <c r="T626" s="130"/>
      <c r="U626" s="130"/>
      <c r="V626" s="130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</row>
    <row r="627" spans="1:77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3"/>
      <c r="Q627" s="13"/>
      <c r="R627" s="13"/>
      <c r="S627" s="13"/>
      <c r="T627" s="130"/>
      <c r="U627" s="130"/>
      <c r="V627" s="130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</row>
    <row r="628" spans="1:77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3"/>
      <c r="Q628" s="13"/>
      <c r="R628" s="13"/>
      <c r="S628" s="13"/>
      <c r="T628" s="130"/>
      <c r="U628" s="130"/>
      <c r="V628" s="130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</row>
    <row r="629" spans="1:77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3"/>
      <c r="Q629" s="13"/>
      <c r="R629" s="13"/>
      <c r="S629" s="13"/>
      <c r="T629" s="130"/>
      <c r="U629" s="130"/>
      <c r="V629" s="130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</row>
    <row r="630" spans="1:77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3"/>
      <c r="Q630" s="13"/>
      <c r="R630" s="13"/>
      <c r="S630" s="13"/>
      <c r="T630" s="130"/>
      <c r="U630" s="130"/>
      <c r="V630" s="130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</row>
    <row r="631" spans="1:77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3"/>
      <c r="Q631" s="13"/>
      <c r="R631" s="13"/>
      <c r="S631" s="13"/>
      <c r="T631" s="130"/>
      <c r="U631" s="130"/>
      <c r="V631" s="130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</row>
    <row r="632" spans="1:77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3"/>
      <c r="Q632" s="13"/>
      <c r="R632" s="13"/>
      <c r="S632" s="13"/>
      <c r="T632" s="130"/>
      <c r="U632" s="130"/>
      <c r="V632" s="130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</row>
    <row r="633" spans="1:77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3"/>
      <c r="Q633" s="13"/>
      <c r="R633" s="13"/>
      <c r="S633" s="13"/>
      <c r="T633" s="130"/>
      <c r="U633" s="130"/>
      <c r="V633" s="130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</row>
    <row r="634" spans="1:77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3"/>
      <c r="Q634" s="13"/>
      <c r="R634" s="13"/>
      <c r="S634" s="13"/>
      <c r="T634" s="130"/>
      <c r="U634" s="130"/>
      <c r="V634" s="130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</row>
    <row r="635" spans="1:77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3"/>
      <c r="Q635" s="13"/>
      <c r="R635" s="13"/>
      <c r="S635" s="13"/>
      <c r="T635" s="130"/>
      <c r="U635" s="130"/>
      <c r="V635" s="130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</row>
    <row r="636" spans="1:77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3"/>
      <c r="Q636" s="13"/>
      <c r="R636" s="13"/>
      <c r="S636" s="13"/>
      <c r="T636" s="130"/>
      <c r="U636" s="130"/>
      <c r="V636" s="130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</row>
    <row r="637" spans="1:77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3"/>
      <c r="Q637" s="13"/>
      <c r="R637" s="13"/>
      <c r="S637" s="13"/>
      <c r="T637" s="130"/>
      <c r="U637" s="130"/>
      <c r="V637" s="130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</row>
    <row r="638" spans="1:77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3"/>
      <c r="Q638" s="13"/>
      <c r="R638" s="13"/>
      <c r="S638" s="13"/>
      <c r="T638" s="130"/>
      <c r="U638" s="130"/>
      <c r="V638" s="130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</row>
    <row r="639" spans="1:77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3"/>
      <c r="Q639" s="13"/>
      <c r="R639" s="13"/>
      <c r="S639" s="13"/>
      <c r="T639" s="130"/>
      <c r="U639" s="130"/>
      <c r="V639" s="130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</row>
    <row r="640" spans="1:77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3"/>
      <c r="Q640" s="13"/>
      <c r="R640" s="13"/>
      <c r="S640" s="13"/>
      <c r="T640" s="130"/>
      <c r="U640" s="130"/>
      <c r="V640" s="130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</row>
    <row r="641" spans="1:77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3"/>
      <c r="Q641" s="13"/>
      <c r="R641" s="13"/>
      <c r="S641" s="13"/>
      <c r="T641" s="130"/>
      <c r="U641" s="130"/>
      <c r="V641" s="130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</row>
    <row r="642" spans="1:77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3"/>
      <c r="Q642" s="13"/>
      <c r="R642" s="13"/>
      <c r="S642" s="13"/>
      <c r="T642" s="130"/>
      <c r="U642" s="130"/>
      <c r="V642" s="130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</row>
    <row r="643" spans="1:77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3"/>
      <c r="Q643" s="13"/>
      <c r="R643" s="13"/>
      <c r="S643" s="13"/>
      <c r="T643" s="130"/>
      <c r="U643" s="130"/>
      <c r="V643" s="130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</row>
    <row r="644" spans="1:77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3"/>
      <c r="Q644" s="13"/>
      <c r="R644" s="13"/>
      <c r="S644" s="13"/>
      <c r="T644" s="130"/>
      <c r="U644" s="130"/>
      <c r="V644" s="130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</row>
    <row r="645" spans="1:77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3"/>
      <c r="Q645" s="13"/>
      <c r="R645" s="13"/>
      <c r="S645" s="13"/>
      <c r="T645" s="130"/>
      <c r="U645" s="130"/>
      <c r="V645" s="130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</row>
    <row r="646" spans="1:77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3"/>
      <c r="Q646" s="13"/>
      <c r="R646" s="13"/>
      <c r="S646" s="13"/>
      <c r="T646" s="130"/>
      <c r="U646" s="130"/>
      <c r="V646" s="130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</row>
    <row r="647" spans="1:77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3"/>
      <c r="Q647" s="13"/>
      <c r="R647" s="13"/>
      <c r="S647" s="13"/>
      <c r="T647" s="130"/>
      <c r="U647" s="130"/>
      <c r="V647" s="130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</row>
    <row r="648" spans="1:77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3"/>
      <c r="Q648" s="13"/>
      <c r="R648" s="13"/>
      <c r="S648" s="13"/>
      <c r="T648" s="130"/>
      <c r="U648" s="130"/>
      <c r="V648" s="130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</row>
    <row r="649" spans="1:77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3"/>
      <c r="Q649" s="13"/>
      <c r="R649" s="13"/>
      <c r="S649" s="13"/>
      <c r="T649" s="130"/>
      <c r="U649" s="130"/>
      <c r="V649" s="130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</row>
    <row r="650" spans="1:77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3"/>
      <c r="Q650" s="13"/>
      <c r="R650" s="13"/>
      <c r="S650" s="13"/>
      <c r="T650" s="130"/>
      <c r="U650" s="130"/>
      <c r="V650" s="130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</row>
    <row r="651" spans="1:77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3"/>
      <c r="Q651" s="13"/>
      <c r="R651" s="13"/>
      <c r="S651" s="13"/>
      <c r="T651" s="130"/>
      <c r="U651" s="130"/>
      <c r="V651" s="130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</row>
    <row r="652" spans="1:77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3"/>
      <c r="Q652" s="13"/>
      <c r="R652" s="13"/>
      <c r="S652" s="13"/>
      <c r="T652" s="130"/>
      <c r="U652" s="130"/>
      <c r="V652" s="130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</row>
    <row r="653" spans="1:77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3"/>
      <c r="Q653" s="13"/>
      <c r="R653" s="13"/>
      <c r="S653" s="13"/>
      <c r="T653" s="130"/>
      <c r="U653" s="130"/>
      <c r="V653" s="130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</row>
    <row r="654" spans="1:77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3"/>
      <c r="Q654" s="13"/>
      <c r="R654" s="13"/>
      <c r="S654" s="13"/>
      <c r="T654" s="130"/>
      <c r="U654" s="130"/>
      <c r="V654" s="130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</row>
    <row r="655" spans="1:77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3"/>
      <c r="Q655" s="13"/>
      <c r="R655" s="13"/>
      <c r="S655" s="13"/>
      <c r="T655" s="130"/>
      <c r="U655" s="130"/>
      <c r="V655" s="130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</row>
    <row r="656" spans="1:77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3"/>
      <c r="Q656" s="13"/>
      <c r="R656" s="13"/>
      <c r="S656" s="13"/>
      <c r="T656" s="130"/>
      <c r="U656" s="130"/>
      <c r="V656" s="130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</row>
    <row r="657" spans="1:77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3"/>
      <c r="Q657" s="13"/>
      <c r="R657" s="13"/>
      <c r="S657" s="13"/>
      <c r="T657" s="130"/>
      <c r="U657" s="130"/>
      <c r="V657" s="130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</row>
    <row r="658" spans="1:77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3"/>
      <c r="Q658" s="13"/>
      <c r="R658" s="13"/>
      <c r="S658" s="13"/>
      <c r="T658" s="130"/>
      <c r="U658" s="130"/>
      <c r="V658" s="130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</row>
    <row r="659" spans="1:77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3"/>
      <c r="Q659" s="13"/>
      <c r="R659" s="13"/>
      <c r="S659" s="13"/>
      <c r="T659" s="130"/>
      <c r="U659" s="130"/>
      <c r="V659" s="130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</row>
    <row r="660" spans="1:77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3"/>
      <c r="Q660" s="13"/>
      <c r="R660" s="13"/>
      <c r="S660" s="13"/>
      <c r="T660" s="130"/>
      <c r="U660" s="130"/>
      <c r="V660" s="130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</row>
    <row r="661" spans="1:77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3"/>
      <c r="Q661" s="13"/>
      <c r="R661" s="13"/>
      <c r="S661" s="13"/>
      <c r="T661" s="130"/>
      <c r="U661" s="130"/>
      <c r="V661" s="130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</row>
    <row r="662" spans="1:77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3"/>
      <c r="Q662" s="13"/>
      <c r="R662" s="13"/>
      <c r="S662" s="13"/>
      <c r="T662" s="130"/>
      <c r="U662" s="130"/>
      <c r="V662" s="130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</row>
    <row r="663" spans="1:77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3"/>
      <c r="Q663" s="13"/>
      <c r="R663" s="13"/>
      <c r="S663" s="13"/>
      <c r="T663" s="130"/>
      <c r="U663" s="130"/>
      <c r="V663" s="130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</row>
    <row r="664" spans="1:77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3"/>
      <c r="Q664" s="13"/>
      <c r="R664" s="13"/>
      <c r="S664" s="13"/>
      <c r="T664" s="130"/>
      <c r="U664" s="130"/>
      <c r="V664" s="130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</row>
    <row r="665" spans="1:77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3"/>
      <c r="Q665" s="13"/>
      <c r="R665" s="13"/>
      <c r="S665" s="13"/>
      <c r="T665" s="130"/>
      <c r="U665" s="130"/>
      <c r="V665" s="130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</row>
    <row r="666" spans="1:77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3"/>
      <c r="Q666" s="13"/>
      <c r="R666" s="13"/>
      <c r="S666" s="13"/>
      <c r="T666" s="130"/>
      <c r="U666" s="130"/>
      <c r="V666" s="130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</row>
    <row r="667" spans="1:77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3"/>
      <c r="Q667" s="13"/>
      <c r="R667" s="13"/>
      <c r="S667" s="13"/>
      <c r="T667" s="130"/>
      <c r="U667" s="130"/>
      <c r="V667" s="130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</row>
    <row r="668" spans="1:77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3"/>
      <c r="Q668" s="13"/>
      <c r="R668" s="13"/>
      <c r="S668" s="13"/>
      <c r="T668" s="130"/>
      <c r="U668" s="130"/>
      <c r="V668" s="130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</row>
    <row r="669" spans="1:77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3"/>
      <c r="Q669" s="13"/>
      <c r="R669" s="13"/>
      <c r="S669" s="13"/>
      <c r="T669" s="130"/>
      <c r="U669" s="130"/>
      <c r="V669" s="130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</row>
    <row r="670" spans="1:77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3"/>
      <c r="Q670" s="13"/>
      <c r="R670" s="13"/>
      <c r="S670" s="13"/>
      <c r="T670" s="130"/>
      <c r="U670" s="130"/>
      <c r="V670" s="130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</row>
    <row r="671" spans="1:77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3"/>
      <c r="Q671" s="13"/>
      <c r="R671" s="13"/>
      <c r="S671" s="13"/>
      <c r="T671" s="130"/>
      <c r="U671" s="130"/>
      <c r="V671" s="130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</row>
    <row r="672" spans="1:77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3"/>
      <c r="Q672" s="13"/>
      <c r="R672" s="13"/>
      <c r="S672" s="13"/>
      <c r="T672" s="130"/>
      <c r="U672" s="130"/>
      <c r="V672" s="130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</row>
    <row r="673" spans="1:77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3"/>
      <c r="Q673" s="13"/>
      <c r="R673" s="13"/>
      <c r="S673" s="13"/>
      <c r="T673" s="130"/>
      <c r="U673" s="130"/>
      <c r="V673" s="130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</row>
    <row r="674" spans="1:77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3"/>
      <c r="Q674" s="13"/>
      <c r="R674" s="13"/>
      <c r="S674" s="13"/>
      <c r="T674" s="130"/>
      <c r="U674" s="130"/>
      <c r="V674" s="130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</row>
    <row r="675" spans="1:77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3"/>
      <c r="Q675" s="13"/>
      <c r="R675" s="13"/>
      <c r="S675" s="13"/>
      <c r="T675" s="130"/>
      <c r="U675" s="130"/>
      <c r="V675" s="130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</row>
    <row r="676" spans="1:77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3"/>
      <c r="Q676" s="13"/>
      <c r="R676" s="13"/>
      <c r="S676" s="13"/>
      <c r="T676" s="130"/>
      <c r="U676" s="130"/>
      <c r="V676" s="130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</row>
    <row r="677" spans="1:77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3"/>
      <c r="Q677" s="13"/>
      <c r="R677" s="13"/>
      <c r="S677" s="13"/>
      <c r="T677" s="130"/>
      <c r="U677" s="130"/>
      <c r="V677" s="130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</row>
    <row r="678" spans="1:77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3"/>
      <c r="Q678" s="13"/>
      <c r="R678" s="13"/>
      <c r="S678" s="13"/>
      <c r="T678" s="130"/>
      <c r="U678" s="130"/>
      <c r="V678" s="130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</row>
    <row r="679" spans="1:77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3"/>
      <c r="Q679" s="13"/>
      <c r="R679" s="13"/>
      <c r="S679" s="13"/>
      <c r="T679" s="130"/>
      <c r="U679" s="130"/>
      <c r="V679" s="130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</row>
    <row r="680" spans="1:77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3"/>
      <c r="Q680" s="13"/>
      <c r="R680" s="13"/>
      <c r="S680" s="13"/>
      <c r="T680" s="130"/>
      <c r="U680" s="130"/>
      <c r="V680" s="130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</row>
    <row r="681" spans="1:77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3"/>
      <c r="Q681" s="13"/>
      <c r="R681" s="13"/>
      <c r="S681" s="13"/>
      <c r="T681" s="130"/>
      <c r="U681" s="130"/>
      <c r="V681" s="130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</row>
    <row r="682" spans="1:77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3"/>
      <c r="Q682" s="13"/>
      <c r="R682" s="13"/>
      <c r="S682" s="13"/>
      <c r="T682" s="130"/>
      <c r="U682" s="130"/>
      <c r="V682" s="130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</row>
    <row r="683" spans="1:77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3"/>
      <c r="Q683" s="13"/>
      <c r="R683" s="13"/>
      <c r="S683" s="13"/>
      <c r="T683" s="130"/>
      <c r="U683" s="130"/>
      <c r="V683" s="130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</row>
    <row r="684" spans="1:77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3"/>
      <c r="Q684" s="13"/>
      <c r="R684" s="13"/>
      <c r="S684" s="13"/>
      <c r="T684" s="130"/>
      <c r="U684" s="130"/>
      <c r="V684" s="130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</row>
    <row r="685" spans="1:77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3"/>
      <c r="Q685" s="13"/>
      <c r="R685" s="13"/>
      <c r="S685" s="13"/>
      <c r="T685" s="130"/>
      <c r="U685" s="130"/>
      <c r="V685" s="130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</row>
    <row r="686" spans="1:77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3"/>
      <c r="Q686" s="13"/>
      <c r="R686" s="13"/>
      <c r="S686" s="13"/>
      <c r="T686" s="130"/>
      <c r="U686" s="130"/>
      <c r="V686" s="130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</row>
    <row r="687" spans="1:77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3"/>
      <c r="Q687" s="13"/>
      <c r="R687" s="13"/>
      <c r="S687" s="13"/>
      <c r="T687" s="130"/>
      <c r="U687" s="130"/>
      <c r="V687" s="130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</row>
    <row r="688" spans="1:77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3"/>
      <c r="Q688" s="13"/>
      <c r="R688" s="13"/>
      <c r="S688" s="13"/>
      <c r="T688" s="130"/>
      <c r="U688" s="130"/>
      <c r="V688" s="130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</row>
    <row r="689" spans="1:77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3"/>
      <c r="Q689" s="13"/>
      <c r="R689" s="13"/>
      <c r="S689" s="13"/>
      <c r="T689" s="130"/>
      <c r="U689" s="130"/>
      <c r="V689" s="130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</row>
    <row r="690" spans="1:77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3"/>
      <c r="Q690" s="13"/>
      <c r="R690" s="13"/>
      <c r="S690" s="13"/>
      <c r="T690" s="130"/>
      <c r="U690" s="130"/>
      <c r="V690" s="130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</row>
    <row r="691" spans="1:77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3"/>
      <c r="Q691" s="13"/>
      <c r="R691" s="13"/>
      <c r="S691" s="13"/>
      <c r="T691" s="130"/>
      <c r="U691" s="130"/>
      <c r="V691" s="130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</row>
    <row r="692" spans="1:77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3"/>
      <c r="Q692" s="13"/>
      <c r="R692" s="13"/>
      <c r="S692" s="13"/>
      <c r="T692" s="130"/>
      <c r="U692" s="130"/>
      <c r="V692" s="130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</row>
    <row r="693" spans="1:77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3"/>
      <c r="Q693" s="13"/>
      <c r="R693" s="13"/>
      <c r="S693" s="13"/>
      <c r="T693" s="130"/>
      <c r="U693" s="130"/>
      <c r="V693" s="130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</row>
    <row r="694" spans="1:77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3"/>
      <c r="Q694" s="13"/>
      <c r="R694" s="13"/>
      <c r="S694" s="13"/>
      <c r="T694" s="130"/>
      <c r="U694" s="130"/>
      <c r="V694" s="130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</row>
    <row r="695" spans="1:77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3"/>
      <c r="Q695" s="13"/>
      <c r="R695" s="13"/>
      <c r="S695" s="13"/>
      <c r="T695" s="130"/>
      <c r="U695" s="130"/>
      <c r="V695" s="130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</row>
    <row r="696" spans="1:77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3"/>
      <c r="Q696" s="13"/>
      <c r="R696" s="13"/>
      <c r="S696" s="13"/>
      <c r="T696" s="130"/>
      <c r="U696" s="130"/>
      <c r="V696" s="130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</row>
    <row r="697" spans="1:77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3"/>
      <c r="Q697" s="13"/>
      <c r="R697" s="13"/>
      <c r="S697" s="13"/>
      <c r="T697" s="130"/>
      <c r="U697" s="130"/>
      <c r="V697" s="130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</row>
    <row r="698" spans="1:77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3"/>
      <c r="Q698" s="13"/>
      <c r="R698" s="13"/>
      <c r="S698" s="13"/>
      <c r="T698" s="130"/>
      <c r="U698" s="130"/>
      <c r="V698" s="130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</row>
    <row r="699" spans="1:77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3"/>
      <c r="Q699" s="13"/>
      <c r="R699" s="13"/>
      <c r="S699" s="13"/>
      <c r="T699" s="130"/>
      <c r="U699" s="130"/>
      <c r="V699" s="130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</row>
    <row r="700" spans="1:77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3"/>
      <c r="Q700" s="13"/>
      <c r="R700" s="13"/>
      <c r="S700" s="13"/>
      <c r="T700" s="130"/>
      <c r="U700" s="130"/>
      <c r="V700" s="130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</row>
    <row r="701" spans="1:77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3"/>
      <c r="Q701" s="13"/>
      <c r="R701" s="13"/>
      <c r="S701" s="13"/>
      <c r="T701" s="130"/>
      <c r="U701" s="130"/>
      <c r="V701" s="130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</row>
    <row r="702" spans="1:77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3"/>
      <c r="Q702" s="13"/>
      <c r="R702" s="13"/>
      <c r="S702" s="13"/>
      <c r="T702" s="130"/>
      <c r="U702" s="130"/>
      <c r="V702" s="130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</row>
    <row r="703" spans="1:77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3"/>
      <c r="Q703" s="13"/>
      <c r="R703" s="13"/>
      <c r="S703" s="13"/>
      <c r="T703" s="130"/>
      <c r="U703" s="130"/>
      <c r="V703" s="130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</row>
    <row r="704" spans="1:77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3"/>
      <c r="Q704" s="13"/>
      <c r="R704" s="13"/>
      <c r="S704" s="13"/>
      <c r="T704" s="130"/>
      <c r="U704" s="130"/>
      <c r="V704" s="130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</row>
    <row r="705" spans="1:77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3"/>
      <c r="Q705" s="13"/>
      <c r="R705" s="13"/>
      <c r="S705" s="13"/>
      <c r="T705" s="130"/>
      <c r="U705" s="130"/>
      <c r="V705" s="130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</row>
    <row r="706" spans="1:77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3"/>
      <c r="Q706" s="13"/>
      <c r="R706" s="13"/>
      <c r="S706" s="13"/>
      <c r="T706" s="130"/>
      <c r="U706" s="130"/>
      <c r="V706" s="130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</row>
    <row r="707" spans="1:77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3"/>
      <c r="Q707" s="13"/>
      <c r="R707" s="13"/>
      <c r="S707" s="13"/>
      <c r="T707" s="130"/>
      <c r="U707" s="130"/>
      <c r="V707" s="130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</row>
    <row r="708" spans="1:77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3"/>
      <c r="Q708" s="13"/>
      <c r="R708" s="13"/>
      <c r="S708" s="13"/>
      <c r="T708" s="130"/>
      <c r="U708" s="130"/>
      <c r="V708" s="130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</row>
    <row r="709" spans="1:77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3"/>
      <c r="Q709" s="13"/>
      <c r="R709" s="13"/>
      <c r="S709" s="13"/>
      <c r="T709" s="130"/>
      <c r="U709" s="130"/>
      <c r="V709" s="130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</row>
    <row r="710" spans="1:77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3"/>
      <c r="Q710" s="13"/>
      <c r="R710" s="13"/>
      <c r="S710" s="13"/>
      <c r="T710" s="130"/>
      <c r="U710" s="130"/>
      <c r="V710" s="130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</row>
    <row r="711" spans="1:77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3"/>
      <c r="Q711" s="13"/>
      <c r="R711" s="13"/>
      <c r="S711" s="13"/>
      <c r="T711" s="130"/>
      <c r="U711" s="130"/>
      <c r="V711" s="130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</row>
    <row r="712" spans="1:77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3"/>
      <c r="Q712" s="13"/>
      <c r="R712" s="13"/>
      <c r="S712" s="13"/>
      <c r="T712" s="130"/>
      <c r="U712" s="130"/>
      <c r="V712" s="130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</row>
    <row r="713" spans="1:77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3"/>
      <c r="Q713" s="13"/>
      <c r="R713" s="13"/>
      <c r="S713" s="13"/>
      <c r="T713" s="130"/>
      <c r="U713" s="130"/>
      <c r="V713" s="130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</row>
    <row r="714" spans="1:77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3"/>
      <c r="Q714" s="13"/>
      <c r="R714" s="13"/>
      <c r="S714" s="13"/>
      <c r="T714" s="130"/>
      <c r="U714" s="130"/>
      <c r="V714" s="130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</row>
    <row r="715" spans="1:77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3"/>
      <c r="Q715" s="13"/>
      <c r="R715" s="13"/>
      <c r="S715" s="13"/>
      <c r="T715" s="130"/>
      <c r="U715" s="130"/>
      <c r="V715" s="130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</row>
    <row r="716" spans="1:77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3"/>
      <c r="Q716" s="13"/>
      <c r="R716" s="13"/>
      <c r="S716" s="13"/>
      <c r="T716" s="130"/>
      <c r="U716" s="130"/>
      <c r="V716" s="130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</row>
    <row r="717" spans="1:77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3"/>
      <c r="Q717" s="13"/>
      <c r="R717" s="13"/>
      <c r="S717" s="13"/>
      <c r="T717" s="130"/>
      <c r="U717" s="130"/>
      <c r="V717" s="130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</row>
    <row r="718" spans="1:77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3"/>
      <c r="Q718" s="13"/>
      <c r="R718" s="13"/>
      <c r="S718" s="13"/>
      <c r="T718" s="130"/>
      <c r="U718" s="130"/>
      <c r="V718" s="130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</row>
    <row r="719" spans="1:77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3"/>
      <c r="Q719" s="13"/>
      <c r="R719" s="13"/>
      <c r="S719" s="13"/>
      <c r="T719" s="130"/>
      <c r="U719" s="130"/>
      <c r="V719" s="130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</row>
    <row r="720" spans="1:77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3"/>
      <c r="Q720" s="13"/>
      <c r="R720" s="13"/>
      <c r="S720" s="13"/>
      <c r="T720" s="130"/>
      <c r="U720" s="130"/>
      <c r="V720" s="130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</row>
    <row r="721" spans="1:77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3"/>
      <c r="Q721" s="13"/>
      <c r="R721" s="13"/>
      <c r="S721" s="13"/>
      <c r="T721" s="130"/>
      <c r="U721" s="130"/>
      <c r="V721" s="130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</row>
    <row r="722" spans="1:77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3"/>
      <c r="Q722" s="13"/>
      <c r="R722" s="13"/>
      <c r="S722" s="13"/>
      <c r="T722" s="130"/>
      <c r="U722" s="130"/>
      <c r="V722" s="130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</row>
    <row r="723" spans="1:77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3"/>
      <c r="Q723" s="13"/>
      <c r="R723" s="13"/>
      <c r="S723" s="13"/>
      <c r="T723" s="130"/>
      <c r="U723" s="130"/>
      <c r="V723" s="130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</row>
    <row r="724" spans="1:77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3"/>
      <c r="Q724" s="13"/>
      <c r="R724" s="13"/>
      <c r="S724" s="13"/>
      <c r="T724" s="130"/>
      <c r="U724" s="130"/>
      <c r="V724" s="130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</row>
    <row r="725" spans="1:77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3"/>
      <c r="Q725" s="13"/>
      <c r="R725" s="13"/>
      <c r="S725" s="13"/>
      <c r="T725" s="130"/>
      <c r="U725" s="130"/>
      <c r="V725" s="130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</row>
    <row r="726" spans="1:77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3"/>
      <c r="Q726" s="13"/>
      <c r="R726" s="13"/>
      <c r="S726" s="13"/>
      <c r="T726" s="130"/>
      <c r="U726" s="130"/>
      <c r="V726" s="130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</row>
    <row r="727" spans="1:77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3"/>
      <c r="Q727" s="13"/>
      <c r="R727" s="13"/>
      <c r="S727" s="13"/>
      <c r="T727" s="130"/>
      <c r="U727" s="130"/>
      <c r="V727" s="130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</row>
    <row r="728" spans="1:77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3"/>
      <c r="Q728" s="13"/>
      <c r="R728" s="13"/>
      <c r="S728" s="13"/>
      <c r="T728" s="130"/>
      <c r="U728" s="130"/>
      <c r="V728" s="130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</row>
    <row r="729" spans="1:77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3"/>
      <c r="Q729" s="13"/>
      <c r="R729" s="13"/>
      <c r="S729" s="13"/>
      <c r="T729" s="130"/>
      <c r="U729" s="130"/>
      <c r="V729" s="130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</row>
    <row r="730" spans="1:77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3"/>
      <c r="Q730" s="13"/>
      <c r="R730" s="13"/>
      <c r="S730" s="13"/>
      <c r="T730" s="130"/>
      <c r="U730" s="130"/>
      <c r="V730" s="130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</row>
    <row r="731" spans="1:77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3"/>
      <c r="Q731" s="13"/>
      <c r="R731" s="13"/>
      <c r="S731" s="13"/>
      <c r="T731" s="130"/>
      <c r="U731" s="130"/>
      <c r="V731" s="130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</row>
    <row r="732" spans="1:77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3"/>
      <c r="Q732" s="13"/>
      <c r="R732" s="13"/>
      <c r="S732" s="13"/>
      <c r="T732" s="130"/>
      <c r="U732" s="130"/>
      <c r="V732" s="130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</row>
    <row r="733" spans="1:77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3"/>
      <c r="Q733" s="13"/>
      <c r="R733" s="13"/>
      <c r="S733" s="13"/>
      <c r="T733" s="130"/>
      <c r="U733" s="130"/>
      <c r="V733" s="130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</row>
    <row r="734" spans="1:77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3"/>
      <c r="Q734" s="13"/>
      <c r="R734" s="13"/>
      <c r="S734" s="13"/>
      <c r="T734" s="130"/>
      <c r="U734" s="130"/>
      <c r="V734" s="130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</row>
    <row r="735" spans="1:77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3"/>
      <c r="Q735" s="13"/>
      <c r="R735" s="13"/>
      <c r="S735" s="13"/>
      <c r="T735" s="130"/>
      <c r="U735" s="130"/>
      <c r="V735" s="130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</row>
    <row r="736" spans="1:77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3"/>
      <c r="Q736" s="13"/>
      <c r="R736" s="13"/>
      <c r="S736" s="13"/>
      <c r="T736" s="130"/>
      <c r="U736" s="130"/>
      <c r="V736" s="130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</row>
    <row r="737" spans="1:77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3"/>
      <c r="Q737" s="13"/>
      <c r="R737" s="13"/>
      <c r="S737" s="13"/>
      <c r="T737" s="130"/>
      <c r="U737" s="130"/>
      <c r="V737" s="130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</row>
    <row r="738" spans="1:77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3"/>
      <c r="Q738" s="13"/>
      <c r="R738" s="13"/>
      <c r="S738" s="13"/>
      <c r="T738" s="130"/>
      <c r="U738" s="130"/>
      <c r="V738" s="130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</row>
    <row r="739" spans="1:77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3"/>
      <c r="Q739" s="13"/>
      <c r="R739" s="13"/>
      <c r="S739" s="13"/>
      <c r="T739" s="130"/>
      <c r="U739" s="130"/>
      <c r="V739" s="130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</row>
    <row r="740" spans="1:77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3"/>
      <c r="Q740" s="13"/>
      <c r="R740" s="13"/>
      <c r="S740" s="13"/>
      <c r="T740" s="130"/>
      <c r="U740" s="130"/>
      <c r="V740" s="130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</row>
    <row r="741" spans="1:77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3"/>
      <c r="Q741" s="13"/>
      <c r="R741" s="13"/>
      <c r="S741" s="13"/>
      <c r="T741" s="130"/>
      <c r="U741" s="130"/>
      <c r="V741" s="130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</row>
    <row r="742" spans="1:77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3"/>
      <c r="Q742" s="13"/>
      <c r="R742" s="13"/>
      <c r="S742" s="13"/>
      <c r="T742" s="130"/>
      <c r="U742" s="130"/>
      <c r="V742" s="130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</row>
    <row r="743" spans="1:77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3"/>
      <c r="Q743" s="13"/>
      <c r="R743" s="13"/>
      <c r="S743" s="13"/>
      <c r="T743" s="130"/>
      <c r="U743" s="130"/>
      <c r="V743" s="130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</row>
    <row r="744" spans="1:77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3"/>
      <c r="Q744" s="13"/>
      <c r="R744" s="13"/>
      <c r="S744" s="13"/>
      <c r="T744" s="130"/>
      <c r="U744" s="130"/>
      <c r="V744" s="130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</row>
    <row r="745" spans="1:77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3"/>
      <c r="Q745" s="13"/>
      <c r="R745" s="13"/>
      <c r="S745" s="13"/>
      <c r="T745" s="130"/>
      <c r="U745" s="130"/>
      <c r="V745" s="130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</row>
    <row r="746" spans="1:77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3"/>
      <c r="Q746" s="13"/>
      <c r="R746" s="13"/>
      <c r="S746" s="13"/>
      <c r="T746" s="130"/>
      <c r="U746" s="130"/>
      <c r="V746" s="130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</row>
    <row r="747" spans="1:77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3"/>
      <c r="Q747" s="13"/>
      <c r="R747" s="13"/>
      <c r="S747" s="13"/>
      <c r="T747" s="130"/>
      <c r="U747" s="130"/>
      <c r="V747" s="130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</row>
    <row r="748" spans="1:77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3"/>
      <c r="Q748" s="13"/>
      <c r="R748" s="13"/>
      <c r="S748" s="13"/>
      <c r="T748" s="130"/>
      <c r="U748" s="130"/>
      <c r="V748" s="130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</row>
    <row r="749" spans="1:77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3"/>
      <c r="Q749" s="13"/>
      <c r="R749" s="13"/>
      <c r="S749" s="13"/>
      <c r="T749" s="130"/>
      <c r="U749" s="130"/>
      <c r="V749" s="130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</row>
    <row r="750" spans="1:77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3"/>
      <c r="Q750" s="13"/>
      <c r="R750" s="13"/>
      <c r="S750" s="13"/>
      <c r="T750" s="130"/>
      <c r="U750" s="130"/>
      <c r="V750" s="130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</row>
    <row r="751" spans="1:77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3"/>
      <c r="Q751" s="13"/>
      <c r="R751" s="13"/>
      <c r="S751" s="13"/>
      <c r="T751" s="130"/>
      <c r="U751" s="130"/>
      <c r="V751" s="130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</row>
    <row r="752" spans="1:77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3"/>
      <c r="Q752" s="13"/>
      <c r="R752" s="13"/>
      <c r="S752" s="13"/>
      <c r="T752" s="130"/>
      <c r="U752" s="130"/>
      <c r="V752" s="130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</row>
    <row r="753" spans="1:77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3"/>
      <c r="Q753" s="13"/>
      <c r="R753" s="13"/>
      <c r="S753" s="13"/>
      <c r="T753" s="130"/>
      <c r="U753" s="130"/>
      <c r="V753" s="130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</row>
    <row r="754" spans="1:77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3"/>
      <c r="Q754" s="13"/>
      <c r="R754" s="13"/>
      <c r="S754" s="13"/>
      <c r="T754" s="130"/>
      <c r="U754" s="130"/>
      <c r="V754" s="130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</row>
    <row r="755" spans="1:77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3"/>
      <c r="Q755" s="13"/>
      <c r="R755" s="13"/>
      <c r="S755" s="13"/>
      <c r="T755" s="130"/>
      <c r="U755" s="130"/>
      <c r="V755" s="130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</row>
    <row r="756" spans="1:77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3"/>
      <c r="Q756" s="13"/>
      <c r="R756" s="13"/>
      <c r="S756" s="13"/>
      <c r="T756" s="130"/>
      <c r="U756" s="130"/>
      <c r="V756" s="130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</row>
    <row r="757" spans="1:77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3"/>
      <c r="Q757" s="13"/>
      <c r="R757" s="13"/>
      <c r="S757" s="13"/>
      <c r="T757" s="130"/>
      <c r="U757" s="130"/>
      <c r="V757" s="130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</row>
    <row r="758" spans="1:77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3"/>
      <c r="Q758" s="13"/>
      <c r="R758" s="13"/>
      <c r="S758" s="13"/>
      <c r="T758" s="130"/>
      <c r="U758" s="130"/>
      <c r="V758" s="130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</row>
    <row r="759" spans="1:77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3"/>
      <c r="Q759" s="13"/>
      <c r="R759" s="13"/>
      <c r="S759" s="13"/>
      <c r="T759" s="130"/>
      <c r="U759" s="130"/>
      <c r="V759" s="130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</row>
    <row r="760" spans="1:77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3"/>
      <c r="Q760" s="13"/>
      <c r="R760" s="13"/>
      <c r="S760" s="13"/>
      <c r="T760" s="130"/>
      <c r="U760" s="130"/>
      <c r="V760" s="130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</row>
    <row r="761" spans="1:77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3"/>
      <c r="Q761" s="13"/>
      <c r="R761" s="13"/>
      <c r="S761" s="13"/>
      <c r="T761" s="130"/>
      <c r="U761" s="130"/>
      <c r="V761" s="130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</row>
    <row r="762" spans="1:77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3"/>
      <c r="Q762" s="13"/>
      <c r="R762" s="13"/>
      <c r="S762" s="13"/>
      <c r="T762" s="130"/>
      <c r="U762" s="130"/>
      <c r="V762" s="130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</row>
    <row r="763" spans="1:77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3"/>
      <c r="Q763" s="13"/>
      <c r="R763" s="13"/>
      <c r="S763" s="13"/>
      <c r="T763" s="130"/>
      <c r="U763" s="130"/>
      <c r="V763" s="130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</row>
    <row r="764" spans="1:77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3"/>
      <c r="Q764" s="13"/>
      <c r="R764" s="13"/>
      <c r="S764" s="13"/>
      <c r="T764" s="130"/>
      <c r="U764" s="130"/>
      <c r="V764" s="130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</row>
    <row r="765" spans="1:77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3"/>
      <c r="Q765" s="13"/>
      <c r="R765" s="13"/>
      <c r="S765" s="13"/>
      <c r="T765" s="130"/>
      <c r="U765" s="130"/>
      <c r="V765" s="130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</row>
    <row r="766" spans="1:77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3"/>
      <c r="Q766" s="13"/>
      <c r="R766" s="13"/>
      <c r="S766" s="13"/>
      <c r="T766" s="130"/>
      <c r="U766" s="130"/>
      <c r="V766" s="130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</row>
    <row r="767" spans="1:77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3"/>
      <c r="Q767" s="13"/>
      <c r="R767" s="13"/>
      <c r="S767" s="13"/>
      <c r="T767" s="130"/>
      <c r="U767" s="130"/>
      <c r="V767" s="130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</row>
    <row r="768" spans="1:77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3"/>
      <c r="Q768" s="13"/>
      <c r="R768" s="13"/>
      <c r="S768" s="13"/>
      <c r="T768" s="130"/>
      <c r="U768" s="130"/>
      <c r="V768" s="130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</row>
    <row r="769" spans="1:77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3"/>
      <c r="Q769" s="13"/>
      <c r="R769" s="13"/>
      <c r="S769" s="13"/>
      <c r="T769" s="130"/>
      <c r="U769" s="130"/>
      <c r="V769" s="130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</row>
    <row r="770" spans="1:77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3"/>
      <c r="Q770" s="13"/>
      <c r="R770" s="13"/>
      <c r="S770" s="13"/>
      <c r="T770" s="130"/>
      <c r="U770" s="130"/>
      <c r="V770" s="130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</row>
    <row r="771" spans="1:77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3"/>
      <c r="Q771" s="13"/>
      <c r="R771" s="13"/>
      <c r="S771" s="13"/>
      <c r="T771" s="130"/>
      <c r="U771" s="130"/>
      <c r="V771" s="130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</row>
    <row r="772" spans="1:77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3"/>
      <c r="Q772" s="13"/>
      <c r="R772" s="13"/>
      <c r="S772" s="13"/>
      <c r="T772" s="130"/>
      <c r="U772" s="130"/>
      <c r="V772" s="130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</row>
    <row r="773" spans="1:77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3"/>
      <c r="Q773" s="13"/>
      <c r="R773" s="13"/>
      <c r="S773" s="13"/>
      <c r="T773" s="130"/>
      <c r="U773" s="130"/>
      <c r="V773" s="130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</row>
    <row r="774" spans="1:77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3"/>
      <c r="Q774" s="13"/>
      <c r="R774" s="13"/>
      <c r="S774" s="13"/>
      <c r="T774" s="130"/>
      <c r="U774" s="130"/>
      <c r="V774" s="130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</row>
    <row r="775" spans="1:77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3"/>
      <c r="Q775" s="13"/>
      <c r="R775" s="13"/>
      <c r="S775" s="13"/>
      <c r="T775" s="130"/>
      <c r="U775" s="130"/>
      <c r="V775" s="130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</row>
    <row r="776" spans="1:77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3"/>
      <c r="Q776" s="13"/>
      <c r="R776" s="13"/>
      <c r="S776" s="13"/>
      <c r="T776" s="130"/>
      <c r="U776" s="130"/>
      <c r="V776" s="130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</row>
    <row r="777" spans="1:77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3"/>
      <c r="Q777" s="13"/>
      <c r="R777" s="13"/>
      <c r="S777" s="13"/>
      <c r="T777" s="130"/>
      <c r="U777" s="130"/>
      <c r="V777" s="130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</row>
    <row r="778" spans="1:77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3"/>
      <c r="Q778" s="13"/>
      <c r="R778" s="13"/>
      <c r="S778" s="13"/>
      <c r="T778" s="130"/>
      <c r="U778" s="130"/>
      <c r="V778" s="130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</row>
    <row r="779" spans="1:77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3"/>
      <c r="Q779" s="13"/>
      <c r="R779" s="13"/>
      <c r="S779" s="13"/>
      <c r="T779" s="130"/>
      <c r="U779" s="130"/>
      <c r="V779" s="130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</row>
    <row r="780" spans="1:77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3"/>
      <c r="Q780" s="13"/>
      <c r="R780" s="13"/>
      <c r="S780" s="13"/>
      <c r="T780" s="130"/>
      <c r="U780" s="130"/>
      <c r="V780" s="130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</row>
    <row r="781" spans="1:77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3"/>
      <c r="Q781" s="13"/>
      <c r="R781" s="13"/>
      <c r="S781" s="13"/>
      <c r="T781" s="130"/>
      <c r="U781" s="130"/>
      <c r="V781" s="130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</row>
    <row r="782" spans="1:77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3"/>
      <c r="Q782" s="13"/>
      <c r="R782" s="13"/>
      <c r="S782" s="13"/>
      <c r="T782" s="130"/>
      <c r="U782" s="130"/>
      <c r="V782" s="130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</row>
    <row r="783" spans="1:77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3"/>
      <c r="Q783" s="13"/>
      <c r="R783" s="13"/>
      <c r="S783" s="13"/>
      <c r="T783" s="130"/>
      <c r="U783" s="130"/>
      <c r="V783" s="130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</row>
    <row r="784" spans="1:77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3"/>
      <c r="Q784" s="13"/>
      <c r="R784" s="13"/>
      <c r="S784" s="13"/>
      <c r="T784" s="130"/>
      <c r="U784" s="130"/>
      <c r="V784" s="130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</row>
    <row r="785" spans="1:77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3"/>
      <c r="Q785" s="13"/>
      <c r="R785" s="13"/>
      <c r="S785" s="13"/>
      <c r="T785" s="130"/>
      <c r="U785" s="130"/>
      <c r="V785" s="130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</row>
    <row r="786" spans="1:77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3"/>
      <c r="Q786" s="13"/>
      <c r="R786" s="13"/>
      <c r="S786" s="13"/>
      <c r="T786" s="130"/>
      <c r="U786" s="130"/>
      <c r="V786" s="130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</row>
    <row r="787" spans="1:77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3"/>
      <c r="Q787" s="13"/>
      <c r="R787" s="13"/>
      <c r="S787" s="13"/>
      <c r="T787" s="130"/>
      <c r="U787" s="130"/>
      <c r="V787" s="130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</row>
    <row r="788" spans="1:77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3"/>
      <c r="Q788" s="13"/>
      <c r="R788" s="13"/>
      <c r="S788" s="13"/>
      <c r="T788" s="130"/>
      <c r="U788" s="130"/>
      <c r="V788" s="130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</row>
    <row r="789" spans="1:77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3"/>
      <c r="Q789" s="13"/>
      <c r="R789" s="13"/>
      <c r="S789" s="13"/>
      <c r="T789" s="130"/>
      <c r="U789" s="130"/>
      <c r="V789" s="130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</row>
    <row r="790" spans="1:77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3"/>
      <c r="Q790" s="13"/>
      <c r="R790" s="13"/>
      <c r="S790" s="13"/>
      <c r="T790" s="130"/>
      <c r="U790" s="130"/>
      <c r="V790" s="130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</row>
    <row r="791" spans="1:77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3"/>
      <c r="Q791" s="13"/>
      <c r="R791" s="13"/>
      <c r="S791" s="13"/>
      <c r="T791" s="130"/>
      <c r="U791" s="130"/>
      <c r="V791" s="130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</row>
    <row r="792" spans="1:77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3"/>
      <c r="Q792" s="13"/>
      <c r="R792" s="13"/>
      <c r="S792" s="13"/>
      <c r="T792" s="130"/>
      <c r="U792" s="130"/>
      <c r="V792" s="130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</row>
    <row r="793" spans="1:77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3"/>
      <c r="Q793" s="13"/>
      <c r="R793" s="13"/>
      <c r="S793" s="13"/>
      <c r="T793" s="130"/>
      <c r="U793" s="130"/>
      <c r="V793" s="130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</row>
    <row r="794" spans="1:77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3"/>
      <c r="Q794" s="13"/>
      <c r="R794" s="13"/>
      <c r="S794" s="13"/>
      <c r="T794" s="130"/>
      <c r="U794" s="130"/>
      <c r="V794" s="130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</row>
    <row r="795" spans="1:77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3"/>
      <c r="Q795" s="13"/>
      <c r="R795" s="13"/>
      <c r="S795" s="13"/>
      <c r="T795" s="130"/>
      <c r="U795" s="130"/>
      <c r="V795" s="130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</row>
    <row r="796" spans="1:77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3"/>
      <c r="Q796" s="13"/>
      <c r="R796" s="13"/>
      <c r="S796" s="13"/>
      <c r="T796" s="130"/>
      <c r="U796" s="130"/>
      <c r="V796" s="130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</row>
    <row r="797" spans="1:77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3"/>
      <c r="Q797" s="13"/>
      <c r="R797" s="13"/>
      <c r="S797" s="13"/>
      <c r="T797" s="130"/>
      <c r="U797" s="130"/>
      <c r="V797" s="130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</row>
    <row r="798" spans="1:77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3"/>
      <c r="Q798" s="13"/>
      <c r="R798" s="13"/>
      <c r="S798" s="13"/>
      <c r="T798" s="130"/>
      <c r="U798" s="130"/>
      <c r="V798" s="130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</row>
    <row r="799" spans="1:77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3"/>
      <c r="Q799" s="13"/>
      <c r="R799" s="13"/>
      <c r="S799" s="13"/>
      <c r="T799" s="130"/>
      <c r="U799" s="130"/>
      <c r="V799" s="130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</row>
    <row r="800" spans="1:77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3"/>
      <c r="Q800" s="13"/>
      <c r="R800" s="13"/>
      <c r="S800" s="13"/>
      <c r="T800" s="130"/>
      <c r="U800" s="130"/>
      <c r="V800" s="130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</row>
    <row r="801" spans="1:77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3"/>
      <c r="Q801" s="13"/>
      <c r="R801" s="13"/>
      <c r="S801" s="13"/>
      <c r="T801" s="130"/>
      <c r="U801" s="130"/>
      <c r="V801" s="130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</row>
    <row r="802" spans="1:77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3"/>
      <c r="Q802" s="13"/>
      <c r="R802" s="13"/>
      <c r="S802" s="13"/>
      <c r="T802" s="130"/>
      <c r="U802" s="130"/>
      <c r="V802" s="130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</row>
    <row r="803" spans="1:77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3"/>
      <c r="Q803" s="13"/>
      <c r="R803" s="13"/>
      <c r="S803" s="13"/>
      <c r="T803" s="130"/>
      <c r="U803" s="130"/>
      <c r="V803" s="130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</row>
    <row r="804" spans="1:77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3"/>
      <c r="Q804" s="13"/>
      <c r="R804" s="13"/>
      <c r="S804" s="13"/>
      <c r="T804" s="130"/>
      <c r="U804" s="130"/>
      <c r="V804" s="130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</row>
    <row r="805" spans="1:77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3"/>
      <c r="Q805" s="13"/>
      <c r="R805" s="13"/>
      <c r="S805" s="13"/>
      <c r="T805" s="130"/>
      <c r="U805" s="130"/>
      <c r="V805" s="130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</row>
    <row r="806" spans="1:77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3"/>
      <c r="Q806" s="13"/>
      <c r="R806" s="13"/>
      <c r="S806" s="13"/>
      <c r="T806" s="130"/>
      <c r="U806" s="130"/>
      <c r="V806" s="130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</row>
    <row r="807" spans="1:77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3"/>
      <c r="Q807" s="13"/>
      <c r="R807" s="13"/>
      <c r="S807" s="13"/>
      <c r="T807" s="130"/>
      <c r="U807" s="130"/>
      <c r="V807" s="130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</row>
    <row r="808" spans="1:77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3"/>
      <c r="Q808" s="13"/>
      <c r="R808" s="13"/>
      <c r="S808" s="13"/>
      <c r="T808" s="130"/>
      <c r="U808" s="130"/>
      <c r="V808" s="130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</row>
    <row r="809" spans="1:77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3"/>
      <c r="Q809" s="13"/>
      <c r="R809" s="13"/>
      <c r="S809" s="13"/>
      <c r="T809" s="130"/>
      <c r="U809" s="130"/>
      <c r="V809" s="130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</row>
    <row r="810" spans="1:77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3"/>
      <c r="Q810" s="13"/>
      <c r="R810" s="13"/>
      <c r="S810" s="13"/>
      <c r="T810" s="130"/>
      <c r="U810" s="130"/>
      <c r="V810" s="130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</row>
    <row r="811" spans="1:77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3"/>
      <c r="Q811" s="13"/>
      <c r="R811" s="13"/>
      <c r="S811" s="13"/>
      <c r="T811" s="130"/>
      <c r="U811" s="130"/>
      <c r="V811" s="130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</row>
    <row r="812" spans="1:77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3"/>
      <c r="Q812" s="13"/>
      <c r="R812" s="13"/>
      <c r="S812" s="13"/>
      <c r="T812" s="130"/>
      <c r="U812" s="130"/>
      <c r="V812" s="130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</row>
    <row r="813" spans="1:77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3"/>
      <c r="Q813" s="13"/>
      <c r="R813" s="13"/>
      <c r="S813" s="13"/>
      <c r="T813" s="130"/>
      <c r="U813" s="130"/>
      <c r="V813" s="130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</row>
    <row r="814" spans="1:77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3"/>
      <c r="Q814" s="13"/>
      <c r="R814" s="13"/>
      <c r="S814" s="13"/>
      <c r="T814" s="130"/>
      <c r="U814" s="130"/>
      <c r="V814" s="130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</row>
    <row r="815" spans="1:77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3"/>
      <c r="Q815" s="13"/>
      <c r="R815" s="13"/>
      <c r="S815" s="13"/>
      <c r="T815" s="130"/>
      <c r="U815" s="130"/>
      <c r="V815" s="130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</row>
    <row r="816" spans="1:77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3"/>
      <c r="Q816" s="13"/>
      <c r="R816" s="13"/>
      <c r="S816" s="13"/>
      <c r="T816" s="130"/>
      <c r="U816" s="130"/>
      <c r="V816" s="130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</row>
    <row r="817" spans="1:77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3"/>
      <c r="Q817" s="13"/>
      <c r="R817" s="13"/>
      <c r="S817" s="13"/>
      <c r="T817" s="130"/>
      <c r="U817" s="130"/>
      <c r="V817" s="130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</row>
    <row r="818" spans="1:77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3"/>
      <c r="Q818" s="13"/>
      <c r="R818" s="13"/>
      <c r="S818" s="13"/>
      <c r="T818" s="130"/>
      <c r="U818" s="130"/>
      <c r="V818" s="130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</row>
    <row r="819" spans="1:77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3"/>
      <c r="Q819" s="13"/>
      <c r="R819" s="13"/>
      <c r="S819" s="13"/>
      <c r="T819" s="130"/>
      <c r="U819" s="130"/>
      <c r="V819" s="130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</row>
    <row r="820" spans="1:77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3"/>
      <c r="Q820" s="13"/>
      <c r="R820" s="13"/>
      <c r="S820" s="13"/>
      <c r="T820" s="130"/>
      <c r="U820" s="130"/>
      <c r="V820" s="130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</row>
    <row r="821" spans="1:77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3"/>
      <c r="Q821" s="13"/>
      <c r="R821" s="13"/>
      <c r="S821" s="13"/>
      <c r="T821" s="130"/>
      <c r="U821" s="130"/>
      <c r="V821" s="130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</row>
    <row r="822" spans="1:77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3"/>
      <c r="Q822" s="13"/>
      <c r="R822" s="13"/>
      <c r="S822" s="13"/>
      <c r="T822" s="130"/>
      <c r="U822" s="130"/>
      <c r="V822" s="130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</row>
    <row r="823" spans="1:77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3"/>
      <c r="Q823" s="13"/>
      <c r="R823" s="13"/>
      <c r="S823" s="13"/>
      <c r="T823" s="130"/>
      <c r="U823" s="130"/>
      <c r="V823" s="130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</row>
    <row r="824" spans="1:77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3"/>
      <c r="Q824" s="13"/>
      <c r="R824" s="13"/>
      <c r="S824" s="13"/>
      <c r="T824" s="130"/>
      <c r="U824" s="130"/>
      <c r="V824" s="130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</row>
    <row r="825" spans="1:77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3"/>
      <c r="Q825" s="13"/>
      <c r="R825" s="13"/>
      <c r="S825" s="13"/>
      <c r="T825" s="130"/>
      <c r="U825" s="130"/>
      <c r="V825" s="130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</row>
    <row r="826" spans="1:77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3"/>
      <c r="Q826" s="13"/>
      <c r="R826" s="13"/>
      <c r="S826" s="13"/>
      <c r="T826" s="130"/>
      <c r="U826" s="130"/>
      <c r="V826" s="130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</row>
    <row r="827" spans="1:77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3"/>
      <c r="Q827" s="13"/>
      <c r="R827" s="13"/>
      <c r="S827" s="13"/>
      <c r="T827" s="130"/>
      <c r="U827" s="130"/>
      <c r="V827" s="130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</row>
    <row r="828" spans="1:77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3"/>
      <c r="Q828" s="13"/>
      <c r="R828" s="13"/>
      <c r="S828" s="13"/>
      <c r="T828" s="130"/>
      <c r="U828" s="130"/>
      <c r="V828" s="130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</row>
    <row r="829" spans="1:77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3"/>
      <c r="Q829" s="13"/>
      <c r="R829" s="13"/>
      <c r="S829" s="13"/>
      <c r="T829" s="130"/>
      <c r="U829" s="130"/>
      <c r="V829" s="130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</row>
    <row r="830" spans="1:77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3"/>
      <c r="Q830" s="13"/>
      <c r="R830" s="13"/>
      <c r="S830" s="13"/>
      <c r="T830" s="130"/>
      <c r="U830" s="130"/>
      <c r="V830" s="130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</row>
    <row r="831" spans="1:77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3"/>
      <c r="Q831" s="13"/>
      <c r="R831" s="13"/>
      <c r="S831" s="13"/>
      <c r="T831" s="130"/>
      <c r="U831" s="130"/>
      <c r="V831" s="130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</row>
    <row r="832" spans="1:77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3"/>
      <c r="Q832" s="13"/>
      <c r="R832" s="13"/>
      <c r="S832" s="13"/>
      <c r="T832" s="130"/>
      <c r="U832" s="130"/>
      <c r="V832" s="130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</row>
    <row r="833" spans="1:77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3"/>
      <c r="Q833" s="13"/>
      <c r="R833" s="13"/>
      <c r="S833" s="13"/>
      <c r="T833" s="130"/>
      <c r="U833" s="130"/>
      <c r="V833" s="130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</row>
    <row r="834" spans="1:77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3"/>
      <c r="Q834" s="13"/>
      <c r="R834" s="13"/>
      <c r="S834" s="13"/>
      <c r="T834" s="130"/>
      <c r="U834" s="130"/>
      <c r="V834" s="130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</row>
    <row r="835" spans="1:77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3"/>
      <c r="Q835" s="13"/>
      <c r="R835" s="13"/>
      <c r="S835" s="13"/>
      <c r="T835" s="130"/>
      <c r="U835" s="130"/>
      <c r="V835" s="130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</row>
    <row r="836" spans="1:77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3"/>
      <c r="Q836" s="13"/>
      <c r="R836" s="13"/>
      <c r="S836" s="13"/>
      <c r="T836" s="130"/>
      <c r="U836" s="130"/>
      <c r="V836" s="130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</row>
    <row r="837" spans="1:77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3"/>
      <c r="Q837" s="13"/>
      <c r="R837" s="13"/>
      <c r="S837" s="13"/>
      <c r="T837" s="130"/>
      <c r="U837" s="130"/>
      <c r="V837" s="130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</row>
    <row r="838" spans="1:77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3"/>
      <c r="Q838" s="13"/>
      <c r="R838" s="13"/>
      <c r="S838" s="13"/>
      <c r="T838" s="130"/>
      <c r="U838" s="130"/>
      <c r="V838" s="130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</row>
    <row r="839" spans="1:77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3"/>
      <c r="Q839" s="13"/>
      <c r="R839" s="13"/>
      <c r="S839" s="13"/>
      <c r="T839" s="130"/>
      <c r="U839" s="130"/>
      <c r="V839" s="130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</row>
    <row r="840" spans="1:77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3"/>
      <c r="Q840" s="13"/>
      <c r="R840" s="13"/>
      <c r="S840" s="13"/>
      <c r="T840" s="130"/>
      <c r="U840" s="130"/>
      <c r="V840" s="130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</row>
    <row r="841" spans="1:77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3"/>
      <c r="Q841" s="13"/>
      <c r="R841" s="13"/>
      <c r="S841" s="13"/>
      <c r="T841" s="130"/>
      <c r="U841" s="130"/>
      <c r="V841" s="130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</row>
    <row r="842" spans="1:77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3"/>
      <c r="Q842" s="13"/>
      <c r="R842" s="13"/>
      <c r="S842" s="13"/>
      <c r="T842" s="130"/>
      <c r="U842" s="130"/>
      <c r="V842" s="130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</row>
    <row r="843" spans="1:77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3"/>
      <c r="Q843" s="13"/>
      <c r="R843" s="13"/>
      <c r="S843" s="13"/>
      <c r="T843" s="130"/>
      <c r="U843" s="130"/>
      <c r="V843" s="130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</row>
    <row r="844" spans="1:77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3"/>
      <c r="Q844" s="13"/>
      <c r="R844" s="13"/>
      <c r="S844" s="13"/>
      <c r="T844" s="130"/>
      <c r="U844" s="130"/>
      <c r="V844" s="130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</row>
    <row r="845" spans="1:77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3"/>
      <c r="Q845" s="13"/>
      <c r="R845" s="13"/>
      <c r="S845" s="13"/>
      <c r="T845" s="130"/>
      <c r="U845" s="130"/>
      <c r="V845" s="130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</row>
    <row r="846" spans="1:77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3"/>
      <c r="Q846" s="13"/>
      <c r="R846" s="13"/>
      <c r="S846" s="13"/>
      <c r="T846" s="130"/>
      <c r="U846" s="130"/>
      <c r="V846" s="130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</row>
    <row r="847" spans="1:77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3"/>
      <c r="Q847" s="13"/>
      <c r="R847" s="13"/>
      <c r="S847" s="13"/>
      <c r="T847" s="130"/>
      <c r="U847" s="130"/>
      <c r="V847" s="130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</row>
    <row r="848" spans="1:77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3"/>
      <c r="Q848" s="13"/>
      <c r="R848" s="13"/>
      <c r="S848" s="13"/>
      <c r="T848" s="130"/>
      <c r="U848" s="130"/>
      <c r="V848" s="130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</row>
    <row r="849" spans="1:77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3"/>
      <c r="Q849" s="13"/>
      <c r="R849" s="13"/>
      <c r="S849" s="13"/>
      <c r="T849" s="130"/>
      <c r="U849" s="130"/>
      <c r="V849" s="130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</row>
    <row r="850" spans="1:77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3"/>
      <c r="Q850" s="13"/>
      <c r="R850" s="13"/>
      <c r="S850" s="13"/>
      <c r="T850" s="130"/>
      <c r="U850" s="130"/>
      <c r="V850" s="130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</row>
    <row r="851" spans="1:77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3"/>
      <c r="Q851" s="13"/>
      <c r="R851" s="13"/>
      <c r="S851" s="13"/>
      <c r="T851" s="130"/>
      <c r="U851" s="130"/>
      <c r="V851" s="130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</row>
    <row r="852" spans="1:77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3"/>
      <c r="Q852" s="13"/>
      <c r="R852" s="13"/>
      <c r="S852" s="13"/>
      <c r="T852" s="130"/>
      <c r="U852" s="130"/>
      <c r="V852" s="130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</row>
    <row r="853" spans="1:77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3"/>
      <c r="Q853" s="13"/>
      <c r="R853" s="13"/>
      <c r="S853" s="13"/>
      <c r="T853" s="130"/>
      <c r="U853" s="130"/>
      <c r="V853" s="130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</row>
    <row r="854" spans="1:77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3"/>
      <c r="Q854" s="13"/>
      <c r="R854" s="13"/>
      <c r="S854" s="13"/>
      <c r="T854" s="130"/>
      <c r="U854" s="130"/>
      <c r="V854" s="130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</row>
    <row r="855" spans="1:77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3"/>
      <c r="Q855" s="13"/>
      <c r="R855" s="13"/>
      <c r="S855" s="13"/>
      <c r="T855" s="130"/>
      <c r="U855" s="130"/>
      <c r="V855" s="130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</row>
    <row r="856" spans="1:77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3"/>
      <c r="Q856" s="13"/>
      <c r="R856" s="13"/>
      <c r="S856" s="13"/>
      <c r="T856" s="130"/>
      <c r="U856" s="130"/>
      <c r="V856" s="130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</row>
    <row r="857" spans="1:77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3"/>
      <c r="Q857" s="13"/>
      <c r="R857" s="13"/>
      <c r="S857" s="13"/>
      <c r="T857" s="130"/>
      <c r="U857" s="130"/>
      <c r="V857" s="130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</row>
    <row r="858" spans="1:77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3"/>
      <c r="Q858" s="13"/>
      <c r="R858" s="13"/>
      <c r="S858" s="13"/>
      <c r="T858" s="130"/>
      <c r="U858" s="130"/>
      <c r="V858" s="130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</row>
    <row r="859" spans="1:77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3"/>
      <c r="Q859" s="13"/>
      <c r="R859" s="13"/>
      <c r="S859" s="13"/>
      <c r="T859" s="130"/>
      <c r="U859" s="130"/>
      <c r="V859" s="130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</row>
    <row r="860" spans="1:77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3"/>
      <c r="Q860" s="13"/>
      <c r="R860" s="13"/>
      <c r="S860" s="13"/>
      <c r="T860" s="130"/>
      <c r="U860" s="130"/>
      <c r="V860" s="130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</row>
    <row r="861" spans="1:77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3"/>
      <c r="Q861" s="13"/>
      <c r="R861" s="13"/>
      <c r="S861" s="13"/>
      <c r="T861" s="130"/>
      <c r="U861" s="130"/>
      <c r="V861" s="130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</row>
    <row r="862" spans="1:77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3"/>
      <c r="Q862" s="13"/>
      <c r="R862" s="13"/>
      <c r="S862" s="13"/>
      <c r="T862" s="130"/>
      <c r="U862" s="130"/>
      <c r="V862" s="130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</row>
    <row r="863" spans="1:77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3"/>
      <c r="Q863" s="13"/>
      <c r="R863" s="13"/>
      <c r="S863" s="13"/>
      <c r="T863" s="130"/>
      <c r="U863" s="130"/>
      <c r="V863" s="130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</row>
    <row r="864" spans="1:77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3"/>
      <c r="Q864" s="13"/>
      <c r="R864" s="13"/>
      <c r="S864" s="13"/>
      <c r="T864" s="130"/>
      <c r="U864" s="130"/>
      <c r="V864" s="130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</row>
    <row r="865" spans="1:77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3"/>
      <c r="Q865" s="13"/>
      <c r="R865" s="13"/>
      <c r="S865" s="13"/>
      <c r="T865" s="130"/>
      <c r="U865" s="130"/>
      <c r="V865" s="130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</row>
    <row r="866" spans="1:77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3"/>
      <c r="Q866" s="13"/>
      <c r="R866" s="13"/>
      <c r="S866" s="13"/>
      <c r="T866" s="130"/>
      <c r="U866" s="130"/>
      <c r="V866" s="130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</row>
    <row r="867" spans="1:77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3"/>
      <c r="Q867" s="13"/>
      <c r="R867" s="13"/>
      <c r="S867" s="13"/>
      <c r="T867" s="130"/>
      <c r="U867" s="130"/>
      <c r="V867" s="130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</row>
    <row r="868" spans="1:77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3"/>
      <c r="Q868" s="13"/>
      <c r="R868" s="13"/>
      <c r="S868" s="13"/>
      <c r="T868" s="130"/>
      <c r="U868" s="130"/>
      <c r="V868" s="130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</row>
    <row r="869" spans="1:77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3"/>
      <c r="Q869" s="13"/>
      <c r="R869" s="13"/>
      <c r="S869" s="13"/>
      <c r="T869" s="130"/>
      <c r="U869" s="130"/>
      <c r="V869" s="130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</row>
    <row r="870" spans="1:77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3"/>
      <c r="Q870" s="13"/>
      <c r="R870" s="13"/>
      <c r="S870" s="13"/>
      <c r="T870" s="130"/>
      <c r="U870" s="130"/>
      <c r="V870" s="130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</row>
    <row r="871" spans="1:77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3"/>
      <c r="Q871" s="13"/>
      <c r="R871" s="13"/>
      <c r="S871" s="13"/>
      <c r="T871" s="130"/>
      <c r="U871" s="130"/>
      <c r="V871" s="130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</row>
    <row r="872" spans="1:77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3"/>
      <c r="Q872" s="13"/>
      <c r="R872" s="13"/>
      <c r="S872" s="13"/>
      <c r="T872" s="130"/>
      <c r="U872" s="130"/>
      <c r="V872" s="130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</row>
    <row r="873" spans="1:77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3"/>
      <c r="Q873" s="13"/>
      <c r="R873" s="13"/>
      <c r="S873" s="13"/>
      <c r="T873" s="130"/>
      <c r="U873" s="130"/>
      <c r="V873" s="130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</row>
    <row r="874" spans="1:77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3"/>
      <c r="Q874" s="13"/>
      <c r="R874" s="13"/>
      <c r="S874" s="13"/>
      <c r="T874" s="130"/>
      <c r="U874" s="130"/>
      <c r="V874" s="130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</row>
    <row r="875" spans="1:77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3"/>
      <c r="Q875" s="13"/>
      <c r="R875" s="13"/>
      <c r="S875" s="13"/>
      <c r="T875" s="130"/>
      <c r="U875" s="130"/>
      <c r="V875" s="130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</row>
    <row r="876" spans="1:77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3"/>
      <c r="Q876" s="13"/>
      <c r="R876" s="13"/>
      <c r="S876" s="13"/>
      <c r="T876" s="130"/>
      <c r="U876" s="130"/>
      <c r="V876" s="130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</row>
    <row r="877" spans="1:77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3"/>
      <c r="Q877" s="13"/>
      <c r="R877" s="13"/>
      <c r="S877" s="13"/>
      <c r="T877" s="130"/>
      <c r="U877" s="130"/>
      <c r="V877" s="130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</row>
    <row r="878" spans="1:77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3"/>
      <c r="Q878" s="13"/>
      <c r="R878" s="13"/>
      <c r="S878" s="13"/>
      <c r="T878" s="130"/>
      <c r="U878" s="130"/>
      <c r="V878" s="130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</row>
    <row r="879" spans="1:77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3"/>
      <c r="Q879" s="13"/>
      <c r="R879" s="13"/>
      <c r="S879" s="13"/>
      <c r="T879" s="130"/>
      <c r="U879" s="130"/>
      <c r="V879" s="130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</row>
    <row r="880" spans="1:77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3"/>
      <c r="Q880" s="13"/>
      <c r="R880" s="13"/>
      <c r="S880" s="13"/>
      <c r="T880" s="130"/>
      <c r="U880" s="130"/>
      <c r="V880" s="130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</row>
    <row r="881" spans="1:77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3"/>
      <c r="Q881" s="13"/>
      <c r="R881" s="13"/>
      <c r="S881" s="13"/>
      <c r="T881" s="130"/>
      <c r="U881" s="130"/>
      <c r="V881" s="130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</row>
    <row r="882" spans="1:77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3"/>
      <c r="Q882" s="13"/>
      <c r="R882" s="13"/>
      <c r="S882" s="13"/>
      <c r="T882" s="130"/>
      <c r="U882" s="130"/>
      <c r="V882" s="130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</row>
    <row r="883" spans="1:77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3"/>
      <c r="Q883" s="13"/>
      <c r="R883" s="13"/>
      <c r="S883" s="13"/>
      <c r="T883" s="130"/>
      <c r="U883" s="130"/>
      <c r="V883" s="130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</row>
    <row r="884" spans="1:77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3"/>
      <c r="Q884" s="13"/>
      <c r="R884" s="13"/>
      <c r="S884" s="13"/>
      <c r="T884" s="130"/>
      <c r="U884" s="130"/>
      <c r="V884" s="130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</row>
    <row r="885" spans="1:77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3"/>
      <c r="Q885" s="13"/>
      <c r="R885" s="13"/>
      <c r="S885" s="13"/>
      <c r="T885" s="130"/>
      <c r="U885" s="130"/>
      <c r="V885" s="130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</row>
    <row r="886" spans="1:77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3"/>
      <c r="Q886" s="13"/>
      <c r="R886" s="13"/>
      <c r="S886" s="13"/>
      <c r="T886" s="130"/>
      <c r="U886" s="130"/>
      <c r="V886" s="130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</row>
    <row r="887" spans="1:77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3"/>
      <c r="Q887" s="13"/>
      <c r="R887" s="13"/>
      <c r="S887" s="13"/>
      <c r="T887" s="130"/>
      <c r="U887" s="130"/>
      <c r="V887" s="130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</row>
    <row r="888" spans="1:77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3"/>
      <c r="Q888" s="13"/>
      <c r="R888" s="13"/>
      <c r="S888" s="13"/>
      <c r="T888" s="130"/>
      <c r="U888" s="130"/>
      <c r="V888" s="130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</row>
    <row r="889" spans="1:77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3"/>
      <c r="Q889" s="13"/>
      <c r="R889" s="13"/>
      <c r="S889" s="13"/>
      <c r="T889" s="130"/>
      <c r="U889" s="130"/>
      <c r="V889" s="130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</row>
    <row r="890" spans="1:77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3"/>
      <c r="Q890" s="13"/>
      <c r="R890" s="13"/>
      <c r="S890" s="13"/>
      <c r="T890" s="130"/>
      <c r="U890" s="130"/>
      <c r="V890" s="130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</row>
    <row r="891" spans="1:77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3"/>
      <c r="Q891" s="13"/>
      <c r="R891" s="13"/>
      <c r="S891" s="13"/>
      <c r="T891" s="130"/>
      <c r="U891" s="130"/>
      <c r="V891" s="130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</row>
    <row r="892" spans="1:77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3"/>
      <c r="Q892" s="13"/>
      <c r="R892" s="13"/>
      <c r="S892" s="13"/>
      <c r="T892" s="130"/>
      <c r="U892" s="130"/>
      <c r="V892" s="130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</row>
    <row r="893" spans="1:77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3"/>
      <c r="Q893" s="13"/>
      <c r="R893" s="13"/>
      <c r="S893" s="13"/>
      <c r="T893" s="130"/>
      <c r="U893" s="130"/>
      <c r="V893" s="130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</row>
    <row r="894" spans="1:77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3"/>
      <c r="Q894" s="13"/>
      <c r="R894" s="13"/>
      <c r="S894" s="13"/>
      <c r="T894" s="130"/>
      <c r="U894" s="130"/>
      <c r="V894" s="130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</row>
    <row r="895" spans="1:77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3"/>
      <c r="Q895" s="13"/>
      <c r="R895" s="13"/>
      <c r="S895" s="13"/>
      <c r="T895" s="130"/>
      <c r="U895" s="130"/>
      <c r="V895" s="130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</row>
    <row r="896" spans="1:77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3"/>
      <c r="Q896" s="13"/>
      <c r="R896" s="13"/>
      <c r="S896" s="13"/>
      <c r="T896" s="130"/>
      <c r="U896" s="130"/>
      <c r="V896" s="130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</row>
    <row r="897" spans="1:77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3"/>
      <c r="Q897" s="13"/>
      <c r="R897" s="13"/>
      <c r="S897" s="13"/>
      <c r="T897" s="130"/>
      <c r="U897" s="130"/>
      <c r="V897" s="130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</row>
    <row r="898" spans="1:77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3"/>
      <c r="Q898" s="13"/>
      <c r="R898" s="13"/>
      <c r="S898" s="13"/>
      <c r="T898" s="130"/>
      <c r="U898" s="130"/>
      <c r="V898" s="130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</row>
    <row r="899" spans="1:77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3"/>
      <c r="Q899" s="13"/>
      <c r="R899" s="13"/>
      <c r="S899" s="13"/>
      <c r="T899" s="130"/>
      <c r="U899" s="130"/>
      <c r="V899" s="130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</row>
    <row r="900" spans="1:77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3"/>
      <c r="Q900" s="13"/>
      <c r="R900" s="13"/>
      <c r="S900" s="13"/>
      <c r="T900" s="130"/>
      <c r="U900" s="130"/>
      <c r="V900" s="130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</row>
    <row r="901" spans="1:77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3"/>
      <c r="Q901" s="13"/>
      <c r="R901" s="13"/>
      <c r="S901" s="13"/>
      <c r="T901" s="130"/>
      <c r="U901" s="130"/>
      <c r="V901" s="130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</row>
    <row r="902" spans="1:77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3"/>
      <c r="Q902" s="13"/>
      <c r="R902" s="13"/>
      <c r="S902" s="13"/>
      <c r="T902" s="130"/>
      <c r="U902" s="130"/>
      <c r="V902" s="130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</row>
    <row r="903" spans="1:77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3"/>
      <c r="Q903" s="13"/>
      <c r="R903" s="13"/>
      <c r="S903" s="13"/>
      <c r="T903" s="130"/>
      <c r="U903" s="130"/>
      <c r="V903" s="130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</row>
    <row r="904" spans="1:77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3"/>
      <c r="Q904" s="13"/>
      <c r="R904" s="13"/>
      <c r="S904" s="13"/>
      <c r="T904" s="130"/>
      <c r="U904" s="130"/>
      <c r="V904" s="130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</row>
    <row r="905" spans="1:77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3"/>
      <c r="Q905" s="13"/>
      <c r="R905" s="13"/>
      <c r="S905" s="13"/>
      <c r="T905" s="130"/>
      <c r="U905" s="130"/>
      <c r="V905" s="130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</row>
    <row r="906" spans="1:77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3"/>
      <c r="Q906" s="13"/>
      <c r="R906" s="13"/>
      <c r="S906" s="13"/>
      <c r="T906" s="130"/>
      <c r="U906" s="130"/>
      <c r="V906" s="130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</row>
    <row r="907" spans="1:77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3"/>
      <c r="Q907" s="13"/>
      <c r="R907" s="13"/>
      <c r="S907" s="13"/>
      <c r="T907" s="130"/>
      <c r="U907" s="130"/>
      <c r="V907" s="130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</row>
    <row r="908" spans="1:77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3"/>
      <c r="Q908" s="13"/>
      <c r="R908" s="13"/>
      <c r="S908" s="13"/>
      <c r="T908" s="130"/>
      <c r="U908" s="130"/>
      <c r="V908" s="130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</row>
    <row r="909" spans="1:77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3"/>
      <c r="Q909" s="13"/>
      <c r="R909" s="13"/>
      <c r="S909" s="13"/>
      <c r="T909" s="130"/>
      <c r="U909" s="130"/>
      <c r="V909" s="130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</row>
    <row r="910" spans="1:77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3"/>
      <c r="Q910" s="13"/>
      <c r="R910" s="13"/>
      <c r="S910" s="13"/>
      <c r="T910" s="130"/>
      <c r="U910" s="130"/>
      <c r="V910" s="130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</row>
    <row r="911" spans="1:77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3"/>
      <c r="Q911" s="13"/>
      <c r="R911" s="13"/>
      <c r="S911" s="13"/>
      <c r="T911" s="130"/>
      <c r="U911" s="130"/>
      <c r="V911" s="130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</row>
    <row r="912" spans="1:77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3"/>
      <c r="Q912" s="13"/>
      <c r="R912" s="13"/>
      <c r="S912" s="13"/>
      <c r="T912" s="130"/>
      <c r="U912" s="130"/>
      <c r="V912" s="130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</row>
    <row r="913" spans="1:77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3"/>
      <c r="Q913" s="13"/>
      <c r="R913" s="13"/>
      <c r="S913" s="13"/>
      <c r="T913" s="130"/>
      <c r="U913" s="130"/>
      <c r="V913" s="130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</row>
    <row r="914" spans="1:77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3"/>
      <c r="Q914" s="13"/>
      <c r="R914" s="13"/>
      <c r="S914" s="13"/>
      <c r="T914" s="130"/>
      <c r="U914" s="130"/>
      <c r="V914" s="130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</row>
    <row r="915" spans="1:77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3"/>
      <c r="Q915" s="13"/>
      <c r="R915" s="13"/>
      <c r="S915" s="13"/>
      <c r="T915" s="130"/>
      <c r="U915" s="130"/>
      <c r="V915" s="130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</row>
    <row r="916" spans="1:77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3"/>
      <c r="Q916" s="13"/>
      <c r="R916" s="13"/>
      <c r="S916" s="13"/>
      <c r="T916" s="130"/>
      <c r="U916" s="130"/>
      <c r="V916" s="130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</row>
    <row r="917" spans="1:77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3"/>
      <c r="Q917" s="13"/>
      <c r="R917" s="13"/>
      <c r="S917" s="13"/>
      <c r="T917" s="130"/>
      <c r="U917" s="130"/>
      <c r="V917" s="130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</row>
    <row r="918" spans="1:77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3"/>
      <c r="Q918" s="13"/>
      <c r="R918" s="13"/>
      <c r="S918" s="13"/>
      <c r="T918" s="130"/>
      <c r="U918" s="130"/>
      <c r="V918" s="130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</row>
    <row r="919" spans="1:77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3"/>
      <c r="Q919" s="13"/>
      <c r="R919" s="13"/>
      <c r="S919" s="13"/>
      <c r="T919" s="130"/>
      <c r="U919" s="130"/>
      <c r="V919" s="130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</row>
    <row r="920" spans="1:77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3"/>
      <c r="Q920" s="13"/>
      <c r="R920" s="13"/>
      <c r="S920" s="13"/>
      <c r="T920" s="130"/>
      <c r="U920" s="130"/>
      <c r="V920" s="130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</row>
    <row r="921" spans="1:77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3"/>
      <c r="Q921" s="13"/>
      <c r="R921" s="13"/>
      <c r="S921" s="13"/>
      <c r="T921" s="130"/>
      <c r="U921" s="130"/>
      <c r="V921" s="130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</row>
    <row r="922" spans="1:77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3"/>
      <c r="Q922" s="13"/>
      <c r="R922" s="13"/>
      <c r="S922" s="13"/>
      <c r="T922" s="130"/>
      <c r="U922" s="130"/>
      <c r="V922" s="130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</row>
    <row r="923" spans="1:77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3"/>
      <c r="Q923" s="13"/>
      <c r="R923" s="13"/>
      <c r="S923" s="13"/>
      <c r="T923" s="130"/>
      <c r="U923" s="130"/>
      <c r="V923" s="130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</row>
    <row r="924" spans="1:77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3"/>
      <c r="Q924" s="13"/>
      <c r="R924" s="13"/>
      <c r="S924" s="13"/>
      <c r="T924" s="130"/>
      <c r="U924" s="130"/>
      <c r="V924" s="130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</row>
    <row r="925" spans="1:77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3"/>
      <c r="Q925" s="13"/>
      <c r="R925" s="13"/>
      <c r="S925" s="13"/>
      <c r="T925" s="130"/>
      <c r="U925" s="130"/>
      <c r="V925" s="130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</row>
    <row r="926" spans="1:77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3"/>
      <c r="Q926" s="13"/>
      <c r="R926" s="13"/>
      <c r="S926" s="13"/>
      <c r="T926" s="130"/>
      <c r="U926" s="130"/>
      <c r="V926" s="130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</row>
    <row r="927" spans="1:77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3"/>
      <c r="Q927" s="13"/>
      <c r="R927" s="13"/>
      <c r="S927" s="13"/>
      <c r="T927" s="130"/>
      <c r="U927" s="130"/>
      <c r="V927" s="130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</row>
    <row r="928" spans="1:77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3"/>
      <c r="Q928" s="13"/>
      <c r="R928" s="13"/>
      <c r="S928" s="13"/>
      <c r="T928" s="130"/>
      <c r="U928" s="130"/>
      <c r="V928" s="130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</row>
    <row r="929" spans="1:77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3"/>
      <c r="Q929" s="13"/>
      <c r="R929" s="13"/>
      <c r="S929" s="13"/>
      <c r="T929" s="130"/>
      <c r="U929" s="130"/>
      <c r="V929" s="130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</row>
    <row r="930" spans="1:77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3"/>
      <c r="Q930" s="13"/>
      <c r="R930" s="13"/>
      <c r="S930" s="13"/>
      <c r="T930" s="130"/>
      <c r="U930" s="130"/>
      <c r="V930" s="130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</row>
    <row r="931" spans="1:77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3"/>
      <c r="Q931" s="13"/>
      <c r="R931" s="13"/>
      <c r="S931" s="13"/>
      <c r="T931" s="130"/>
      <c r="U931" s="130"/>
      <c r="V931" s="130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</row>
    <row r="932" spans="1:77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3"/>
      <c r="Q932" s="13"/>
      <c r="R932" s="13"/>
      <c r="S932" s="13"/>
      <c r="T932" s="130"/>
      <c r="U932" s="130"/>
      <c r="V932" s="130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</row>
    <row r="933" spans="1:77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3"/>
      <c r="Q933" s="13"/>
      <c r="R933" s="13"/>
      <c r="S933" s="13"/>
      <c r="T933" s="130"/>
      <c r="U933" s="130"/>
      <c r="V933" s="130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</row>
    <row r="934" spans="1:77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3"/>
      <c r="Q934" s="13"/>
      <c r="R934" s="13"/>
      <c r="S934" s="13"/>
      <c r="T934" s="130"/>
      <c r="U934" s="130"/>
      <c r="V934" s="130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</row>
    <row r="935" spans="1:77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3"/>
      <c r="Q935" s="13"/>
      <c r="R935" s="13"/>
      <c r="S935" s="13"/>
      <c r="T935" s="130"/>
      <c r="U935" s="130"/>
      <c r="V935" s="130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</row>
    <row r="936" spans="1:77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3"/>
      <c r="Q936" s="13"/>
      <c r="R936" s="13"/>
      <c r="S936" s="13"/>
      <c r="T936" s="130"/>
      <c r="U936" s="130"/>
      <c r="V936" s="130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</row>
    <row r="937" spans="1:77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3"/>
      <c r="Q937" s="13"/>
      <c r="R937" s="13"/>
      <c r="S937" s="13"/>
      <c r="T937" s="130"/>
      <c r="U937" s="130"/>
      <c r="V937" s="130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</row>
    <row r="938" spans="1:77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3"/>
      <c r="Q938" s="13"/>
      <c r="R938" s="13"/>
      <c r="S938" s="13"/>
      <c r="T938" s="130"/>
      <c r="U938" s="130"/>
      <c r="V938" s="130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</row>
    <row r="939" spans="1:77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3"/>
      <c r="Q939" s="13"/>
      <c r="R939" s="13"/>
      <c r="S939" s="13"/>
      <c r="T939" s="130"/>
      <c r="U939" s="130"/>
      <c r="V939" s="130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</row>
    <row r="940" spans="1:77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3"/>
      <c r="Q940" s="13"/>
      <c r="R940" s="13"/>
      <c r="S940" s="13"/>
      <c r="T940" s="130"/>
      <c r="U940" s="130"/>
      <c r="V940" s="130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</row>
    <row r="941" spans="1:77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3"/>
      <c r="Q941" s="13"/>
      <c r="R941" s="13"/>
      <c r="S941" s="13"/>
      <c r="T941" s="130"/>
      <c r="U941" s="130"/>
      <c r="V941" s="130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</row>
    <row r="942" spans="1:77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3"/>
      <c r="Q942" s="13"/>
      <c r="R942" s="13"/>
      <c r="S942" s="13"/>
      <c r="T942" s="130"/>
      <c r="U942" s="130"/>
      <c r="V942" s="130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</row>
    <row r="943" spans="1:77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3"/>
      <c r="Q943" s="13"/>
      <c r="R943" s="13"/>
      <c r="S943" s="13"/>
      <c r="T943" s="130"/>
      <c r="U943" s="130"/>
      <c r="V943" s="130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</row>
    <row r="944" spans="1:77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3"/>
      <c r="Q944" s="13"/>
      <c r="R944" s="13"/>
      <c r="S944" s="13"/>
      <c r="T944" s="130"/>
      <c r="U944" s="130"/>
      <c r="V944" s="130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</row>
    <row r="945" spans="1:77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3"/>
      <c r="Q945" s="13"/>
      <c r="R945" s="13"/>
      <c r="S945" s="13"/>
      <c r="T945" s="130"/>
      <c r="U945" s="130"/>
      <c r="V945" s="130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</row>
    <row r="946" spans="1:77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3"/>
      <c r="Q946" s="13"/>
      <c r="R946" s="13"/>
      <c r="S946" s="13"/>
      <c r="T946" s="130"/>
      <c r="U946" s="130"/>
      <c r="V946" s="130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</row>
    <row r="947" spans="1:77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3"/>
      <c r="Q947" s="13"/>
      <c r="R947" s="13"/>
      <c r="S947" s="13"/>
      <c r="T947" s="130"/>
      <c r="U947" s="130"/>
      <c r="V947" s="130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</row>
    <row r="948" spans="1:77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3"/>
      <c r="Q948" s="13"/>
      <c r="R948" s="13"/>
      <c r="S948" s="13"/>
      <c r="T948" s="130"/>
      <c r="U948" s="130"/>
      <c r="V948" s="130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</row>
    <row r="949" spans="1:77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3"/>
      <c r="Q949" s="13"/>
      <c r="R949" s="13"/>
      <c r="S949" s="13"/>
      <c r="T949" s="130"/>
      <c r="U949" s="130"/>
      <c r="V949" s="130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</row>
    <row r="950" spans="1:77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3"/>
      <c r="Q950" s="13"/>
      <c r="R950" s="13"/>
      <c r="S950" s="13"/>
      <c r="T950" s="130"/>
      <c r="U950" s="130"/>
      <c r="V950" s="130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</row>
    <row r="951" spans="1:77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3"/>
      <c r="Q951" s="13"/>
      <c r="R951" s="13"/>
      <c r="S951" s="13"/>
      <c r="T951" s="130"/>
      <c r="U951" s="130"/>
      <c r="V951" s="130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</row>
    <row r="952" spans="1:77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3"/>
      <c r="Q952" s="13"/>
      <c r="R952" s="13"/>
      <c r="S952" s="13"/>
      <c r="T952" s="130"/>
      <c r="U952" s="130"/>
      <c r="V952" s="130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</row>
    <row r="953" spans="1:77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3"/>
      <c r="Q953" s="13"/>
      <c r="R953" s="13"/>
      <c r="S953" s="13"/>
      <c r="T953" s="130"/>
      <c r="U953" s="130"/>
      <c r="V953" s="130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</row>
    <row r="954" spans="1:77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3"/>
      <c r="Q954" s="13"/>
      <c r="R954" s="13"/>
      <c r="S954" s="13"/>
      <c r="T954" s="130"/>
      <c r="U954" s="130"/>
      <c r="V954" s="130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</row>
    <row r="955" spans="1:77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3"/>
      <c r="Q955" s="13"/>
      <c r="R955" s="13"/>
      <c r="S955" s="13"/>
      <c r="T955" s="130"/>
      <c r="U955" s="130"/>
      <c r="V955" s="130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</row>
    <row r="956" spans="1:77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3"/>
      <c r="Q956" s="13"/>
      <c r="R956" s="13"/>
      <c r="S956" s="13"/>
      <c r="T956" s="130"/>
      <c r="U956" s="130"/>
      <c r="V956" s="130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</row>
    <row r="957" spans="1:77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3"/>
      <c r="Q957" s="13"/>
      <c r="R957" s="13"/>
      <c r="S957" s="13"/>
      <c r="T957" s="130"/>
      <c r="U957" s="130"/>
      <c r="V957" s="130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</row>
    <row r="958" spans="1:77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3"/>
      <c r="Q958" s="13"/>
      <c r="R958" s="13"/>
      <c r="S958" s="13"/>
      <c r="T958" s="130"/>
      <c r="U958" s="130"/>
      <c r="V958" s="130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</row>
    <row r="959" spans="1:77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3"/>
      <c r="Q959" s="13"/>
      <c r="R959" s="13"/>
      <c r="S959" s="13"/>
      <c r="T959" s="130"/>
      <c r="U959" s="130"/>
      <c r="V959" s="130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</row>
    <row r="960" spans="1:77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3"/>
      <c r="Q960" s="13"/>
      <c r="R960" s="13"/>
      <c r="S960" s="13"/>
      <c r="T960" s="130"/>
      <c r="U960" s="130"/>
      <c r="V960" s="130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</row>
    <row r="961" spans="1:77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3"/>
      <c r="Q961" s="13"/>
      <c r="R961" s="13"/>
      <c r="S961" s="13"/>
      <c r="T961" s="130"/>
      <c r="U961" s="130"/>
      <c r="V961" s="130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</row>
    <row r="962" spans="1:77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3"/>
      <c r="Q962" s="13"/>
      <c r="R962" s="13"/>
      <c r="S962" s="13"/>
      <c r="T962" s="130"/>
      <c r="U962" s="130"/>
      <c r="V962" s="130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</row>
    <row r="963" spans="1:77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3"/>
      <c r="Q963" s="13"/>
      <c r="R963" s="13"/>
      <c r="S963" s="13"/>
      <c r="T963" s="130"/>
      <c r="U963" s="130"/>
      <c r="V963" s="130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</row>
    <row r="964" spans="1:77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3"/>
      <c r="Q964" s="13"/>
      <c r="R964" s="13"/>
      <c r="S964" s="13"/>
      <c r="T964" s="130"/>
      <c r="U964" s="130"/>
      <c r="V964" s="130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</row>
    <row r="965" spans="1:77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3"/>
      <c r="Q965" s="13"/>
      <c r="R965" s="13"/>
      <c r="S965" s="13"/>
      <c r="T965" s="130"/>
      <c r="U965" s="130"/>
      <c r="V965" s="130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</row>
    <row r="966" spans="1:77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3"/>
      <c r="Q966" s="13"/>
      <c r="R966" s="13"/>
      <c r="S966" s="13"/>
      <c r="T966" s="130"/>
      <c r="U966" s="130"/>
      <c r="V966" s="130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</row>
    <row r="967" spans="1:77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3"/>
      <c r="Q967" s="13"/>
      <c r="R967" s="13"/>
      <c r="S967" s="13"/>
      <c r="T967" s="130"/>
      <c r="U967" s="130"/>
      <c r="V967" s="130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</row>
    <row r="968" spans="1:77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3"/>
      <c r="Q968" s="13"/>
      <c r="R968" s="13"/>
      <c r="S968" s="13"/>
      <c r="T968" s="130"/>
      <c r="U968" s="130"/>
      <c r="V968" s="130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</row>
    <row r="969" spans="1:77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3"/>
      <c r="Q969" s="13"/>
      <c r="R969" s="13"/>
      <c r="S969" s="13"/>
      <c r="T969" s="130"/>
      <c r="U969" s="130"/>
      <c r="V969" s="130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</row>
    <row r="970" spans="1:77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3"/>
      <c r="Q970" s="13"/>
      <c r="R970" s="13"/>
      <c r="S970" s="13"/>
      <c r="T970" s="130"/>
      <c r="U970" s="130"/>
      <c r="V970" s="130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</row>
    <row r="971" spans="1:77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3"/>
      <c r="Q971" s="13"/>
      <c r="R971" s="13"/>
      <c r="S971" s="13"/>
      <c r="T971" s="130"/>
      <c r="U971" s="130"/>
      <c r="V971" s="130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</row>
    <row r="972" spans="1:77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3"/>
      <c r="Q972" s="13"/>
      <c r="R972" s="13"/>
      <c r="S972" s="13"/>
      <c r="T972" s="130"/>
      <c r="U972" s="130"/>
      <c r="V972" s="130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</row>
    <row r="973" spans="1:77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3"/>
      <c r="Q973" s="13"/>
      <c r="R973" s="13"/>
      <c r="S973" s="13"/>
      <c r="T973" s="130"/>
      <c r="U973" s="130"/>
      <c r="V973" s="130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</row>
    <row r="974" spans="1:77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3"/>
      <c r="Q974" s="13"/>
      <c r="R974" s="13"/>
      <c r="S974" s="13"/>
      <c r="T974" s="130"/>
      <c r="U974" s="130"/>
      <c r="V974" s="130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</row>
    <row r="975" spans="1:77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3"/>
      <c r="Q975" s="13"/>
      <c r="R975" s="13"/>
      <c r="S975" s="13"/>
      <c r="T975" s="130"/>
      <c r="U975" s="130"/>
      <c r="V975" s="130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</row>
    <row r="976" spans="1:77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3"/>
      <c r="Q976" s="13"/>
      <c r="R976" s="13"/>
      <c r="S976" s="13"/>
      <c r="T976" s="130"/>
      <c r="U976" s="130"/>
      <c r="V976" s="130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</row>
    <row r="977" spans="1:77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3"/>
      <c r="Q977" s="13"/>
      <c r="R977" s="13"/>
      <c r="S977" s="13"/>
      <c r="T977" s="130"/>
      <c r="U977" s="130"/>
      <c r="V977" s="130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</row>
    <row r="978" spans="1:77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3"/>
      <c r="Q978" s="13"/>
      <c r="R978" s="13"/>
      <c r="S978" s="13"/>
      <c r="T978" s="130"/>
      <c r="U978" s="130"/>
      <c r="V978" s="130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</row>
    <row r="979" spans="1:77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3"/>
      <c r="Q979" s="13"/>
      <c r="R979" s="13"/>
      <c r="S979" s="13"/>
      <c r="T979" s="130"/>
      <c r="U979" s="130"/>
      <c r="V979" s="130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</row>
    <row r="980" spans="1:77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3"/>
      <c r="Q980" s="13"/>
      <c r="R980" s="13"/>
      <c r="S980" s="13"/>
      <c r="T980" s="130"/>
      <c r="U980" s="130"/>
      <c r="V980" s="130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</row>
    <row r="981" spans="1:77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3"/>
      <c r="Q981" s="13"/>
      <c r="R981" s="13"/>
      <c r="S981" s="13"/>
      <c r="T981" s="130"/>
      <c r="U981" s="130"/>
      <c r="V981" s="130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</row>
    <row r="982" spans="1:77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3"/>
      <c r="Q982" s="13"/>
      <c r="R982" s="13"/>
      <c r="S982" s="13"/>
      <c r="T982" s="130"/>
      <c r="U982" s="130"/>
      <c r="V982" s="130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</row>
    <row r="983" spans="1:77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3"/>
      <c r="Q983" s="13"/>
      <c r="R983" s="13"/>
      <c r="S983" s="13"/>
      <c r="T983" s="130"/>
      <c r="U983" s="130"/>
      <c r="V983" s="130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</row>
    <row r="984" spans="1:77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3"/>
      <c r="Q984" s="13"/>
      <c r="R984" s="13"/>
      <c r="S984" s="13"/>
      <c r="T984" s="130"/>
      <c r="U984" s="130"/>
      <c r="V984" s="130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</row>
    <row r="985" spans="1:77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3"/>
      <c r="Q985" s="13"/>
      <c r="R985" s="13"/>
      <c r="S985" s="13"/>
      <c r="T985" s="130"/>
      <c r="U985" s="130"/>
      <c r="V985" s="130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</row>
    <row r="986" spans="1:77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3"/>
      <c r="Q986" s="13"/>
      <c r="R986" s="13"/>
      <c r="S986" s="13"/>
      <c r="T986" s="130"/>
      <c r="U986" s="130"/>
      <c r="V986" s="130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</row>
    <row r="987" spans="1:77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3"/>
      <c r="Q987" s="13"/>
      <c r="R987" s="13"/>
      <c r="S987" s="13"/>
      <c r="T987" s="130"/>
      <c r="U987" s="130"/>
      <c r="V987" s="130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</row>
    <row r="988" spans="1:77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3"/>
      <c r="Q988" s="13"/>
      <c r="R988" s="13"/>
      <c r="S988" s="13"/>
      <c r="T988" s="130"/>
      <c r="U988" s="130"/>
      <c r="V988" s="130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</row>
    <row r="989" spans="1:77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3"/>
      <c r="Q989" s="13"/>
      <c r="R989" s="13"/>
      <c r="S989" s="13"/>
      <c r="T989" s="130"/>
      <c r="U989" s="130"/>
      <c r="V989" s="130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</row>
    <row r="990" spans="1:77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3"/>
      <c r="Q990" s="13"/>
      <c r="R990" s="13"/>
      <c r="S990" s="13"/>
      <c r="T990" s="130"/>
      <c r="U990" s="130"/>
      <c r="V990" s="130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</row>
    <row r="991" spans="1:77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3"/>
      <c r="Q991" s="13"/>
      <c r="R991" s="13"/>
      <c r="S991" s="13"/>
      <c r="T991" s="130"/>
      <c r="U991" s="130"/>
      <c r="V991" s="130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</row>
    <row r="992" spans="1:77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3"/>
      <c r="Q992" s="13"/>
      <c r="R992" s="13"/>
      <c r="S992" s="13"/>
      <c r="T992" s="130"/>
      <c r="U992" s="130"/>
      <c r="V992" s="130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</row>
    <row r="993" spans="2:77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3"/>
      <c r="Q993" s="13"/>
      <c r="R993" s="13"/>
      <c r="S993" s="13"/>
      <c r="T993" s="130"/>
      <c r="U993" s="130"/>
      <c r="V993" s="130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</row>
    <row r="994" spans="2:77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3"/>
      <c r="Q994" s="13"/>
      <c r="R994" s="13"/>
      <c r="S994" s="13"/>
      <c r="T994" s="130"/>
      <c r="U994" s="130"/>
      <c r="V994" s="130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</row>
    <row r="995" spans="2:77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3"/>
      <c r="Q995" s="13"/>
      <c r="R995" s="13"/>
      <c r="S995" s="13"/>
      <c r="T995" s="130"/>
      <c r="U995" s="130"/>
      <c r="V995" s="130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</row>
    <row r="996" spans="2:77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3"/>
      <c r="Q996" s="13"/>
      <c r="R996" s="13"/>
      <c r="S996" s="13"/>
      <c r="T996" s="130"/>
      <c r="U996" s="130"/>
      <c r="V996" s="130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</row>
    <row r="997" spans="2:77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3"/>
      <c r="Q997" s="13"/>
      <c r="R997" s="13"/>
      <c r="S997" s="13"/>
      <c r="T997" s="130"/>
      <c r="U997" s="130"/>
      <c r="V997" s="130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</row>
    <row r="998" spans="2:77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3"/>
      <c r="Q998" s="13"/>
      <c r="R998" s="13"/>
      <c r="S998" s="13"/>
      <c r="T998" s="130"/>
      <c r="U998" s="130"/>
      <c r="V998" s="130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</row>
    <row r="999" spans="2:77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3"/>
      <c r="Q999" s="13"/>
      <c r="R999" s="13"/>
      <c r="S999" s="13"/>
      <c r="T999" s="130"/>
      <c r="U999" s="130"/>
      <c r="V999" s="130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</row>
    <row r="1000" spans="2:77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3"/>
      <c r="Q1000" s="13"/>
      <c r="R1000" s="13"/>
      <c r="S1000" s="13"/>
      <c r="T1000" s="130"/>
      <c r="U1000" s="130"/>
      <c r="V1000" s="130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vocabulary'!$AV$4:$AV$8</xm:f>
          </x14:formula1>
          <xm:sqref>AO4:AO1048576</xm:sqref>
        </x14:dataValidation>
        <x14:dataValidation type="list" allowBlank="1" showInputMessage="1" showErrorMessage="1" xr:uid="{00000000-0002-0000-0600-000003000000}">
          <x14:formula1>
            <xm:f>'controlled vocabulary'!$AT$4:$AT$11</xm:f>
          </x14:formula1>
          <xm:sqref>L4:L1048576</xm:sqref>
        </x14:dataValidation>
        <x14:dataValidation type="list" allowBlank="1" showInputMessage="1" showErrorMessage="1" xr:uid="{00000000-0002-0000-0600-000005000000}">
          <x14:formula1>
            <xm:f>'controlled vocabulary'!$AR$4:$AR$22</xm:f>
          </x14:formula1>
          <xm:sqref>O4:O1048576</xm:sqref>
        </x14:dataValidation>
        <x14:dataValidation type="list" allowBlank="1" showInputMessage="1" showErrorMessage="1" xr:uid="{00000000-0002-0000-0600-000006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9" customFormat="1" ht="52.8" x14ac:dyDescent="0.3">
      <c r="A1" s="26" t="s">
        <v>661</v>
      </c>
      <c r="B1" s="26" t="s">
        <v>14</v>
      </c>
      <c r="C1" s="26" t="s">
        <v>451</v>
      </c>
      <c r="D1" s="26" t="s">
        <v>482</v>
      </c>
      <c r="E1" s="119" t="s">
        <v>574</v>
      </c>
      <c r="F1" s="26" t="s">
        <v>806</v>
      </c>
      <c r="G1" s="26" t="s">
        <v>391</v>
      </c>
      <c r="H1" s="32" t="s">
        <v>392</v>
      </c>
      <c r="I1" s="124" t="s">
        <v>720</v>
      </c>
      <c r="J1" s="124" t="s">
        <v>721</v>
      </c>
      <c r="K1" s="124" t="s">
        <v>719</v>
      </c>
      <c r="L1" s="108" t="s">
        <v>393</v>
      </c>
      <c r="M1" s="108" t="s">
        <v>394</v>
      </c>
      <c r="N1" s="108" t="s">
        <v>395</v>
      </c>
      <c r="O1" s="108" t="s">
        <v>396</v>
      </c>
      <c r="P1" s="108" t="s">
        <v>397</v>
      </c>
      <c r="Q1" s="108" t="s">
        <v>754</v>
      </c>
      <c r="R1" s="108" t="s">
        <v>398</v>
      </c>
      <c r="S1" s="108" t="s">
        <v>399</v>
      </c>
      <c r="T1" s="108" t="s">
        <v>747</v>
      </c>
      <c r="U1" s="74" t="s">
        <v>400</v>
      </c>
      <c r="V1" s="74" t="s">
        <v>691</v>
      </c>
      <c r="W1" s="74" t="s">
        <v>401</v>
      </c>
      <c r="X1" s="74" t="s">
        <v>402</v>
      </c>
      <c r="Y1" s="74" t="s">
        <v>403</v>
      </c>
      <c r="Z1" s="74" t="s">
        <v>404</v>
      </c>
      <c r="AA1" s="74" t="s">
        <v>405</v>
      </c>
      <c r="AB1" s="46" t="s">
        <v>406</v>
      </c>
      <c r="AC1" s="74" t="s">
        <v>407</v>
      </c>
      <c r="AD1" s="74" t="s">
        <v>408</v>
      </c>
      <c r="AE1" s="46" t="s">
        <v>409</v>
      </c>
    </row>
    <row r="2" spans="1:31" s="29" customFormat="1" ht="70.5" customHeight="1" x14ac:dyDescent="0.3">
      <c r="A2" s="30" t="s">
        <v>662</v>
      </c>
      <c r="B2" s="34" t="s">
        <v>16</v>
      </c>
      <c r="C2" s="34" t="s">
        <v>324</v>
      </c>
      <c r="D2" s="34" t="s">
        <v>798</v>
      </c>
      <c r="E2" s="30" t="s">
        <v>390</v>
      </c>
      <c r="F2" s="30" t="s">
        <v>807</v>
      </c>
      <c r="G2" s="30" t="s">
        <v>748</v>
      </c>
      <c r="H2" s="30" t="s">
        <v>58</v>
      </c>
      <c r="I2" s="125" t="s">
        <v>725</v>
      </c>
      <c r="J2" s="125" t="s">
        <v>726</v>
      </c>
      <c r="K2" s="125" t="s">
        <v>724</v>
      </c>
      <c r="L2" s="109" t="s">
        <v>417</v>
      </c>
      <c r="M2" s="62"/>
      <c r="N2" s="62"/>
      <c r="O2" s="62" t="s">
        <v>312</v>
      </c>
      <c r="P2" s="109" t="s">
        <v>714</v>
      </c>
      <c r="Q2" s="109" t="s">
        <v>755</v>
      </c>
      <c r="R2" s="109" t="s">
        <v>415</v>
      </c>
      <c r="S2" s="109" t="s">
        <v>416</v>
      </c>
      <c r="T2" s="109"/>
      <c r="U2" s="55" t="s">
        <v>414</v>
      </c>
      <c r="V2" s="55" t="s">
        <v>692</v>
      </c>
      <c r="W2" s="56" t="s">
        <v>84</v>
      </c>
      <c r="X2" s="56" t="s">
        <v>85</v>
      </c>
      <c r="Y2" s="56" t="s">
        <v>86</v>
      </c>
      <c r="Z2" s="56" t="s">
        <v>319</v>
      </c>
      <c r="AA2" s="55" t="s">
        <v>413</v>
      </c>
      <c r="AB2" s="55" t="s">
        <v>412</v>
      </c>
      <c r="AC2" s="55" t="s">
        <v>318</v>
      </c>
      <c r="AD2" s="55" t="s">
        <v>411</v>
      </c>
      <c r="AE2" s="55" t="s">
        <v>410</v>
      </c>
    </row>
    <row r="3" spans="1:31" s="41" customFormat="1" ht="18" customHeight="1" x14ac:dyDescent="0.3">
      <c r="A3" s="36" t="s">
        <v>355</v>
      </c>
      <c r="B3" s="35"/>
      <c r="C3" s="78"/>
      <c r="D3" s="35"/>
      <c r="E3" s="36"/>
      <c r="F3" s="36"/>
      <c r="G3" s="36"/>
      <c r="H3" s="36"/>
      <c r="I3" s="126" t="s">
        <v>722</v>
      </c>
      <c r="J3" s="126" t="s">
        <v>34</v>
      </c>
      <c r="K3" s="126" t="s">
        <v>723</v>
      </c>
      <c r="L3" s="122" t="s">
        <v>291</v>
      </c>
      <c r="M3" s="123" t="s">
        <v>693</v>
      </c>
      <c r="N3" s="122" t="s">
        <v>311</v>
      </c>
      <c r="O3" s="122"/>
      <c r="P3" s="122"/>
      <c r="Q3" s="123" t="s">
        <v>756</v>
      </c>
      <c r="R3" s="122" t="s">
        <v>37</v>
      </c>
      <c r="S3" s="122"/>
      <c r="T3" s="122"/>
      <c r="U3" s="71" t="s">
        <v>129</v>
      </c>
      <c r="V3" s="71" t="s">
        <v>129</v>
      </c>
      <c r="W3" s="71"/>
      <c r="X3" s="71"/>
      <c r="Y3" s="71" t="s">
        <v>130</v>
      </c>
      <c r="Z3" s="71" t="s">
        <v>129</v>
      </c>
      <c r="AA3" s="71" t="s">
        <v>129</v>
      </c>
      <c r="AB3" s="67" t="s">
        <v>129</v>
      </c>
      <c r="AC3" s="71"/>
      <c r="AD3" s="71"/>
      <c r="AE3" s="67"/>
    </row>
    <row r="4" spans="1:31" x14ac:dyDescent="0.3">
      <c r="A4" s="19"/>
      <c r="B4" s="9"/>
      <c r="C4" s="5"/>
      <c r="D4" s="10"/>
    </row>
    <row r="5" spans="1:31" x14ac:dyDescent="0.3">
      <c r="A5" s="19"/>
      <c r="B5" s="9"/>
      <c r="C5" s="5"/>
      <c r="D5" s="10"/>
    </row>
    <row r="6" spans="1:31" x14ac:dyDescent="0.3">
      <c r="A6" s="19"/>
      <c r="B6" s="9"/>
      <c r="C6" s="5"/>
      <c r="D6" s="10"/>
    </row>
    <row r="7" spans="1:31" x14ac:dyDescent="0.3">
      <c r="A7" s="19"/>
      <c r="B7" s="9"/>
      <c r="C7" s="5"/>
      <c r="D7" s="10"/>
    </row>
    <row r="8" spans="1:31" x14ac:dyDescent="0.3">
      <c r="A8" s="13"/>
      <c r="B8" s="9"/>
      <c r="C8" s="5"/>
      <c r="D8" s="11"/>
    </row>
    <row r="9" spans="1:31" x14ac:dyDescent="0.3">
      <c r="A9" s="13"/>
      <c r="B9" s="9"/>
      <c r="C9" s="5"/>
      <c r="D9" s="11"/>
    </row>
    <row r="10" spans="1:31" x14ac:dyDescent="0.3">
      <c r="A10" s="13"/>
      <c r="B10" s="9"/>
      <c r="C10" s="5"/>
      <c r="D10" s="11"/>
    </row>
    <row r="11" spans="1:31" x14ac:dyDescent="0.3">
      <c r="A11" s="13"/>
      <c r="B11" s="9"/>
      <c r="C11" s="5"/>
      <c r="D11" s="11"/>
    </row>
    <row r="12" spans="1:31" x14ac:dyDescent="0.3">
      <c r="A12" s="13"/>
      <c r="B12" s="9"/>
      <c r="C12" s="5"/>
      <c r="D12" s="11"/>
    </row>
    <row r="13" spans="1:31" x14ac:dyDescent="0.3">
      <c r="A13" s="13"/>
      <c r="B13" s="9"/>
      <c r="C13" s="5"/>
      <c r="D13" s="11"/>
    </row>
    <row r="14" spans="1:31" x14ac:dyDescent="0.3">
      <c r="A14" s="13"/>
      <c r="B14" s="9"/>
      <c r="C14" s="5"/>
      <c r="D14" s="11"/>
    </row>
    <row r="15" spans="1:31" x14ac:dyDescent="0.3">
      <c r="A15" s="13"/>
      <c r="B15" s="9"/>
      <c r="C15" s="5"/>
      <c r="D15" s="11"/>
    </row>
    <row r="16" spans="1:31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V1000"/>
  <sheetViews>
    <sheetView topLeftCell="M1" workbookViewId="0">
      <selection activeCell="Y15" sqref="Y15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8.6640625" bestFit="1" customWidth="1"/>
    <col min="6" max="6" width="14.6640625" bestFit="1" customWidth="1"/>
    <col min="7" max="10" width="14.33203125" customWidth="1"/>
    <col min="11" max="11" width="13.44140625" customWidth="1"/>
    <col min="12" max="12" width="12.6640625" customWidth="1"/>
    <col min="13" max="13" width="11.109375" customWidth="1"/>
    <col min="14" max="15" width="10.109375" customWidth="1"/>
    <col min="16" max="16" width="14.77734375" customWidth="1"/>
    <col min="17" max="17" width="10.109375" customWidth="1"/>
    <col min="18" max="18" width="19.6640625" customWidth="1"/>
    <col min="19" max="19" width="10.109375" customWidth="1"/>
    <col min="20" max="20" width="15.33203125" bestFit="1" customWidth="1"/>
    <col min="21" max="24" width="10.109375" customWidth="1"/>
    <col min="25" max="26" width="13.6640625" customWidth="1"/>
    <col min="27" max="27" width="23.109375" customWidth="1"/>
    <col min="28" max="28" width="12" bestFit="1" customWidth="1"/>
    <col min="29" max="29" width="7.77734375" bestFit="1" customWidth="1"/>
    <col min="30" max="30" width="9.6640625" bestFit="1" customWidth="1"/>
    <col min="31" max="31" width="10.44140625" bestFit="1" customWidth="1"/>
    <col min="32" max="34" width="10.44140625" customWidth="1"/>
    <col min="35" max="35" width="15.33203125" bestFit="1" customWidth="1"/>
    <col min="36" max="36" width="17.77734375" bestFit="1" customWidth="1"/>
    <col min="37" max="37" width="13.44140625" bestFit="1" customWidth="1"/>
    <col min="38" max="38" width="20.33203125" bestFit="1" customWidth="1"/>
    <col min="39" max="39" width="14.33203125" bestFit="1" customWidth="1"/>
    <col min="40" max="40" width="15.44140625" customWidth="1"/>
    <col min="41" max="42" width="23.109375" customWidth="1"/>
    <col min="43" max="43" width="16.109375" bestFit="1" customWidth="1"/>
    <col min="44" max="44" width="12.6640625" style="4" bestFit="1" customWidth="1"/>
    <col min="45" max="45" width="16.6640625" bestFit="1" customWidth="1"/>
    <col min="46" max="46" width="18.77734375" bestFit="1" customWidth="1"/>
    <col min="47" max="47" width="18.77734375" customWidth="1"/>
    <col min="48" max="48" width="24.33203125" bestFit="1" customWidth="1"/>
    <col min="49" max="52" width="13.109375" customWidth="1"/>
  </cols>
  <sheetData>
    <row r="1" spans="1:48" s="80" customFormat="1" ht="15" customHeight="1" x14ac:dyDescent="0.3">
      <c r="A1" s="79" t="s">
        <v>154</v>
      </c>
      <c r="B1" s="79" t="s">
        <v>155</v>
      </c>
      <c r="C1" s="79"/>
      <c r="D1" s="81"/>
      <c r="E1" s="81"/>
      <c r="F1" s="81"/>
      <c r="G1" s="81"/>
      <c r="H1" s="81"/>
      <c r="I1" s="81"/>
      <c r="J1" s="81"/>
      <c r="K1" s="81"/>
      <c r="L1" s="81"/>
      <c r="M1" s="81"/>
      <c r="O1" s="82"/>
      <c r="P1" s="79" t="s">
        <v>623</v>
      </c>
      <c r="Q1" s="82"/>
      <c r="R1" s="82"/>
      <c r="S1" s="82"/>
      <c r="T1" s="82"/>
      <c r="U1" s="82"/>
      <c r="V1" s="82"/>
      <c r="W1" s="82"/>
      <c r="X1" s="82"/>
      <c r="Y1" s="79" t="s">
        <v>156</v>
      </c>
      <c r="Z1" s="82"/>
      <c r="AA1" s="81"/>
      <c r="AB1" s="81"/>
      <c r="AC1" s="81"/>
      <c r="AD1" s="81"/>
      <c r="AE1" s="81"/>
      <c r="AF1" s="79" t="s">
        <v>624</v>
      </c>
      <c r="AG1" s="81"/>
      <c r="AH1" s="81"/>
      <c r="AI1" s="81"/>
      <c r="AJ1" s="81"/>
      <c r="AK1" s="79" t="s">
        <v>616</v>
      </c>
      <c r="AL1" s="82"/>
      <c r="AM1" s="81"/>
      <c r="AO1" s="81"/>
      <c r="AP1" s="81"/>
      <c r="AQ1" s="79" t="s">
        <v>157</v>
      </c>
      <c r="AR1" s="83"/>
      <c r="AS1" s="81"/>
      <c r="AT1" s="81"/>
      <c r="AU1" s="81"/>
      <c r="AV1" s="81"/>
    </row>
    <row r="2" spans="1:48" s="80" customFormat="1" ht="15" customHeight="1" x14ac:dyDescent="0.3">
      <c r="A2" s="84" t="s">
        <v>426</v>
      </c>
      <c r="B2" s="84" t="s">
        <v>474</v>
      </c>
      <c r="C2" s="84" t="s">
        <v>456</v>
      </c>
      <c r="D2" s="84" t="s">
        <v>477</v>
      </c>
      <c r="E2" s="33" t="s">
        <v>816</v>
      </c>
      <c r="F2" s="84" t="s">
        <v>666</v>
      </c>
      <c r="G2" s="84" t="s">
        <v>465</v>
      </c>
      <c r="H2" s="84" t="s">
        <v>878</v>
      </c>
      <c r="I2" s="84" t="s">
        <v>884</v>
      </c>
      <c r="J2" s="84" t="s">
        <v>886</v>
      </c>
      <c r="K2" s="84" t="s">
        <v>478</v>
      </c>
      <c r="L2" s="84" t="s">
        <v>470</v>
      </c>
      <c r="M2" s="84" t="s">
        <v>471</v>
      </c>
      <c r="N2" s="84" t="s">
        <v>473</v>
      </c>
      <c r="O2" s="84" t="s">
        <v>792</v>
      </c>
      <c r="P2" s="84" t="s">
        <v>428</v>
      </c>
      <c r="Q2" s="84" t="s">
        <v>430</v>
      </c>
      <c r="R2" s="84" t="s">
        <v>431</v>
      </c>
      <c r="S2" s="84" t="s">
        <v>650</v>
      </c>
      <c r="T2" s="84" t="s">
        <v>641</v>
      </c>
      <c r="U2" s="84" t="s">
        <v>679</v>
      </c>
      <c r="V2" s="84" t="s">
        <v>433</v>
      </c>
      <c r="W2" s="84" t="s">
        <v>434</v>
      </c>
      <c r="X2" s="84" t="s">
        <v>440</v>
      </c>
      <c r="Y2" s="84" t="s">
        <v>499</v>
      </c>
      <c r="Z2" s="85" t="s">
        <v>504</v>
      </c>
      <c r="AA2" s="84" t="s">
        <v>531</v>
      </c>
      <c r="AB2" s="84" t="s">
        <v>483</v>
      </c>
      <c r="AC2" s="84" t="s">
        <v>487</v>
      </c>
      <c r="AD2" s="84" t="s">
        <v>490</v>
      </c>
      <c r="AE2" s="84" t="s">
        <v>569</v>
      </c>
      <c r="AF2" s="84" t="s">
        <v>326</v>
      </c>
      <c r="AG2" s="84" t="s">
        <v>327</v>
      </c>
      <c r="AH2" s="84" t="s">
        <v>328</v>
      </c>
      <c r="AI2" s="84" t="s">
        <v>652</v>
      </c>
      <c r="AJ2" s="84" t="s">
        <v>353</v>
      </c>
      <c r="AK2" s="84" t="s">
        <v>694</v>
      </c>
      <c r="AL2" s="84" t="s">
        <v>745</v>
      </c>
      <c r="AM2" s="84" t="s">
        <v>697</v>
      </c>
      <c r="AN2" s="84" t="s">
        <v>695</v>
      </c>
      <c r="AO2" s="84" t="s">
        <v>696</v>
      </c>
      <c r="AP2" s="84" t="s">
        <v>698</v>
      </c>
      <c r="AQ2" s="86" t="s">
        <v>577</v>
      </c>
      <c r="AR2" s="87" t="s">
        <v>581</v>
      </c>
      <c r="AS2" s="85" t="s">
        <v>576</v>
      </c>
      <c r="AT2" s="84" t="s">
        <v>578</v>
      </c>
      <c r="AU2" s="84" t="s">
        <v>583</v>
      </c>
      <c r="AV2" s="84" t="s">
        <v>711</v>
      </c>
    </row>
    <row r="3" spans="1:48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9" t="str">
        <f>HYPERLINK("http://www.water-research.net/course/drainageclass.pdf","Soil Drainage Classes")</f>
        <v>Soil Drainage Classes</v>
      </c>
      <c r="L3" s="89" t="str">
        <f>HYPERLINK("http://www.nrcs.usda.gov/Internet/FSE_DOCUMENTS/nrcs142p2_052523.pdf","NRCS")</f>
        <v>NRCS</v>
      </c>
      <c r="M3" s="89" t="str">
        <f>HYPERLINK("http://jersey.uoregon.edu/~mstrick/AskGeoMan/geoQuerry11.html","Mafic vs. Felsic")</f>
        <v>Mafic vs. Felsic</v>
      </c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 t="s">
        <v>158</v>
      </c>
      <c r="Z3" s="88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88"/>
      <c r="AM3" s="90"/>
      <c r="AN3" s="90"/>
      <c r="AO3" s="90"/>
      <c r="AP3" s="90"/>
      <c r="AQ3" s="88" t="s">
        <v>135</v>
      </c>
      <c r="AR3" s="91"/>
      <c r="AS3" s="88" t="s">
        <v>159</v>
      </c>
      <c r="AT3" s="88" t="s">
        <v>160</v>
      </c>
      <c r="AU3" s="88"/>
      <c r="AV3" s="88"/>
    </row>
    <row r="4" spans="1:48" ht="12.75" customHeight="1" x14ac:dyDescent="0.3">
      <c r="A4" s="2" t="s">
        <v>161</v>
      </c>
      <c r="B4" s="2" t="s">
        <v>162</v>
      </c>
      <c r="C4" s="2" t="s">
        <v>794</v>
      </c>
      <c r="D4" s="2" t="s">
        <v>163</v>
      </c>
      <c r="E4" s="2" t="s">
        <v>821</v>
      </c>
      <c r="F4" s="2" t="s">
        <v>669</v>
      </c>
      <c r="G4" s="2" t="s">
        <v>164</v>
      </c>
      <c r="H4" s="2" t="s">
        <v>880</v>
      </c>
      <c r="I4" s="2" t="s">
        <v>896</v>
      </c>
      <c r="J4" s="2" t="s">
        <v>887</v>
      </c>
      <c r="K4" s="2" t="s">
        <v>165</v>
      </c>
      <c r="L4" s="2" t="s">
        <v>166</v>
      </c>
      <c r="M4" s="2" t="s">
        <v>167</v>
      </c>
      <c r="N4" s="2" t="s">
        <v>168</v>
      </c>
      <c r="O4" s="21" t="s">
        <v>316</v>
      </c>
      <c r="P4" s="2" t="s">
        <v>625</v>
      </c>
      <c r="Q4" s="2" t="s">
        <v>629</v>
      </c>
      <c r="R4" s="2" t="s">
        <v>634</v>
      </c>
      <c r="S4" s="2" t="s">
        <v>638</v>
      </c>
      <c r="T4" s="2" t="s">
        <v>642</v>
      </c>
      <c r="U4" s="2" t="s">
        <v>680</v>
      </c>
      <c r="V4" s="2" t="s">
        <v>794</v>
      </c>
      <c r="W4" s="2" t="s">
        <v>794</v>
      </c>
      <c r="X4" s="2" t="s">
        <v>659</v>
      </c>
      <c r="Y4" s="2" t="s">
        <v>298</v>
      </c>
      <c r="Z4" s="2" t="s">
        <v>268</v>
      </c>
      <c r="AA4" s="2" t="s">
        <v>169</v>
      </c>
      <c r="AB4" s="2" t="s">
        <v>794</v>
      </c>
      <c r="AC4" s="2" t="s">
        <v>794</v>
      </c>
      <c r="AD4" s="2" t="s">
        <v>795</v>
      </c>
      <c r="AE4" s="2" t="s">
        <v>570</v>
      </c>
      <c r="AF4" s="2" t="s">
        <v>647</v>
      </c>
      <c r="AG4" s="2" t="s">
        <v>629</v>
      </c>
      <c r="AH4" s="2" t="s">
        <v>639</v>
      </c>
      <c r="AI4" s="2" t="s">
        <v>642</v>
      </c>
      <c r="AJ4" s="2" t="s">
        <v>656</v>
      </c>
      <c r="AK4" s="20" t="s">
        <v>753</v>
      </c>
      <c r="AL4" s="2" t="s">
        <v>634</v>
      </c>
      <c r="AM4" s="21" t="s">
        <v>306</v>
      </c>
      <c r="AN4" s="21" t="s">
        <v>302</v>
      </c>
      <c r="AO4" s="21" t="s">
        <v>304</v>
      </c>
      <c r="AP4" s="2" t="s">
        <v>309</v>
      </c>
      <c r="AQ4" t="s">
        <v>242</v>
      </c>
      <c r="AR4" t="s">
        <v>247</v>
      </c>
      <c r="AS4" t="s">
        <v>288</v>
      </c>
      <c r="AT4" s="3" t="s">
        <v>170</v>
      </c>
      <c r="AU4" s="3" t="s">
        <v>794</v>
      </c>
      <c r="AV4" s="3" t="s">
        <v>169</v>
      </c>
    </row>
    <row r="5" spans="1:48" ht="12.75" customHeight="1" x14ac:dyDescent="0.3">
      <c r="A5" s="2" t="s">
        <v>171</v>
      </c>
      <c r="B5" s="2" t="s">
        <v>172</v>
      </c>
      <c r="C5" s="2"/>
      <c r="D5" s="2" t="s">
        <v>173</v>
      </c>
      <c r="E5" s="2" t="s">
        <v>822</v>
      </c>
      <c r="F5" s="2" t="s">
        <v>668</v>
      </c>
      <c r="G5" s="2" t="s">
        <v>174</v>
      </c>
      <c r="H5" s="2" t="s">
        <v>881</v>
      </c>
      <c r="I5" s="2" t="s">
        <v>885</v>
      </c>
      <c r="J5" s="2" t="s">
        <v>888</v>
      </c>
      <c r="K5" s="2" t="s">
        <v>175</v>
      </c>
      <c r="L5" s="2" t="s">
        <v>176</v>
      </c>
      <c r="M5" s="2" t="s">
        <v>177</v>
      </c>
      <c r="N5" s="2" t="s">
        <v>178</v>
      </c>
      <c r="O5" s="21" t="s">
        <v>315</v>
      </c>
      <c r="P5" s="2" t="s">
        <v>626</v>
      </c>
      <c r="Q5" s="2" t="s">
        <v>630</v>
      </c>
      <c r="R5" s="2" t="s">
        <v>635</v>
      </c>
      <c r="S5" s="2" t="s">
        <v>654</v>
      </c>
      <c r="T5" s="2" t="s">
        <v>643</v>
      </c>
      <c r="U5" s="2" t="s">
        <v>681</v>
      </c>
      <c r="V5" s="2"/>
      <c r="W5" s="2"/>
      <c r="X5" s="2" t="s">
        <v>658</v>
      </c>
      <c r="Y5" s="2" t="s">
        <v>179</v>
      </c>
      <c r="Z5" s="2" t="s">
        <v>270</v>
      </c>
      <c r="AA5" s="2" t="s">
        <v>180</v>
      </c>
      <c r="AB5" s="2"/>
      <c r="AC5" s="2"/>
      <c r="AD5" s="2"/>
      <c r="AE5" s="2" t="s">
        <v>571</v>
      </c>
      <c r="AF5" s="2" t="s">
        <v>648</v>
      </c>
      <c r="AG5" s="2" t="s">
        <v>630</v>
      </c>
      <c r="AH5" s="2" t="s">
        <v>651</v>
      </c>
      <c r="AI5" s="2" t="s">
        <v>643</v>
      </c>
      <c r="AJ5" s="2" t="s">
        <v>657</v>
      </c>
      <c r="AK5" s="2" t="s">
        <v>749</v>
      </c>
      <c r="AL5" s="2" t="s">
        <v>635</v>
      </c>
      <c r="AM5" s="21" t="s">
        <v>307</v>
      </c>
      <c r="AN5" s="21" t="s">
        <v>303</v>
      </c>
      <c r="AO5" s="21" t="s">
        <v>305</v>
      </c>
      <c r="AP5" s="2" t="s">
        <v>310</v>
      </c>
      <c r="AQ5" t="s">
        <v>243</v>
      </c>
      <c r="AR5" t="s">
        <v>796</v>
      </c>
      <c r="AS5" t="s">
        <v>289</v>
      </c>
      <c r="AT5" s="3" t="s">
        <v>192</v>
      </c>
      <c r="AU5" s="3"/>
      <c r="AV5" s="3" t="s">
        <v>180</v>
      </c>
    </row>
    <row r="6" spans="1:48" ht="12.75" customHeight="1" x14ac:dyDescent="0.3">
      <c r="A6" s="2" t="s">
        <v>181</v>
      </c>
      <c r="B6" s="2" t="s">
        <v>182</v>
      </c>
      <c r="C6" s="2"/>
      <c r="D6" s="2" t="s">
        <v>183</v>
      </c>
      <c r="E6" s="2" t="s">
        <v>823</v>
      </c>
      <c r="F6" s="2" t="s">
        <v>207</v>
      </c>
      <c r="G6" s="2" t="s">
        <v>184</v>
      </c>
      <c r="H6" s="2" t="s">
        <v>882</v>
      </c>
      <c r="I6" s="2" t="s">
        <v>882</v>
      </c>
      <c r="J6" s="2" t="s">
        <v>889</v>
      </c>
      <c r="K6" s="2" t="s">
        <v>185</v>
      </c>
      <c r="L6" s="2" t="s">
        <v>186</v>
      </c>
      <c r="M6" s="2" t="s">
        <v>187</v>
      </c>
      <c r="N6" s="2" t="s">
        <v>188</v>
      </c>
      <c r="O6" s="2"/>
      <c r="P6" s="2" t="s">
        <v>627</v>
      </c>
      <c r="Q6" s="2" t="s">
        <v>633</v>
      </c>
      <c r="R6" s="2" t="s">
        <v>636</v>
      </c>
      <c r="S6" s="2" t="s">
        <v>663</v>
      </c>
      <c r="T6" s="2" t="s">
        <v>644</v>
      </c>
      <c r="U6" s="2" t="s">
        <v>291</v>
      </c>
      <c r="V6" s="2"/>
      <c r="W6" s="2"/>
      <c r="X6" s="2" t="s">
        <v>673</v>
      </c>
      <c r="Y6" s="2" t="s">
        <v>189</v>
      </c>
      <c r="Z6" s="2" t="s">
        <v>269</v>
      </c>
      <c r="AA6" s="2" t="s">
        <v>190</v>
      </c>
      <c r="AB6" s="2"/>
      <c r="AC6" s="2"/>
      <c r="AD6" s="2"/>
      <c r="AE6" s="2" t="s">
        <v>690</v>
      </c>
      <c r="AF6" s="2" t="s">
        <v>649</v>
      </c>
      <c r="AG6" s="2" t="s">
        <v>633</v>
      </c>
      <c r="AH6" s="2"/>
      <c r="AI6" s="2" t="s">
        <v>644</v>
      </c>
      <c r="AJ6" s="2" t="s">
        <v>671</v>
      </c>
      <c r="AK6" s="2" t="s">
        <v>750</v>
      </c>
      <c r="AL6" s="2" t="s">
        <v>746</v>
      </c>
      <c r="AM6" s="21" t="s">
        <v>308</v>
      </c>
      <c r="AN6" s="21" t="s">
        <v>207</v>
      </c>
      <c r="AO6" s="2"/>
      <c r="AP6" s="21"/>
      <c r="AQ6" t="s">
        <v>208</v>
      </c>
      <c r="AR6" t="s">
        <v>191</v>
      </c>
      <c r="AS6" s="20" t="s">
        <v>290</v>
      </c>
      <c r="AT6" s="3" t="s">
        <v>34</v>
      </c>
      <c r="AU6" s="3"/>
      <c r="AV6" s="3" t="s">
        <v>190</v>
      </c>
    </row>
    <row r="7" spans="1:48" ht="12.75" customHeight="1" x14ac:dyDescent="0.3">
      <c r="A7" s="2" t="s">
        <v>193</v>
      </c>
      <c r="B7" s="2" t="s">
        <v>194</v>
      </c>
      <c r="C7" s="2"/>
      <c r="D7" s="2"/>
      <c r="E7" s="2" t="s">
        <v>824</v>
      </c>
      <c r="F7" s="2"/>
      <c r="G7" s="2" t="s">
        <v>195</v>
      </c>
      <c r="H7" s="2"/>
      <c r="I7" s="2"/>
      <c r="J7" s="2"/>
      <c r="K7" s="2" t="s">
        <v>196</v>
      </c>
      <c r="L7" s="2" t="s">
        <v>197</v>
      </c>
      <c r="M7" s="2"/>
      <c r="N7" s="2" t="s">
        <v>198</v>
      </c>
      <c r="O7" s="2"/>
      <c r="P7" s="2" t="s">
        <v>628</v>
      </c>
      <c r="Q7" s="2" t="s">
        <v>631</v>
      </c>
      <c r="R7" s="2" t="s">
        <v>637</v>
      </c>
      <c r="S7" s="2"/>
      <c r="T7" s="2" t="s">
        <v>645</v>
      </c>
      <c r="U7" s="2"/>
      <c r="V7" s="2"/>
      <c r="W7" s="2"/>
      <c r="X7" s="2" t="s">
        <v>674</v>
      </c>
      <c r="Y7" s="2" t="s">
        <v>199</v>
      </c>
      <c r="Z7" s="2" t="s">
        <v>272</v>
      </c>
      <c r="AA7" s="2" t="s">
        <v>200</v>
      </c>
      <c r="AB7" s="2"/>
      <c r="AC7" s="2"/>
      <c r="AD7" s="2"/>
      <c r="AE7" s="2"/>
      <c r="AF7" s="2"/>
      <c r="AG7" s="2" t="s">
        <v>631</v>
      </c>
      <c r="AH7" s="2"/>
      <c r="AI7" s="2" t="s">
        <v>645</v>
      </c>
      <c r="AJ7" s="2" t="s">
        <v>672</v>
      </c>
      <c r="AK7" s="2" t="s">
        <v>751</v>
      </c>
      <c r="AL7" s="2"/>
      <c r="AM7" s="2" t="s">
        <v>797</v>
      </c>
      <c r="AN7" s="2"/>
      <c r="AO7" s="2"/>
      <c r="AP7" s="21"/>
      <c r="AQ7" t="s">
        <v>225</v>
      </c>
      <c r="AR7" t="s">
        <v>209</v>
      </c>
      <c r="AS7" t="s">
        <v>255</v>
      </c>
      <c r="AT7" s="3" t="s">
        <v>218</v>
      </c>
      <c r="AU7" s="3"/>
      <c r="AV7" s="3" t="s">
        <v>200</v>
      </c>
    </row>
    <row r="8" spans="1:48" ht="12.75" customHeight="1" x14ac:dyDescent="0.3">
      <c r="A8" s="2" t="s">
        <v>201</v>
      </c>
      <c r="B8" s="2" t="s">
        <v>202</v>
      </c>
      <c r="C8" s="2"/>
      <c r="D8" s="2"/>
      <c r="E8" s="2" t="s">
        <v>825</v>
      </c>
      <c r="F8" s="2"/>
      <c r="G8" s="2" t="s">
        <v>203</v>
      </c>
      <c r="H8" s="2"/>
      <c r="I8" s="2"/>
      <c r="J8" s="2"/>
      <c r="K8" s="2" t="s">
        <v>204</v>
      </c>
      <c r="L8" s="2" t="s">
        <v>205</v>
      </c>
      <c r="M8" s="2"/>
      <c r="N8" s="2" t="s">
        <v>206</v>
      </c>
      <c r="O8" s="2"/>
      <c r="P8" s="2" t="s">
        <v>778</v>
      </c>
      <c r="Q8" s="2" t="s">
        <v>632</v>
      </c>
      <c r="R8" s="2" t="s">
        <v>718</v>
      </c>
      <c r="S8" s="2"/>
      <c r="T8" s="2" t="s">
        <v>646</v>
      </c>
      <c r="U8" s="2"/>
      <c r="V8" s="2"/>
      <c r="W8" s="2"/>
      <c r="X8" s="2" t="s">
        <v>675</v>
      </c>
      <c r="Y8" s="2" t="s">
        <v>933</v>
      </c>
      <c r="Z8" s="2" t="s">
        <v>271</v>
      </c>
      <c r="AA8" s="2" t="s">
        <v>207</v>
      </c>
      <c r="AB8" s="2"/>
      <c r="AC8" s="2"/>
      <c r="AD8" s="2"/>
      <c r="AE8" s="2"/>
      <c r="AF8" s="2"/>
      <c r="AG8" s="2" t="s">
        <v>632</v>
      </c>
      <c r="AH8" s="2"/>
      <c r="AI8" s="2" t="s">
        <v>646</v>
      </c>
      <c r="AJ8" s="2"/>
      <c r="AK8" s="2" t="s">
        <v>752</v>
      </c>
      <c r="AL8" s="2"/>
      <c r="AM8" s="2"/>
      <c r="AN8" s="2"/>
      <c r="AO8" s="2"/>
      <c r="AP8" s="2"/>
      <c r="AQ8" t="s">
        <v>230</v>
      </c>
      <c r="AR8" t="s">
        <v>217</v>
      </c>
      <c r="AS8" t="s">
        <v>256</v>
      </c>
      <c r="AT8" s="3" t="s">
        <v>291</v>
      </c>
      <c r="AU8" s="3"/>
      <c r="AV8" s="3" t="s">
        <v>207</v>
      </c>
    </row>
    <row r="9" spans="1:48" ht="12.75" customHeight="1" x14ac:dyDescent="0.3">
      <c r="A9" s="2" t="s">
        <v>210</v>
      </c>
      <c r="B9" s="2" t="s">
        <v>211</v>
      </c>
      <c r="C9" s="2"/>
      <c r="D9" s="2"/>
      <c r="E9" s="2" t="s">
        <v>826</v>
      </c>
      <c r="F9" s="2"/>
      <c r="G9" s="2" t="s">
        <v>212</v>
      </c>
      <c r="H9" s="2"/>
      <c r="I9" s="2"/>
      <c r="J9" s="2"/>
      <c r="K9" s="2" t="s">
        <v>213</v>
      </c>
      <c r="L9" s="2" t="s">
        <v>214</v>
      </c>
      <c r="M9" s="2"/>
      <c r="N9" s="2" t="s">
        <v>215</v>
      </c>
      <c r="O9" s="2"/>
      <c r="P9" s="2" t="s">
        <v>779</v>
      </c>
      <c r="Q9" s="2" t="s">
        <v>699</v>
      </c>
      <c r="R9" s="2"/>
      <c r="S9" s="2"/>
      <c r="T9" s="2" t="s">
        <v>788</v>
      </c>
      <c r="U9" s="2"/>
      <c r="V9" s="2"/>
      <c r="W9" s="2"/>
      <c r="X9" s="2" t="s">
        <v>670</v>
      </c>
      <c r="Y9" s="2" t="s">
        <v>216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653</v>
      </c>
      <c r="AJ9" s="2"/>
      <c r="AK9" s="2" t="s">
        <v>699</v>
      </c>
      <c r="AL9" s="2"/>
      <c r="AM9" s="2"/>
      <c r="AN9" s="2"/>
      <c r="AO9" s="2"/>
      <c r="AP9" s="2"/>
      <c r="AQ9" t="s">
        <v>299</v>
      </c>
      <c r="AR9" t="s">
        <v>249</v>
      </c>
      <c r="AS9" t="s">
        <v>257</v>
      </c>
      <c r="AT9" s="3" t="s">
        <v>292</v>
      </c>
      <c r="AU9" s="3"/>
      <c r="AV9" s="3"/>
    </row>
    <row r="10" spans="1:48" ht="12.75" customHeight="1" x14ac:dyDescent="0.3">
      <c r="A10" s="2" t="s">
        <v>219</v>
      </c>
      <c r="B10" s="2" t="s">
        <v>220</v>
      </c>
      <c r="C10" s="2"/>
      <c r="D10" s="2"/>
      <c r="E10" s="2" t="s">
        <v>827</v>
      </c>
      <c r="F10" s="2"/>
      <c r="G10" s="2" t="s">
        <v>221</v>
      </c>
      <c r="H10" s="2"/>
      <c r="I10" s="2"/>
      <c r="J10" s="2"/>
      <c r="K10" s="2" t="s">
        <v>222</v>
      </c>
      <c r="L10" s="2" t="s">
        <v>223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224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244</v>
      </c>
      <c r="AR10" t="s">
        <v>226</v>
      </c>
      <c r="AS10" t="s">
        <v>258</v>
      </c>
      <c r="AT10" s="3" t="s">
        <v>293</v>
      </c>
      <c r="AU10" s="3"/>
      <c r="AV10" s="3"/>
    </row>
    <row r="11" spans="1:48" ht="12.75" customHeight="1" x14ac:dyDescent="0.3">
      <c r="A11" s="2"/>
      <c r="B11" s="2" t="s">
        <v>227</v>
      </c>
      <c r="C11" s="2"/>
      <c r="D11" s="2"/>
      <c r="E11" s="2" t="s">
        <v>828</v>
      </c>
      <c r="F11" s="2"/>
      <c r="G11" s="2" t="s">
        <v>800</v>
      </c>
      <c r="H11" s="2"/>
      <c r="I11" s="2"/>
      <c r="J11" s="2"/>
      <c r="K11" s="2"/>
      <c r="L11" s="2" t="s">
        <v>228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229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245</v>
      </c>
      <c r="AR11" t="s">
        <v>231</v>
      </c>
      <c r="AS11" t="s">
        <v>231</v>
      </c>
      <c r="AT11" s="3" t="s">
        <v>804</v>
      </c>
      <c r="AU11" s="3"/>
      <c r="AV11" s="3"/>
    </row>
    <row r="12" spans="1:48" ht="12.75" customHeight="1" x14ac:dyDescent="0.3">
      <c r="A12" s="2"/>
      <c r="B12" s="2"/>
      <c r="C12" s="2"/>
      <c r="D12" s="2"/>
      <c r="E12" s="2" t="s">
        <v>829</v>
      </c>
      <c r="F12" s="2"/>
      <c r="G12" s="2"/>
      <c r="H12" s="2"/>
      <c r="I12" s="2"/>
      <c r="J12" s="2"/>
      <c r="K12" s="2"/>
      <c r="L12" s="2" t="s">
        <v>801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232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246</v>
      </c>
      <c r="AR12" t="s">
        <v>250</v>
      </c>
      <c r="AS12" t="s">
        <v>259</v>
      </c>
      <c r="AT12" s="3"/>
      <c r="AU12" s="3"/>
      <c r="AV12" s="3"/>
    </row>
    <row r="13" spans="1:48" ht="12.75" customHeight="1" x14ac:dyDescent="0.3">
      <c r="A13" s="2"/>
      <c r="B13" s="2"/>
      <c r="C13" s="2"/>
      <c r="D13" s="2"/>
      <c r="E13" s="2" t="s">
        <v>830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233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791</v>
      </c>
      <c r="AR13" t="s">
        <v>251</v>
      </c>
      <c r="AS13" t="s">
        <v>260</v>
      </c>
      <c r="AT13" s="3"/>
      <c r="AU13" s="3"/>
      <c r="AV13" s="3"/>
    </row>
    <row r="14" spans="1:48" ht="12.75" customHeight="1" x14ac:dyDescent="0.3">
      <c r="A14" s="2"/>
      <c r="B14" s="2"/>
      <c r="C14" s="2"/>
      <c r="D14" s="2"/>
      <c r="E14" s="2" t="s">
        <v>831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234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t="s">
        <v>248</v>
      </c>
      <c r="AS14" t="s">
        <v>261</v>
      </c>
      <c r="AT14" s="3"/>
      <c r="AU14" s="3"/>
      <c r="AV14" s="3"/>
    </row>
    <row r="15" spans="1:48" ht="12.75" customHeight="1" x14ac:dyDescent="0.3">
      <c r="A15" s="2"/>
      <c r="B15" s="2"/>
      <c r="C15" s="2"/>
      <c r="D15" s="2"/>
      <c r="E15" s="2" t="s">
        <v>832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257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252</v>
      </c>
      <c r="AS15" t="s">
        <v>262</v>
      </c>
      <c r="AT15" s="3"/>
      <c r="AU15" s="3"/>
      <c r="AV15" s="3"/>
    </row>
    <row r="16" spans="1:48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296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253</v>
      </c>
      <c r="AS16" t="s">
        <v>263</v>
      </c>
      <c r="AT16" s="3"/>
      <c r="AU16" s="3"/>
      <c r="AV16" s="3"/>
    </row>
    <row r="17" spans="1:48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254</v>
      </c>
      <c r="AS17" t="s">
        <v>264</v>
      </c>
      <c r="AT17" s="3"/>
      <c r="AU17" s="3"/>
      <c r="AV17" s="3"/>
    </row>
    <row r="18" spans="1:48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294</v>
      </c>
      <c r="AS18" t="s">
        <v>265</v>
      </c>
      <c r="AT18" s="3"/>
      <c r="AU18" s="3"/>
      <c r="AV18" s="3"/>
    </row>
    <row r="19" spans="1:48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295</v>
      </c>
      <c r="AS19" s="3" t="s">
        <v>799</v>
      </c>
      <c r="AT19" s="3"/>
      <c r="AU19" s="3"/>
      <c r="AV19" s="3"/>
    </row>
    <row r="20" spans="1:48" ht="12.75" customHeight="1" x14ac:dyDescent="0.3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297</v>
      </c>
      <c r="AS20" s="3" t="s">
        <v>802</v>
      </c>
      <c r="AT20" s="3"/>
      <c r="AU20" s="3"/>
      <c r="AV20" s="3"/>
    </row>
    <row r="21" spans="1:48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" t="s">
        <v>803</v>
      </c>
      <c r="AS21" s="3" t="s">
        <v>833</v>
      </c>
      <c r="AT21" s="3"/>
      <c r="AU21" s="3"/>
      <c r="AV21" s="3"/>
    </row>
    <row r="22" spans="1:48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4" t="s">
        <v>841</v>
      </c>
      <c r="AS22" s="3" t="s">
        <v>839</v>
      </c>
      <c r="AT22" s="3"/>
      <c r="AU22" s="3"/>
      <c r="AV22" s="3"/>
    </row>
    <row r="23" spans="1:48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 t="s">
        <v>840</v>
      </c>
      <c r="AT23" s="3"/>
      <c r="AU23" s="3"/>
      <c r="AV23" s="3"/>
    </row>
    <row r="24" spans="1:48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2021-12-12T22:00:55Z</dcterms:modified>
</cp:coreProperties>
</file>