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240" yWindow="100" windowWidth="15300" windowHeight="1184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E3" i="2"/>
  <c r="C4" i="2"/>
  <c r="E4" i="2"/>
  <c r="C5" i="2"/>
  <c r="E5" i="2"/>
  <c r="C6" i="2"/>
  <c r="E6" i="2"/>
  <c r="C7" i="2"/>
  <c r="E7" i="2"/>
  <c r="C2" i="2"/>
  <c r="E2" i="2"/>
  <c r="D3" i="2"/>
  <c r="D4" i="2"/>
  <c r="D5" i="2"/>
  <c r="D6" i="2"/>
  <c r="D7" i="2"/>
  <c r="D2" i="2"/>
  <c r="E22" i="1"/>
  <c r="E18" i="1"/>
  <c r="E14" i="1"/>
  <c r="E10" i="1"/>
  <c r="E6" i="1"/>
  <c r="E2" i="1"/>
</calcChain>
</file>

<file path=xl/sharedStrings.xml><?xml version="1.0" encoding="utf-8"?>
<sst xmlns="http://schemas.openxmlformats.org/spreadsheetml/2006/main" count="32" uniqueCount="32">
  <si>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</si>
  <si>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</si>
  <si>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</si>
  <si>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</si>
  <si>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</si>
  <si>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</si>
  <si>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</si>
  <si>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</si>
  <si>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</si>
  <si>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</si>
  <si>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</si>
  <si>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</si>
  <si>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</si>
  <si>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</si>
  <si>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</si>
  <si>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</si>
  <si>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</si>
  <si>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</si>
  <si>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</si>
  <si>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</si>
  <si>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</si>
  <si>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</si>
  <si>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</si>
  <si>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</si>
  <si>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r>
      <t xml:space="preserve">Sierra et al. </t>
    </r>
    <r>
      <rPr>
        <i/>
        <sz val="11"/>
        <color theme="1"/>
        <rFont val="Calibri"/>
        <family val="2"/>
        <scheme val="minor"/>
      </rPr>
      <t>Radiocarbon</t>
    </r>
    <r>
      <rPr>
        <sz val="11"/>
        <color theme="1"/>
        <rFont val="Calibri"/>
        <family val="2"/>
        <scheme val="minor"/>
      </rPr>
      <t xml:space="preserve"> forecast: https://github.com/crlsierra/AtmosphericC14/blob/master/DataCode/forecastEU.csv</t>
    </r>
  </si>
  <si>
    <t>Year Quarter</t>
  </si>
  <si>
    <t>Value</t>
  </si>
  <si>
    <t>NH_fm</t>
  </si>
  <si>
    <t>Date</t>
  </si>
  <si>
    <t>NHc14</t>
  </si>
  <si>
    <t>SHc14</t>
  </si>
  <si>
    <t>Tropicsc14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</si>
</sst>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6"/>
      <color rgb="FF24292E"/>
      <name val="Segoe U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2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zoomScale="140" zoomScaleNormal="140" zoomScalePageLayoutView="140" workbookViewId="0">
      <selection activeCell="H12" sqref="H12"/>
    </sheetView>
  </sheetViews>
  <sheetFormatPr baseColWidth="10" defaultColWidth="8.83203125" defaultRowHeight="14" x14ac:dyDescent="0"/>
  <cols>
    <col min="1" max="1" width="13.1640625" customWidth="1"/>
  </cols>
  <sheetData>
    <row r="1" spans="1:5" ht="15" thickBot="1">
      <c r="A1" t="s">
        <v>25</v>
      </c>
      <c r="B1" t="s">
        <v>26</v>
      </c>
      <c r="C1" t="s">
        <v>24</v>
      </c>
    </row>
    <row r="2" spans="1:5" ht="15" thickBot="1">
      <c r="A2" s="1" t="s">
        <v>0</v>
      </c>
      <c r="B2" s="1">
        <v>1.0128818993247799</v>
      </c>
      <c r="D2">
        <v>2016.5</v>
      </c>
      <c r="E2">
        <f>AVERAGE(B2:B5)</f>
        <v>1.0116515891331299</v>
      </c>
    </row>
    <row r="3" spans="1:5" ht="15" thickBot="1">
      <c r="A3" s="2" t="s">
        <v>1</v>
      </c>
      <c r="B3" s="2">
        <v>1.00985362931863</v>
      </c>
    </row>
    <row r="4" spans="1:5" ht="15" thickBot="1">
      <c r="A4" s="1" t="s">
        <v>2</v>
      </c>
      <c r="B4" s="1">
        <v>1.0120320987129601</v>
      </c>
    </row>
    <row r="5" spans="1:5" ht="15" thickBot="1">
      <c r="A5" s="2" t="s">
        <v>3</v>
      </c>
      <c r="B5" s="2">
        <v>1.0118387291761499</v>
      </c>
    </row>
    <row r="6" spans="1:5" ht="15" thickBot="1">
      <c r="A6" s="1" t="s">
        <v>4</v>
      </c>
      <c r="B6" s="1">
        <v>1.00807476096087</v>
      </c>
      <c r="D6">
        <v>2017.5</v>
      </c>
      <c r="E6">
        <f>AVERAGE(B6:B9)</f>
        <v>1.0068444507692149</v>
      </c>
    </row>
    <row r="7" spans="1:5" ht="15" thickBot="1">
      <c r="A7" s="2" t="s">
        <v>5</v>
      </c>
      <c r="B7" s="2">
        <v>1.0050464909547101</v>
      </c>
    </row>
    <row r="8" spans="1:5" ht="15" thickBot="1">
      <c r="A8" s="1" t="s">
        <v>6</v>
      </c>
      <c r="B8" s="1">
        <v>1.00722496034904</v>
      </c>
    </row>
    <row r="9" spans="1:5" ht="15" thickBot="1">
      <c r="A9" s="2" t="s">
        <v>7</v>
      </c>
      <c r="B9" s="2">
        <v>1.00703159081224</v>
      </c>
    </row>
    <row r="10" spans="1:5" ht="15" thickBot="1">
      <c r="A10" s="1" t="s">
        <v>8</v>
      </c>
      <c r="B10" s="1">
        <v>1.0032676225969499</v>
      </c>
      <c r="D10">
        <v>2018.5</v>
      </c>
      <c r="E10">
        <f>AVERAGE(B10:B13)</f>
        <v>1.0020373124052999</v>
      </c>
    </row>
    <row r="11" spans="1:5" ht="15" thickBot="1">
      <c r="A11" s="2" t="s">
        <v>9</v>
      </c>
      <c r="B11" s="2">
        <v>1.0002393525908</v>
      </c>
    </row>
    <row r="12" spans="1:5" ht="15" thickBot="1">
      <c r="A12" s="1" t="s">
        <v>10</v>
      </c>
      <c r="B12" s="1">
        <v>1.0024178219851301</v>
      </c>
    </row>
    <row r="13" spans="1:5" ht="15" thickBot="1">
      <c r="A13" s="2" t="s">
        <v>11</v>
      </c>
      <c r="B13" s="2">
        <v>1.0022244524483199</v>
      </c>
    </row>
    <row r="14" spans="1:5" ht="15" thickBot="1">
      <c r="A14" s="1" t="s">
        <v>12</v>
      </c>
      <c r="B14" s="1">
        <v>0.99846048423303702</v>
      </c>
      <c r="D14">
        <v>2019.5</v>
      </c>
      <c r="E14">
        <f>AVERAGE(B14:B17)</f>
        <v>0.99723017404138492</v>
      </c>
    </row>
    <row r="15" spans="1:5" ht="15" thickBot="1">
      <c r="A15" s="2" t="s">
        <v>13</v>
      </c>
      <c r="B15" s="2">
        <v>0.995432214226882</v>
      </c>
    </row>
    <row r="16" spans="1:5" ht="15" thickBot="1">
      <c r="A16" s="1" t="s">
        <v>14</v>
      </c>
      <c r="B16" s="1">
        <v>0.99761068362121297</v>
      </c>
    </row>
    <row r="17" spans="1:5" ht="15" thickBot="1">
      <c r="A17" s="2" t="s">
        <v>15</v>
      </c>
      <c r="B17" s="2">
        <v>0.99741731408440804</v>
      </c>
    </row>
    <row r="18" spans="1:5" ht="15" thickBot="1">
      <c r="A18" s="1" t="s">
        <v>16</v>
      </c>
      <c r="B18" s="1">
        <v>0.99365334586912302</v>
      </c>
      <c r="D18">
        <v>2020.5</v>
      </c>
      <c r="E18">
        <f>AVERAGE(B18:B21)</f>
        <v>0.99242303567747081</v>
      </c>
    </row>
    <row r="19" spans="1:5" ht="15" thickBot="1">
      <c r="A19" s="2" t="s">
        <v>17</v>
      </c>
      <c r="B19" s="2">
        <v>0.990625075862968</v>
      </c>
    </row>
    <row r="20" spans="1:5" ht="15" thickBot="1">
      <c r="A20" s="1" t="s">
        <v>18</v>
      </c>
      <c r="B20" s="1">
        <v>0.99280354525729797</v>
      </c>
    </row>
    <row r="21" spans="1:5" ht="15" thickBot="1">
      <c r="A21" s="2" t="s">
        <v>19</v>
      </c>
      <c r="B21" s="2">
        <v>0.99261017572049404</v>
      </c>
    </row>
    <row r="22" spans="1:5" ht="15" thickBot="1">
      <c r="A22" s="1" t="s">
        <v>20</v>
      </c>
      <c r="B22" s="1">
        <v>0.98884620750520802</v>
      </c>
      <c r="D22">
        <v>2021.5</v>
      </c>
      <c r="E22">
        <f>AVERAGE(B22:B25)</f>
        <v>0.98761589731355603</v>
      </c>
    </row>
    <row r="23" spans="1:5" ht="15" thickBot="1">
      <c r="A23" s="2" t="s">
        <v>21</v>
      </c>
      <c r="B23" s="2">
        <v>0.985817937499053</v>
      </c>
    </row>
    <row r="24" spans="1:5" ht="15" thickBot="1">
      <c r="A24" s="1" t="s">
        <v>22</v>
      </c>
      <c r="B24" s="1">
        <v>0.98799640689338397</v>
      </c>
    </row>
    <row r="25" spans="1:5" ht="15" thickBot="1">
      <c r="A25" s="2" t="s">
        <v>23</v>
      </c>
      <c r="B25" s="2">
        <v>0.98780303735657904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11" sqref="B11"/>
    </sheetView>
  </sheetViews>
  <sheetFormatPr baseColWidth="10" defaultColWidth="8.83203125" defaultRowHeight="14" x14ac:dyDescent="0"/>
  <cols>
    <col min="2" max="3" width="13.83203125" customWidth="1"/>
    <col min="4" max="4" width="14.5" customWidth="1"/>
    <col min="5" max="5" width="19" customWidth="1"/>
  </cols>
  <sheetData>
    <row r="1" spans="1:5">
      <c r="A1" t="s">
        <v>28</v>
      </c>
      <c r="B1" t="s">
        <v>27</v>
      </c>
      <c r="C1" t="s">
        <v>29</v>
      </c>
      <c r="D1" t="s">
        <v>30</v>
      </c>
      <c r="E1" t="s">
        <v>31</v>
      </c>
    </row>
    <row r="2" spans="1:5">
      <c r="A2">
        <v>2016.5</v>
      </c>
      <c r="B2">
        <v>1.0116515891331299</v>
      </c>
      <c r="C2">
        <f>1000*(B2*EXP(0.00012097*(1950-A2))-1)</f>
        <v>3.5459993071209617</v>
      </c>
      <c r="D2">
        <f>C2+2.5</f>
        <v>6.0459993071209617</v>
      </c>
      <c r="E2">
        <f>C2+2.5</f>
        <v>6.0459993071209617</v>
      </c>
    </row>
    <row r="3" spans="1:5">
      <c r="A3">
        <v>2017.5</v>
      </c>
      <c r="B3">
        <v>1.0068444507692149</v>
      </c>
      <c r="C3">
        <f t="shared" ref="C3:C7" si="0">1000*(B3*EXP(0.00012097*(1950-A3))-1)</f>
        <v>-1.3434379283049358</v>
      </c>
      <c r="D3">
        <f t="shared" ref="D3:D7" si="1">C3+2.5</f>
        <v>1.1565620716950642</v>
      </c>
      <c r="E3">
        <f t="shared" ref="E3:E7" si="2">C3+2.5</f>
        <v>1.1565620716950642</v>
      </c>
    </row>
    <row r="4" spans="1:5">
      <c r="A4">
        <v>2018.5</v>
      </c>
      <c r="B4">
        <v>1.0020373124052999</v>
      </c>
      <c r="C4">
        <f t="shared" si="0"/>
        <v>-6.2317069686896875</v>
      </c>
      <c r="D4">
        <f t="shared" si="1"/>
        <v>-3.7317069686896875</v>
      </c>
      <c r="E4">
        <f t="shared" si="2"/>
        <v>-3.7317069686896875</v>
      </c>
    </row>
    <row r="5" spans="1:5">
      <c r="A5">
        <v>2019.5</v>
      </c>
      <c r="B5">
        <v>0.99723017404138492</v>
      </c>
      <c r="C5">
        <f t="shared" si="0"/>
        <v>-11.11880802510723</v>
      </c>
      <c r="D5">
        <f t="shared" si="1"/>
        <v>-8.6188080251072297</v>
      </c>
      <c r="E5">
        <f t="shared" si="2"/>
        <v>-8.6188080251072297</v>
      </c>
    </row>
    <row r="6" spans="1:5">
      <c r="A6">
        <v>2020.5</v>
      </c>
      <c r="B6">
        <v>0.99242303567747081</v>
      </c>
      <c r="C6">
        <f t="shared" si="0"/>
        <v>-16.004741308596749</v>
      </c>
      <c r="D6">
        <f t="shared" si="1"/>
        <v>-13.504741308596749</v>
      </c>
      <c r="E6">
        <f t="shared" si="2"/>
        <v>-13.504741308596749</v>
      </c>
    </row>
    <row r="7" spans="1:5">
      <c r="A7">
        <v>2021.5</v>
      </c>
      <c r="B7">
        <v>0.98761589731355603</v>
      </c>
      <c r="C7">
        <f t="shared" si="0"/>
        <v>-20.889507030165454</v>
      </c>
      <c r="D7">
        <f t="shared" si="1"/>
        <v>-18.389507030165454</v>
      </c>
      <c r="E7">
        <f t="shared" si="2"/>
        <v>-18.389507030165454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2019-12-08T01:27:45Z</dcterms:created>
  <dcterms:modified xsi:type="dcterms:W3CDTF">2019-12-08T02:12:10Z</dcterms:modified>
</cp:coreProperties>
</file>