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13_ncr:1_{07A598E0-7633-4224-A51B-1F0929C5A69B}" xr6:coauthVersionLast="36" xr6:coauthVersionMax="36" xr10:uidLastSave="{00000000-0000-0000-0000-000000000000}"/>
  <bookViews>
    <workbookView xWindow="0" yWindow="0" windowWidth="23040" windowHeight="67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" i="4"/>
  <c r="N3" i="6" l="1"/>
  <c r="M3" i="6"/>
  <c r="L3" i="6"/>
</calcChain>
</file>

<file path=xl/sharedStrings.xml><?xml version="1.0" encoding="utf-8"?>
<sst xmlns="http://schemas.openxmlformats.org/spreadsheetml/2006/main" count="1701" uniqueCount="1025">
  <si>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</si>
  <si>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</si>
  <si>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</si>
  <si>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</si>
  <si>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</si>
  <si>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</si>
  <si>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</si>
  <si>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</si>
  <si>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</si>
  <si>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</si>
  <si>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</si>
  <si>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</si>
  <si>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</si>
  <si>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</si>
  <si>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</si>
  <si>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</si>
  <si>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</si>
  <si>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</si>
  <si>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</si>
  <si>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</si>
  <si>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</si>
  <si>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</si>
  <si>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</si>
  <si>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</si>
  <si>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</si>
  <si>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</si>
  <si>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</si>
  <si>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</si>
  <si>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</si>
  <si>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</si>
  <si>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</si>
  <si>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</si>
  <si>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</si>
  <si>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</si>
  <si>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</si>
  <si>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</si>
  <si>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</si>
  <si>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</si>
  <si>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</si>
  <si>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</si>
  <si>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</si>
  <si>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</si>
  <si>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</si>
  <si>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</si>
  <si>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</si>
  <si>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</si>
  <si>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</si>
  <si>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</si>
  <si>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</si>
  <si>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</si>
  <si>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</si>
  <si>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</si>
  <si>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</si>
  <si>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</si>
  <si>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</si>
  <si>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</si>
  <si>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</si>
  <si>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</si>
  <si>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</si>
  <si>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</si>
  <si>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</si>
  <si>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</si>
  <si>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</si>
  <si>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</si>
  <si>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</si>
  <si>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</si>
  <si>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</si>
  <si>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</si>
  <si>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</si>
  <si>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</si>
  <si>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</si>
  <si>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</si>
  <si>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</si>
  <si>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</si>
  <si>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</si>
  <si>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</si>
  <si>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</si>
  <si>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</si>
  <si>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</si>
  <si>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</si>
  <si>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</si>
  <si>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</si>
  <si>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</si>
  <si>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</si>
  <si>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</si>
  <si>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</si>
  <si>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</si>
  <si>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</si>
  <si>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</si>
  <si>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</si>
  <si>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</si>
  <si>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</si>
  <si>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</si>
  <si>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</si>
  <si>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</si>
  <si>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</si>
  <si>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</si>
  <si>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</si>
  <si>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</si>
  <si>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</si>
  <si>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</si>
  <si>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</si>
  <si>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</si>
  <si>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</si>
  <si>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</si>
  <si>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</si>
  <si>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</si>
  <si>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</si>
  <si>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</si>
  <si>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</si>
  <si>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</si>
  <si>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</si>
  <si>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</si>
  <si>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</si>
  <si>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</si>
  <si>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</si>
  <si>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</si>
  <si>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</si>
  <si>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</si>
  <si>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</si>
  <si>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</si>
  <si>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</si>
  <si>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</si>
  <si>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</si>
  <si>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</si>
  <si>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</si>
  <si>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</si>
  <si>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</si>
  <si>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</si>
  <si>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</si>
  <si>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</si>
  <si>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</si>
  <si>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</si>
  <si>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</si>
  <si>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</si>
  <si>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</si>
  <si>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</si>
  <si>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</si>
  <si>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</si>
  <si>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</si>
  <si>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</si>
  <si>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</si>
  <si>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</si>
  <si>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</si>
  <si>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</si>
  <si>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</si>
  <si>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</si>
  <si>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</si>
  <si>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</si>
  <si>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</si>
  <si>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</si>
  <si>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</si>
  <si>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</si>
  <si>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</si>
  <si>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</si>
  <si>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</si>
  <si>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</si>
  <si>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</si>
  <si>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</si>
  <si>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</si>
  <si>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</si>
  <si>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</si>
  <si>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</si>
  <si>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</si>
  <si>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</si>
  <si>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</si>
  <si>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</si>
  <si>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</si>
  <si>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</si>
  <si>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</si>
  <si>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</si>
  <si>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</si>
  <si>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</si>
  <si>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</si>
  <si>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</si>
  <si>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</si>
  <si>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</si>
  <si>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</si>
  <si>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</si>
  <si>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</si>
  <si>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</si>
  <si>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</si>
  <si>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</si>
  <si>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</si>
  <si>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</si>
  <si>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</si>
  <si>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</si>
  <si>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</si>
  <si>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</si>
  <si>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</si>
  <si>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</si>
  <si>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</si>
  <si>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</si>
  <si>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</si>
  <si>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</si>
  <si>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</si>
  <si>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</si>
  <si>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</si>
  <si>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</si>
  <si>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</si>
  <si>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</si>
  <si>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</si>
  <si>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</si>
  <si>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</si>
  <si>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</si>
  <si>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</si>
  <si>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</si>
  <si>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</si>
  <si>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</si>
  <si>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</si>
  <si>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</si>
  <si>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</si>
  <si>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</si>
  <si>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</si>
  <si>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</si>
  <si>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</si>
  <si>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</si>
  <si>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</si>
  <si>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</si>
  <si>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</si>
  <si>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</si>
  <si>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</si>
  <si>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</si>
  <si>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</si>
  <si>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</si>
  <si>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</si>
  <si>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</si>
  <si>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</si>
  <si>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</si>
  <si>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</si>
  <si>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</si>
  <si>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</si>
  <si>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</si>
  <si>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</si>
  <si>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</si>
  <si>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</si>
  <si>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</si>
  <si>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</si>
  <si>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</si>
  <si>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</si>
  <si>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</si>
  <si>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</si>
  <si>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</si>
  <si>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</si>
  <si>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</si>
  <si>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</si>
  <si>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</si>
  <si>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</si>
  <si>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</si>
  <si>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</si>
  <si>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</si>
  <si>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</si>
  <si>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</si>
  <si>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</si>
  <si>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</si>
  <si>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</si>
  <si>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</si>
  <si>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</si>
  <si>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</si>
  <si>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</si>
  <si>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</si>
  <si>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</si>
  <si>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</si>
  <si>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</si>
  <si>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</si>
  <si>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</si>
  <si>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</si>
  <si>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</si>
  <si>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</si>
  <si>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</si>
  <si>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</si>
  <si>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</si>
  <si>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</si>
  <si>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</si>
  <si>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</si>
  <si>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</si>
  <si>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</si>
  <si>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</si>
  <si>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</si>
  <si>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</si>
  <si>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</si>
  <si>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</si>
  <si>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</si>
  <si>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</si>
  <si>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</si>
  <si>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</si>
  <si>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</si>
  <si>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</si>
  <si>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</si>
  <si>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</si>
  <si>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</si>
  <si>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</si>
  <si>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</si>
  <si>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</si>
  <si>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</si>
  <si>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</si>
  <si>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</si>
  <si>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</si>
  <si>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</si>
  <si>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</si>
  <si>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</si>
  <si>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</si>
  <si>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</si>
  <si>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</si>
  <si>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</si>
  <si>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</si>
  <si>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</si>
  <si>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</si>
  <si>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</si>
  <si>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</si>
  <si>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</si>
  <si>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</si>
  <si>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</si>
  <si>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</si>
  <si>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</si>
  <si>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</si>
  <si>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</si>
  <si>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</si>
  <si>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</si>
  <si>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</si>
  <si>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</si>
  <si>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</si>
  <si>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</si>
  <si>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</si>
  <si>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</si>
  <si>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</si>
  <si>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</si>
  <si>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</si>
  <si>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</si>
  <si>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</si>
  <si>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</si>
  <si>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</si>
  <si>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</si>
  <si>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</si>
  <si>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</si>
  <si>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</si>
  <si>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</si>
  <si>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</si>
  <si>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</si>
  <si>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</si>
  <si>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</si>
  <si>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</si>
  <si>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</si>
  <si>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</si>
  <si>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</si>
  <si>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</si>
  <si>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</si>
  <si>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</si>
  <si>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</si>
  <si>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</si>
  <si>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</si>
  <si>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</si>
  <si>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</si>
  <si>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</si>
  <si>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</si>
  <si>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</si>
  <si>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</si>
  <si>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</si>
  <si>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</si>
  <si>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</si>
  <si>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</si>
  <si>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</si>
  <si>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</si>
  <si>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</si>
  <si>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</si>
  <si>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</si>
  <si>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</si>
  <si>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</si>
  <si>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</si>
  <si>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</si>
  <si>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</si>
  <si>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</si>
  <si>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</si>
  <si>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</si>
  <si>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</si>
  <si>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</si>
  <si>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</si>
  <si>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</si>
  <si>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</si>
  <si>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</si>
  <si>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</si>
  <si>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</si>
  <si>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</si>
  <si>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</si>
  <si>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</si>
  <si>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</si>
  <si>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</si>
  <si>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</si>
  <si>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</si>
  <si>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</si>
  <si>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</si>
  <si>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</si>
  <si>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</si>
  <si>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</si>
  <si>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</si>
  <si>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</si>
  <si>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</si>
  <si>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</si>
  <si>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</si>
  <si>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</si>
  <si>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</si>
  <si>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</si>
  <si>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</si>
  <si>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</si>
  <si>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</si>
  <si>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</si>
  <si>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</si>
  <si>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</si>
  <si>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</si>
  <si>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</si>
  <si>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</si>
  <si>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</si>
  <si>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</si>
  <si>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</si>
  <si>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</si>
  <si>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</si>
  <si>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</si>
  <si>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</si>
  <si>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</si>
  <si>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</si>
  <si>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</si>
  <si>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</si>
  <si>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</si>
  <si>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</si>
  <si>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</si>
  <si>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</si>
  <si>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</si>
  <si>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</si>
  <si>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</si>
  <si>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</si>
  <si>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</si>
  <si>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</si>
  <si>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</si>
  <si>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</si>
  <si>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</si>
  <si>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</si>
  <si>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</si>
  <si>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</si>
  <si>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</si>
  <si>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</si>
  <si>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</si>
  <si>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</si>
  <si>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</si>
  <si>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</si>
  <si>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</si>
  <si>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</si>
  <si>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</si>
  <si>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</si>
  <si>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</si>
  <si>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</si>
  <si>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</si>
  <si>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</si>
  <si>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</si>
  <si>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</si>
  <si>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</si>
  <si>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</si>
  <si>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</si>
  <si>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</si>
  <si>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</si>
  <si>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</si>
  <si>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</si>
  <si>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</si>
  <si>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</si>
  <si>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</si>
  <si>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</si>
  <si>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</si>
  <si>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</si>
  <si>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</si>
  <si>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</si>
  <si>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</si>
  <si>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</si>
  <si>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</si>
  <si>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</si>
  <si>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</si>
  <si>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</si>
  <si>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</si>
  <si>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</si>
  <si>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</si>
  <si>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</si>
  <si>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</si>
  <si>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</si>
  <si>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</si>
  <si>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</si>
  <si>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</si>
  <si>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</si>
  <si>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</si>
  <si>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</si>
  <si>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</si>
  <si>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</si>
  <si>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</si>
  <si>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</si>
  <si>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</si>
  <si>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</si>
  <si>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</si>
  <si>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</si>
  <si>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</si>
  <si>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</si>
  <si>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</si>
  <si>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</si>
  <si>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</si>
  <si>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</si>
  <si>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</si>
  <si>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</si>
  <si>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</si>
  <si>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</si>
  <si>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</si>
  <si>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</si>
  <si>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</si>
  <si>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</si>
  <si>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</si>
  <si>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</si>
  <si>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</si>
  <si>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</si>
  <si>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</si>
  <si>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</si>
  <si>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</si>
  <si>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</si>
  <si>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</si>
  <si>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</si>
  <si>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</si>
  <si>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</si>
  <si>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</si>
  <si>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</si>
  <si>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</si>
  <si>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</si>
  <si>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</si>
  <si>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</si>
  <si>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</si>
  <si>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</si>
  <si>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</si>
  <si>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</si>
  <si>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</si>
  <si>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</si>
  <si>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</si>
  <si>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</si>
  <si>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</si>
  <si>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</si>
  <si>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</si>
  <si>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</si>
  <si>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</si>
  <si>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</si>
  <si>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</si>
  <si>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</si>
  <si>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</si>
  <si>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</si>
  <si>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</si>
  <si>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</si>
  <si>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</si>
  <si>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</si>
  <si>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</si>
  <si>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</si>
  <si>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</si>
  <si>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</si>
  <si>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</si>
  <si>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</si>
  <si>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</si>
  <si>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</si>
  <si>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</si>
  <si>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</si>
  <si>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</si>
  <si>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</si>
  <si>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</si>
  <si>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</si>
  <si>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</si>
  <si>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</si>
  <si>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</si>
  <si>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</si>
  <si>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</si>
  <si>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</si>
  <si>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</si>
  <si>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</si>
  <si>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</si>
  <si>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</si>
  <si>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</si>
  <si>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</si>
  <si>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</si>
  <si>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</si>
  <si>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</si>
  <si>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</si>
  <si>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</si>
  <si>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</si>
  <si>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</si>
  <si>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</si>
  <si>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</si>
  <si>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</si>
  <si>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</si>
  <si>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</si>
  <si>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</si>
  <si>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</si>
  <si>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</si>
  <si>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</si>
  <si>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</si>
  <si>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</si>
  <si>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</si>
  <si>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</si>
  <si>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</si>
  <si>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</si>
  <si>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</si>
  <si>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</si>
  <si>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</si>
  <si>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</si>
  <si>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</si>
  <si>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</si>
  <si>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</si>
  <si>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</si>
  <si>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</si>
  <si>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</si>
  <si>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</si>
  <si>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</si>
  <si>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</si>
  <si>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</si>
  <si>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</si>
  <si>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</si>
  <si>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</si>
  <si>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</si>
  <si>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</si>
  <si>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</si>
  <si>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</si>
  <si>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</si>
  <si>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</si>
  <si>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</si>
  <si>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</si>
  <si>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</si>
  <si>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</si>
  <si>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</si>
  <si>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</si>
  <si>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</si>
  <si>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</si>
  <si>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</si>
  <si>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</si>
  <si>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</si>
  <si>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</si>
  <si>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</si>
  <si>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</si>
  <si>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</si>
  <si>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</si>
  <si>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</si>
  <si>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</si>
  <si>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</si>
  <si>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</si>
  <si>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</si>
  <si>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</si>
  <si>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</si>
  <si>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</si>
  <si>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</si>
  <si>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</si>
  <si>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</si>
  <si>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</si>
  <si>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</si>
  <si>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</si>
  <si>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</si>
  <si>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</si>
  <si>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</si>
  <si>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</si>
  <si>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</si>
  <si>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</si>
  <si>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</si>
  <si>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</si>
  <si>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</si>
  <si>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</si>
  <si>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</si>
  <si>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</si>
  <si>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</si>
  <si>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</si>
  <si>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</si>
  <si>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</si>
  <si>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</si>
  <si>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</si>
  <si>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</si>
  <si>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</si>
  <si>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</si>
  <si>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</si>
  <si>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</si>
  <si>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</si>
  <si>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</si>
  <si>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</si>
  <si>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</si>
  <si>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</si>
  <si>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</si>
  <si>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</si>
  <si>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</si>
  <si>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</si>
  <si>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</si>
  <si>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</si>
  <si>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</si>
  <si>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</si>
  <si>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</si>
  <si>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</si>
  <si>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</si>
  <si>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</si>
  <si>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</si>
  <si>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</si>
  <si>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</si>
  <si>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</si>
  <si>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</si>
  <si>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</si>
  <si>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</si>
  <si>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</si>
  <si>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</si>
  <si>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</si>
  <si>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</si>
  <si>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</si>
  <si>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</si>
  <si>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</si>
  <si>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</si>
  <si>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</si>
  <si>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</si>
  <si>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</si>
  <si>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</si>
  <si>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</si>
  <si>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</si>
  <si>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</si>
  <si>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</si>
  <si>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</si>
  <si>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</si>
  <si>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</si>
  <si>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</si>
  <si>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</si>
  <si>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</si>
  <si>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</si>
  <si>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</si>
  <si>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</si>
  <si>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</si>
  <si>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</si>
  <si>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</si>
  <si>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</si>
  <si>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</si>
  <si>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</si>
  <si>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</si>
  <si>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</si>
  <si>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</si>
  <si>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</si>
  <si>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</si>
  <si>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</si>
  <si>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</si>
  <si>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</si>
  <si>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</si>
  <si>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</si>
  <si>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</si>
  <si>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</si>
  <si>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</si>
  <si>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</si>
  <si>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</si>
  <si>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</si>
  <si>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</si>
  <si>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</si>
  <si>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</si>
  <si>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</si>
  <si>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</si>
  <si>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</si>
  <si>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</si>
  <si>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</si>
  <si>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</si>
  <si>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</si>
  <si>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</si>
  <si>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</si>
  <si>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</si>
  <si>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</si>
  <si>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</si>
  <si>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</si>
  <si>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</si>
  <si>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</si>
  <si>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</si>
  <si>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</si>
  <si>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</si>
  <si>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</si>
  <si>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</si>
  <si>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</si>
  <si>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</si>
  <si>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</si>
  <si>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</si>
  <si>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</si>
  <si>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</si>
  <si>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</si>
  <si>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</si>
  <si>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</si>
  <si>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</si>
  <si>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</si>
  <si>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</si>
  <si>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</si>
  <si>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</si>
  <si>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</si>
  <si>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</si>
  <si>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</si>
  <si>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</si>
  <si>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</si>
  <si>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</si>
  <si>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</si>
  <si>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</si>
  <si>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</si>
  <si>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</si>
  <si>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</si>
  <si>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</si>
  <si>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</si>
  <si>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</si>
  <si>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</si>
  <si>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</si>
  <si>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</si>
  <si>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</si>
  <si>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</si>
  <si>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</si>
  <si>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</si>
  <si>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</si>
  <si>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</si>
  <si>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</si>
  <si>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</si>
  <si>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</si>
  <si>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</si>
  <si>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</si>
  <si>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</si>
  <si>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</si>
  <si>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</si>
  <si>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</si>
  <si>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</si>
  <si>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</si>
  <si>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</si>
  <si>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</si>
  <si>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</si>
  <si>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</si>
  <si>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</si>
  <si>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</si>
  <si>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</si>
  <si>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</si>
  <si>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</si>
  <si>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</si>
  <si>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</si>
  <si>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</si>
  <si>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</si>
  <si>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</si>
  <si>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</si>
  <si>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</si>
  <si>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</si>
  <si>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</si>
  <si>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</si>
  <si>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</si>
  <si>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</si>
  <si>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</si>
  <si>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</si>
  <si>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</si>
  <si>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</si>
  <si>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</si>
  <si>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</si>
  <si>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</si>
  <si>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</si>
  <si>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</si>
  <si>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</si>
  <si>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</si>
  <si>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</si>
  <si>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</si>
  <si>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</si>
  <si>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</si>
  <si>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</si>
  <si>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</si>
  <si>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</si>
  <si>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</si>
  <si>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</si>
  <si>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</si>
  <si>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</si>
  <si>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</si>
  <si>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</si>
  <si>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</si>
  <si>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</si>
  <si>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</si>
  <si>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</si>
  <si>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</si>
  <si>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</si>
  <si>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</si>
  <si>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</si>
  <si>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</si>
  <si>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</si>
  <si>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</si>
  <si>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</si>
  <si>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</si>
  <si>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</si>
  <si>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</si>
  <si>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</si>
  <si>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</si>
  <si>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</si>
  <si>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</si>
  <si>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</si>
  <si>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</si>
  <si>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</si>
  <si>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</si>
  <si>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</si>
  <si>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</si>
  <si>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</si>
  <si>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</si>
  <si>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</si>
  <si>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</si>
  <si>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</si>
  <si>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</si>
  <si>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</si>
  <si>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</si>
  <si>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</si>
  <si>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</si>
  <si>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</si>
  <si>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</si>
  <si>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</si>
  <si>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</si>
  <si>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</si>
  <si>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</si>
  <si>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</si>
  <si>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</si>
  <si>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</si>
  <si>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</si>
  <si>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</si>
  <si>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</si>
  <si>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</si>
  <si>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</si>
  <si>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</si>
  <si>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</si>
  <si>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</si>
  <si>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</si>
  <si>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</si>
  <si>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</si>
  <si>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</si>
  <si>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</si>
  <si>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</si>
  <si>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</si>
  <si>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</si>
  <si>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</si>
  <si>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</si>
  <si>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</si>
  <si>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</si>
  <si>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</si>
  <si>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</si>
  <si>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</si>
  <si>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</si>
  <si>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</si>
  <si>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</si>
  <si>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</si>
  <si>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</si>
  <si>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</si>
  <si>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</si>
  <si>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</si>
  <si>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</si>
  <si>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</si>
  <si>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</si>
  <si>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</si>
  <si>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</si>
  <si>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</si>
  <si>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</si>
  <si>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</si>
  <si>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</si>
  <si>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</si>
  <si>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</si>
  <si>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</si>
  <si>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</si>
  <si>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</si>
  <si>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</si>
  <si>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</si>
  <si>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</si>
  <si>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</si>
  <si>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</si>
  <si>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</si>
  <si>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</si>
  <si>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</si>
  <si>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</si>
  <si>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</si>
  <si>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</si>
  <si>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</si>
  <si>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</si>
  <si>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</si>
  <si>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</si>
  <si>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</si>
  <si>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</si>
  <si>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</si>
  <si>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</si>
  <si>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</si>
  <si>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</si>
  <si>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</si>
  <si>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</si>
  <si>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</si>
  <si>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</si>
  <si>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</si>
  <si>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</si>
  <si>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</si>
  <si>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</si>
  <si>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</si>
  <si>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</si>
  <si>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</si>
  <si>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</si>
  <si>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</si>
  <si>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</si>
  <si>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</si>
  <si>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</si>
  <si>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</si>
  <si>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Dintwe_2022</t>
  </si>
  <si>
    <t>Sophie von Fromm</t>
  </si>
  <si>
    <t>MPI-BGC</t>
  </si>
  <si>
    <t>sfromm@bgc-jena.mpg.de</t>
  </si>
  <si>
    <t>Kebonye Dintwe</t>
  </si>
  <si>
    <t>Dintwek@ub.ac.bw</t>
  </si>
  <si>
    <t>Kuke</t>
  </si>
  <si>
    <t>Tshane</t>
  </si>
  <si>
    <t>Bokspits</t>
  </si>
  <si>
    <t>SB</t>
  </si>
  <si>
    <t>ST</t>
  </si>
  <si>
    <t>KCCAMS</t>
  </si>
  <si>
    <t>Rhigozum trichotomum, Acacia mellifera, Acacia erioloba, Boscia albitrunca, Stipagrostis amabilis, Stipagrostis uniplumis, Schtmidtia kalahariensis</t>
  </si>
  <si>
    <t>Lycium species, Acacia mellifera, Acacia luderitzii, Aristida congesta, Eragrostis lehmanniana, Eragrostis pallensis</t>
  </si>
  <si>
    <t>178318; 178319</t>
  </si>
  <si>
    <t>Terminalia serecia, Lonchocapus nelssi, Acacia erubescence, Acacia fleckii, Eragrostis lehmanniana, Schmidtia pappophoroides, Anthphora pubescenes</t>
  </si>
  <si>
    <t>178320; 178321</t>
  </si>
  <si>
    <t>178322; 178323</t>
  </si>
  <si>
    <t>Shakawe</t>
  </si>
  <si>
    <t>BK</t>
  </si>
  <si>
    <t>TS</t>
  </si>
  <si>
    <t>KU</t>
  </si>
  <si>
    <t>Terminalia sericea, Ochna pulchra, Pterocarpu angolensis, Burkea africana, Aristida meridionales, Eragrostis spp, Schmidtia pappophoroides</t>
  </si>
  <si>
    <t>ST_1</t>
  </si>
  <si>
    <t>ST_2</t>
  </si>
  <si>
    <t>SB_1</t>
  </si>
  <si>
    <t>BK_1</t>
  </si>
  <si>
    <t>BK_2</t>
  </si>
  <si>
    <t>TS_1</t>
  </si>
  <si>
    <t>TS_2</t>
  </si>
  <si>
    <t>TS_3</t>
  </si>
  <si>
    <t>KU_1</t>
  </si>
  <si>
    <t>KU_2</t>
  </si>
  <si>
    <t>KU_3</t>
  </si>
  <si>
    <t>particle size fraction are average values at the site level</t>
  </si>
  <si>
    <t>10.5281/zenodo.6984680</t>
  </si>
  <si>
    <t>Dintwe, Kebonye; Okin, Gregory S.; O'Donell, Frances; Bhattachan, Abinash; Tatlhego, Mokganedi; Mladenov, Tanja; Handorean, Alina; Caylor, Kelly K.; D'Odorico, Paolo (2022) Radiocarbon and soil properties from a transect in Botswana, dataset published on zenodo, https://zenodo.org/record/6984680#.YvYZ2d-xUuU</t>
  </si>
  <si>
    <t>Related publication: Dintwe et al. (2015) Soil organic C and total N pools in the Kalahari: potential impacts of climate change on C sequestration in savannas, Plant Soil, 396_27-44, doi: 0.1007/s11104-014-2292-5.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</si>
</sst>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5" fillId="0" borderId="1" xfId="189" applyBorder="1" applyAlignment="1">
      <alignment horizontal="left" wrapText="1" readingOrder="1"/>
    </xf>
    <xf numFmtId="0" fontId="0" fillId="0" borderId="1" xfId="0" applyBorder="1"/>
    <xf numFmtId="0" fontId="0" fillId="0" borderId="1" xfId="0" applyFont="1" applyFill="1" applyBorder="1"/>
    <xf numFmtId="0" fontId="30" fillId="0" borderId="1" xfId="0" applyFont="1" applyBorder="1" applyAlignment="1"/>
    <xf numFmtId="1" fontId="13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0" fillId="0" borderId="1" xfId="0" applyFont="1" applyBorder="1"/>
    <xf numFmtId="0" fontId="20" fillId="0" borderId="0" xfId="0" applyFont="1" applyBorder="1"/>
    <xf numFmtId="0" fontId="13" fillId="0" borderId="1" xfId="251" applyNumberFormat="1" applyFont="1" applyFill="1" applyBorder="1"/>
    <xf numFmtId="0" fontId="0" fillId="0" borderId="1" xfId="0" applyFont="1" applyFill="1" applyBorder="1" applyAlignment="1"/>
    <xf numFmtId="1" fontId="5" fillId="0" borderId="1" xfId="251" applyNumberFormat="1" applyFont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14" fillId="5" borderId="1" xfId="252" applyFont="1" applyFill="1" applyBorder="1" applyAlignment="1"/>
    <xf numFmtId="0" fontId="7" fillId="0" borderId="0" xfId="0" applyFont="1" applyFill="1" applyBorder="1" applyAlignment="1">
      <alignment horizontal="center"/>
    </xf>
    <xf numFmtId="0" fontId="24" fillId="5" borderId="1" xfId="251" applyFont="1" applyFill="1" applyBorder="1" applyAlignment="1">
      <alignment vertical="center"/>
    </xf>
    <xf numFmtId="0" fontId="5" fillId="0" borderId="1" xfId="251" applyFont="1" applyBorder="1" applyAlignment="1">
      <alignment horizontal="left" readingOrder="1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6" t="s">
        <v>839</v>
      </c>
      <c r="Q2" s="144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5" t="s">
        <v>840</v>
      </c>
    </row>
    <row r="4" spans="1:17" ht="28.8" x14ac:dyDescent="0.3">
      <c r="A4" s="138" t="s">
        <v>987</v>
      </c>
      <c r="B4" s="199" t="s">
        <v>1022</v>
      </c>
      <c r="C4" s="148"/>
      <c r="D4" s="138" t="s">
        <v>988</v>
      </c>
      <c r="E4" s="138" t="s">
        <v>989</v>
      </c>
      <c r="F4" s="186" t="s">
        <v>990</v>
      </c>
      <c r="G4" s="137">
        <v>2022</v>
      </c>
      <c r="H4" s="136">
        <v>7</v>
      </c>
      <c r="I4" s="136">
        <v>13</v>
      </c>
      <c r="J4" s="138" t="s">
        <v>991</v>
      </c>
      <c r="K4" s="149" t="s">
        <v>992</v>
      </c>
      <c r="L4" s="150"/>
      <c r="M4" s="201" t="s">
        <v>1023</v>
      </c>
      <c r="N4" s="202" t="s">
        <v>1024</v>
      </c>
      <c r="O4" s="136"/>
      <c r="P4" s="151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0527209C-38B8-4795-BE33-B91C1495949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G14" sqref="G14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0" t="s">
        <v>995</v>
      </c>
      <c r="C4" s="194">
        <v>-26.894166999999999</v>
      </c>
      <c r="D4" s="194">
        <v>20.698333000000002</v>
      </c>
      <c r="E4" s="139" t="s">
        <v>220</v>
      </c>
      <c r="F4" s="196">
        <v>850</v>
      </c>
      <c r="G4" s="141"/>
    </row>
    <row r="5" spans="1:7" ht="14.4" x14ac:dyDescent="0.3">
      <c r="A5" s="138" t="s">
        <v>987</v>
      </c>
      <c r="B5" s="140" t="s">
        <v>994</v>
      </c>
      <c r="C5" s="194">
        <v>-24.016943999999999</v>
      </c>
      <c r="D5" s="194">
        <v>21.868888999999999</v>
      </c>
      <c r="E5" s="139" t="s">
        <v>220</v>
      </c>
      <c r="F5" s="196">
        <v>1118</v>
      </c>
      <c r="G5" s="141"/>
    </row>
    <row r="6" spans="1:7" ht="14.4" x14ac:dyDescent="0.3">
      <c r="A6" s="138" t="s">
        <v>987</v>
      </c>
      <c r="B6" s="140" t="s">
        <v>993</v>
      </c>
      <c r="C6" s="194">
        <v>-20.976666999999999</v>
      </c>
      <c r="D6" s="194">
        <v>22.48</v>
      </c>
      <c r="E6" s="139" t="s">
        <v>220</v>
      </c>
      <c r="F6" s="196">
        <v>1131</v>
      </c>
      <c r="G6" s="141"/>
    </row>
    <row r="7" spans="1:7" ht="14.4" x14ac:dyDescent="0.3">
      <c r="A7" s="138" t="s">
        <v>987</v>
      </c>
      <c r="B7" s="140" t="s">
        <v>1005</v>
      </c>
      <c r="C7" s="194">
        <v>-18.364166999999998</v>
      </c>
      <c r="D7" s="194">
        <v>21.841944000000002</v>
      </c>
      <c r="E7" s="139" t="s">
        <v>220</v>
      </c>
      <c r="F7" s="196">
        <v>1030</v>
      </c>
      <c r="G7" s="141"/>
    </row>
    <row r="8" spans="1:7" ht="14.4" x14ac:dyDescent="0.3">
      <c r="A8" s="11"/>
      <c r="B8" s="8"/>
      <c r="C8" s="8"/>
      <c r="D8" s="8"/>
      <c r="E8" s="16"/>
      <c r="F8" s="16"/>
      <c r="G8" s="16"/>
    </row>
    <row r="9" spans="1:7" ht="14.4" x14ac:dyDescent="0.3">
      <c r="A9" s="11"/>
      <c r="B9" s="8"/>
      <c r="C9" s="8"/>
      <c r="D9" s="8"/>
      <c r="E9" s="16"/>
      <c r="F9" s="16"/>
      <c r="G9" s="16"/>
    </row>
    <row r="10" spans="1:7" ht="14.4" x14ac:dyDescent="0.3">
      <c r="A10" s="11"/>
      <c r="B10" s="8"/>
      <c r="C10" s="8"/>
      <c r="D10" s="8"/>
      <c r="E10" s="16"/>
      <c r="F10" s="16"/>
      <c r="G10" s="16"/>
    </row>
    <row r="11" spans="1:7" ht="14.4" x14ac:dyDescent="0.3">
      <c r="A11" s="11"/>
      <c r="B11" s="8"/>
      <c r="C11" s="8"/>
      <c r="D11" s="8"/>
      <c r="E11" s="16"/>
      <c r="F11" s="16"/>
      <c r="G11" s="16"/>
    </row>
    <row r="12" spans="1:7" ht="14.4" x14ac:dyDescent="0.3">
      <c r="A12" s="11"/>
      <c r="B12" s="8"/>
      <c r="C12" s="8"/>
      <c r="D12" s="8"/>
      <c r="E12" s="16"/>
      <c r="F12" s="16"/>
      <c r="G12" s="16"/>
    </row>
    <row r="13" spans="1:7" ht="14.4" x14ac:dyDescent="0.3">
      <c r="A13" s="11"/>
      <c r="B13" s="8"/>
      <c r="C13" s="8"/>
      <c r="D13" s="8"/>
      <c r="E13" s="16"/>
      <c r="F13" s="16"/>
      <c r="G13" s="16"/>
    </row>
    <row r="14" spans="1:7" ht="14.4" x14ac:dyDescent="0.3">
      <c r="A14" s="11"/>
      <c r="B14" s="8"/>
      <c r="C14" s="8"/>
      <c r="D14" s="8"/>
      <c r="E14" s="16"/>
      <c r="F14" s="16"/>
      <c r="G14" s="16"/>
    </row>
    <row r="15" spans="1:7" ht="14.4" x14ac:dyDescent="0.3">
      <c r="A15" s="11"/>
      <c r="B15" s="8"/>
      <c r="C15" s="8"/>
      <c r="D15" s="8"/>
      <c r="E15" s="16"/>
      <c r="F15" s="16"/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10"/>
      <c r="C28" s="10"/>
      <c r="D28" s="10"/>
      <c r="E28" s="11"/>
      <c r="F28" s="11"/>
      <c r="G28" s="11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4" workbookViewId="0">
      <selection activeCell="B18" sqref="B18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995</v>
      </c>
      <c r="C4" s="8" t="s">
        <v>1006</v>
      </c>
      <c r="D4" s="8" t="s">
        <v>1013</v>
      </c>
      <c r="E4" s="16"/>
      <c r="F4" s="16"/>
      <c r="G4" s="16"/>
      <c r="H4" s="16"/>
      <c r="I4" s="16" t="s">
        <v>292</v>
      </c>
      <c r="J4" s="16"/>
      <c r="K4" s="16"/>
      <c r="L4" s="16"/>
      <c r="M4" s="16">
        <v>20.3</v>
      </c>
      <c r="N4" s="16">
        <v>177</v>
      </c>
      <c r="O4" s="16"/>
      <c r="P4" s="197"/>
      <c r="Q4" s="197"/>
      <c r="R4" s="197"/>
      <c r="S4" s="197"/>
      <c r="T4" s="16"/>
      <c r="U4" s="16"/>
      <c r="V4" s="16"/>
      <c r="W4" s="16"/>
      <c r="X4" s="16"/>
      <c r="Y4" s="4" t="s">
        <v>197</v>
      </c>
      <c r="AC4" s="16" t="s">
        <v>999</v>
      </c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995</v>
      </c>
      <c r="C5" s="8" t="s">
        <v>1006</v>
      </c>
      <c r="D5" s="8" t="s">
        <v>1014</v>
      </c>
      <c r="E5" s="16"/>
      <c r="F5" s="16"/>
      <c r="G5" s="16"/>
      <c r="H5" s="16"/>
      <c r="I5" s="16" t="s">
        <v>292</v>
      </c>
      <c r="J5" s="16"/>
      <c r="K5" s="16"/>
      <c r="L5" s="16"/>
      <c r="M5" s="16">
        <v>20.3</v>
      </c>
      <c r="N5" s="16">
        <v>177</v>
      </c>
      <c r="O5" s="16"/>
      <c r="P5" s="197"/>
      <c r="Q5" s="197"/>
      <c r="R5" s="197"/>
      <c r="S5" s="197"/>
      <c r="T5" s="16"/>
      <c r="U5" s="16"/>
      <c r="V5" s="16"/>
      <c r="W5" s="16"/>
      <c r="X5" s="16"/>
      <c r="Y5" s="4" t="s">
        <v>197</v>
      </c>
      <c r="AC5" s="16" t="s">
        <v>999</v>
      </c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994</v>
      </c>
      <c r="C6" s="8" t="s">
        <v>1007</v>
      </c>
      <c r="D6" s="8" t="s">
        <v>1015</v>
      </c>
      <c r="E6" s="16"/>
      <c r="F6" s="16"/>
      <c r="G6" s="16"/>
      <c r="H6" s="16"/>
      <c r="I6" s="16" t="s">
        <v>292</v>
      </c>
      <c r="J6" s="16"/>
      <c r="K6" s="16"/>
      <c r="L6" s="16"/>
      <c r="M6" s="16">
        <v>21.2</v>
      </c>
      <c r="N6" s="16">
        <v>358</v>
      </c>
      <c r="O6" s="16"/>
      <c r="P6" s="197"/>
      <c r="Q6" s="197"/>
      <c r="R6" s="197"/>
      <c r="S6" s="197"/>
      <c r="T6" s="16"/>
      <c r="U6" s="16"/>
      <c r="V6" s="16"/>
      <c r="W6" s="16"/>
      <c r="X6" s="16"/>
      <c r="Y6" s="4" t="s">
        <v>197</v>
      </c>
      <c r="AC6" s="189" t="s">
        <v>1000</v>
      </c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8" t="s">
        <v>994</v>
      </c>
      <c r="C7" s="8" t="s">
        <v>1007</v>
      </c>
      <c r="D7" s="8" t="s">
        <v>1016</v>
      </c>
      <c r="E7" s="16"/>
      <c r="F7" s="16"/>
      <c r="G7" s="16"/>
      <c r="H7" s="16"/>
      <c r="I7" s="16" t="s">
        <v>292</v>
      </c>
      <c r="J7" s="16"/>
      <c r="K7" s="16"/>
      <c r="L7" s="16"/>
      <c r="M7" s="16">
        <v>21.2</v>
      </c>
      <c r="N7" s="16">
        <v>358</v>
      </c>
      <c r="O7" s="16"/>
      <c r="P7" s="197"/>
      <c r="Q7" s="197"/>
      <c r="R7" s="197"/>
      <c r="S7" s="197"/>
      <c r="T7" s="16"/>
      <c r="U7" s="16"/>
      <c r="V7" s="16"/>
      <c r="W7" s="16"/>
      <c r="X7" s="16"/>
      <c r="Y7" s="4" t="s">
        <v>197</v>
      </c>
      <c r="AC7" s="189" t="s">
        <v>1000</v>
      </c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 t="s">
        <v>987</v>
      </c>
      <c r="B8" s="8" t="s">
        <v>994</v>
      </c>
      <c r="C8" s="8" t="s">
        <v>1007</v>
      </c>
      <c r="D8" s="8" t="s">
        <v>1017</v>
      </c>
      <c r="E8" s="16"/>
      <c r="F8" s="16"/>
      <c r="G8" s="16"/>
      <c r="H8" s="16"/>
      <c r="I8" s="16" t="s">
        <v>292</v>
      </c>
      <c r="J8" s="16"/>
      <c r="K8" s="16"/>
      <c r="L8" s="16"/>
      <c r="M8" s="16">
        <v>21.2</v>
      </c>
      <c r="N8" s="16">
        <v>358</v>
      </c>
      <c r="O8" s="16"/>
      <c r="P8" s="197"/>
      <c r="Q8" s="197"/>
      <c r="R8" s="197"/>
      <c r="S8" s="197"/>
      <c r="T8" s="16"/>
      <c r="U8" s="16"/>
      <c r="V8" s="16"/>
      <c r="W8" s="16"/>
      <c r="X8" s="16"/>
      <c r="Y8" s="4" t="s">
        <v>197</v>
      </c>
      <c r="AC8" s="189" t="s">
        <v>1000</v>
      </c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 t="s">
        <v>987</v>
      </c>
      <c r="B9" s="8" t="s">
        <v>993</v>
      </c>
      <c r="C9" s="8" t="s">
        <v>1008</v>
      </c>
      <c r="D9" s="8" t="s">
        <v>1018</v>
      </c>
      <c r="E9" s="16"/>
      <c r="F9" s="16"/>
      <c r="G9" s="16"/>
      <c r="H9" s="16"/>
      <c r="I9" s="16" t="s">
        <v>292</v>
      </c>
      <c r="J9" s="16"/>
      <c r="K9" s="16"/>
      <c r="L9" s="16"/>
      <c r="M9" s="16">
        <v>21.6</v>
      </c>
      <c r="N9" s="16">
        <v>439</v>
      </c>
      <c r="O9" s="16"/>
      <c r="P9" s="197"/>
      <c r="Q9" s="197"/>
      <c r="R9" s="197"/>
      <c r="S9" s="197"/>
      <c r="T9" s="16"/>
      <c r="U9" s="16"/>
      <c r="V9" s="16"/>
      <c r="W9" s="16"/>
      <c r="X9" s="16"/>
      <c r="Y9" s="4" t="s">
        <v>197</v>
      </c>
      <c r="AC9" s="16" t="s">
        <v>1002</v>
      </c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8" t="s">
        <v>993</v>
      </c>
      <c r="C10" s="10" t="s">
        <v>1008</v>
      </c>
      <c r="D10" s="10" t="s">
        <v>1019</v>
      </c>
      <c r="E10" s="11"/>
      <c r="F10" s="11"/>
      <c r="G10" s="11"/>
      <c r="H10" s="11"/>
      <c r="I10" s="16" t="s">
        <v>292</v>
      </c>
      <c r="J10" s="11"/>
      <c r="K10" s="11"/>
      <c r="L10" s="11"/>
      <c r="M10" s="16">
        <v>21.6</v>
      </c>
      <c r="N10" s="16">
        <v>439</v>
      </c>
      <c r="O10" s="11"/>
      <c r="P10" s="188"/>
      <c r="Q10" s="188"/>
      <c r="R10" s="188"/>
      <c r="S10" s="188"/>
      <c r="T10" s="11"/>
      <c r="U10" s="11"/>
      <c r="V10" s="11"/>
      <c r="W10" s="11"/>
      <c r="X10" s="11"/>
      <c r="Y10" s="4" t="s">
        <v>197</v>
      </c>
      <c r="AC10" s="16" t="s">
        <v>1002</v>
      </c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8" t="s">
        <v>993</v>
      </c>
      <c r="C11" s="10" t="s">
        <v>1008</v>
      </c>
      <c r="D11" s="10" t="s">
        <v>1020</v>
      </c>
      <c r="E11" s="11"/>
      <c r="F11" s="11"/>
      <c r="G11" s="11"/>
      <c r="H11" s="11"/>
      <c r="I11" s="16" t="s">
        <v>292</v>
      </c>
      <c r="J11" s="11"/>
      <c r="K11" s="11"/>
      <c r="L11" s="11"/>
      <c r="M11" s="16">
        <v>21.6</v>
      </c>
      <c r="N11" s="16">
        <v>439</v>
      </c>
      <c r="O11" s="11"/>
      <c r="P11" s="188"/>
      <c r="Q11" s="188"/>
      <c r="R11" s="188"/>
      <c r="S11" s="188"/>
      <c r="T11" s="11"/>
      <c r="U11" s="11"/>
      <c r="V11" s="11"/>
      <c r="W11" s="11"/>
      <c r="X11" s="11"/>
      <c r="Y11" s="4" t="s">
        <v>197</v>
      </c>
      <c r="AC11" s="16" t="s">
        <v>1002</v>
      </c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10" t="s">
        <v>1005</v>
      </c>
      <c r="C12" s="10" t="s">
        <v>997</v>
      </c>
      <c r="D12" s="10" t="s">
        <v>1010</v>
      </c>
      <c r="E12" s="11"/>
      <c r="F12" s="11"/>
      <c r="G12" s="11"/>
      <c r="H12" s="11"/>
      <c r="I12" s="16" t="s">
        <v>292</v>
      </c>
      <c r="J12" s="11"/>
      <c r="K12" s="11"/>
      <c r="L12" s="11"/>
      <c r="M12" s="188">
        <v>22.2</v>
      </c>
      <c r="N12" s="188">
        <v>539</v>
      </c>
      <c r="O12" s="11"/>
      <c r="P12" s="188"/>
      <c r="Q12" s="188"/>
      <c r="R12" s="188"/>
      <c r="S12" s="188"/>
      <c r="T12" s="11"/>
      <c r="U12" s="11"/>
      <c r="V12" s="11"/>
      <c r="W12" s="11"/>
      <c r="X12" s="11"/>
      <c r="Y12" s="195" t="s">
        <v>197</v>
      </c>
      <c r="AC12" s="16" t="s">
        <v>1009</v>
      </c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 t="s">
        <v>987</v>
      </c>
      <c r="B13" s="10" t="s">
        <v>1005</v>
      </c>
      <c r="C13" s="10" t="s">
        <v>997</v>
      </c>
      <c r="D13" s="10" t="s">
        <v>1011</v>
      </c>
      <c r="E13" s="11"/>
      <c r="F13" s="11"/>
      <c r="G13" s="11"/>
      <c r="H13" s="11"/>
      <c r="I13" s="16" t="s">
        <v>292</v>
      </c>
      <c r="J13" s="11"/>
      <c r="K13" s="11"/>
      <c r="L13" s="11"/>
      <c r="M13" s="188">
        <v>22.2</v>
      </c>
      <c r="N13" s="188">
        <v>539</v>
      </c>
      <c r="O13" s="11"/>
      <c r="P13" s="188"/>
      <c r="Q13" s="188"/>
      <c r="R13" s="188"/>
      <c r="S13" s="188"/>
      <c r="T13" s="11"/>
      <c r="U13" s="11"/>
      <c r="V13" s="11"/>
      <c r="W13" s="11"/>
      <c r="X13" s="11"/>
      <c r="Y13" s="195" t="s">
        <v>197</v>
      </c>
      <c r="AC13" s="16" t="s">
        <v>1009</v>
      </c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10" t="s">
        <v>1005</v>
      </c>
      <c r="C14" s="10" t="s">
        <v>996</v>
      </c>
      <c r="D14" s="10" t="s">
        <v>1012</v>
      </c>
      <c r="E14" s="11"/>
      <c r="F14" s="11"/>
      <c r="G14" s="11"/>
      <c r="H14" s="11"/>
      <c r="I14" s="16" t="s">
        <v>292</v>
      </c>
      <c r="J14" s="11"/>
      <c r="K14" s="11"/>
      <c r="L14" s="11"/>
      <c r="M14" s="188">
        <v>22.2</v>
      </c>
      <c r="N14" s="188">
        <v>539</v>
      </c>
      <c r="O14" s="11"/>
      <c r="P14" s="188"/>
      <c r="Q14" s="188"/>
      <c r="R14" s="188"/>
      <c r="S14" s="188"/>
      <c r="T14" s="11"/>
      <c r="U14" s="11"/>
      <c r="V14" s="11"/>
      <c r="W14" s="11"/>
      <c r="X14" s="11"/>
      <c r="Y14" s="195" t="s">
        <v>197</v>
      </c>
      <c r="AC14" s="16" t="s">
        <v>1009</v>
      </c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8"/>
      <c r="Q15" s="188"/>
      <c r="R15" s="188"/>
      <c r="S15" s="188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88"/>
      <c r="Q16" s="188"/>
      <c r="R16" s="188"/>
      <c r="S16" s="188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8"/>
      <c r="Q17" s="188"/>
      <c r="R17" s="188"/>
      <c r="S17" s="188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9"/>
  <sheetViews>
    <sheetView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AR4" sqref="AR4:AR12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2" t="s">
        <v>637</v>
      </c>
      <c r="B1" s="152" t="s">
        <v>14</v>
      </c>
      <c r="C1" s="152" t="s">
        <v>427</v>
      </c>
      <c r="D1" s="152" t="s">
        <v>458</v>
      </c>
      <c r="E1" s="153" t="s">
        <v>708</v>
      </c>
      <c r="F1" s="154" t="s">
        <v>709</v>
      </c>
      <c r="G1" s="154" t="s">
        <v>710</v>
      </c>
      <c r="H1" s="155" t="s">
        <v>459</v>
      </c>
      <c r="I1" s="152" t="s">
        <v>460</v>
      </c>
      <c r="J1" s="152" t="s">
        <v>461</v>
      </c>
      <c r="K1" s="156" t="s">
        <v>462</v>
      </c>
      <c r="L1" s="156" t="s">
        <v>463</v>
      </c>
      <c r="M1" s="156" t="s">
        <v>910</v>
      </c>
      <c r="N1" s="156" t="s">
        <v>464</v>
      </c>
      <c r="O1" s="156" t="s">
        <v>465</v>
      </c>
      <c r="P1" s="157" t="s">
        <v>824</v>
      </c>
      <c r="Q1" s="156" t="s">
        <v>466</v>
      </c>
      <c r="R1" s="158" t="s">
        <v>467</v>
      </c>
      <c r="S1" s="158" t="s">
        <v>468</v>
      </c>
      <c r="T1" s="158" t="s">
        <v>469</v>
      </c>
      <c r="U1" s="158" t="s">
        <v>470</v>
      </c>
      <c r="V1" s="158" t="s">
        <v>471</v>
      </c>
      <c r="W1" s="158" t="s">
        <v>472</v>
      </c>
      <c r="X1" s="158" t="s">
        <v>473</v>
      </c>
      <c r="Y1" s="158" t="s">
        <v>474</v>
      </c>
      <c r="Z1" s="158" t="s">
        <v>905</v>
      </c>
      <c r="AA1" s="158" t="s">
        <v>475</v>
      </c>
      <c r="AB1" s="158" t="s">
        <v>476</v>
      </c>
      <c r="AC1" s="158" t="s">
        <v>917</v>
      </c>
      <c r="AD1" s="159" t="s">
        <v>477</v>
      </c>
      <c r="AE1" s="159" t="s">
        <v>478</v>
      </c>
      <c r="AF1" s="160" t="s">
        <v>479</v>
      </c>
      <c r="AG1" s="160" t="s">
        <v>480</v>
      </c>
      <c r="AH1" s="160" t="s">
        <v>481</v>
      </c>
      <c r="AI1" s="160" t="s">
        <v>482</v>
      </c>
      <c r="AJ1" s="160" t="s">
        <v>734</v>
      </c>
      <c r="AK1" s="160" t="s">
        <v>483</v>
      </c>
      <c r="AL1" s="160" t="s">
        <v>484</v>
      </c>
      <c r="AM1" s="160" t="s">
        <v>485</v>
      </c>
      <c r="AN1" s="160" t="s">
        <v>486</v>
      </c>
      <c r="AO1" s="160" t="s">
        <v>487</v>
      </c>
      <c r="AP1" s="160" t="s">
        <v>735</v>
      </c>
      <c r="AQ1" s="161" t="s">
        <v>488</v>
      </c>
      <c r="AR1" s="161" t="s">
        <v>489</v>
      </c>
      <c r="AS1" s="161" t="s">
        <v>490</v>
      </c>
      <c r="AT1" s="161" t="s">
        <v>491</v>
      </c>
      <c r="AU1" s="161" t="s">
        <v>492</v>
      </c>
      <c r="AV1" s="161" t="s">
        <v>493</v>
      </c>
      <c r="AW1" s="161" t="s">
        <v>816</v>
      </c>
      <c r="AX1" s="161" t="s">
        <v>494</v>
      </c>
      <c r="AY1" s="161" t="s">
        <v>495</v>
      </c>
      <c r="AZ1" s="161" t="s">
        <v>826</v>
      </c>
      <c r="BA1" s="162" t="s">
        <v>496</v>
      </c>
      <c r="BB1" s="162" t="s">
        <v>497</v>
      </c>
      <c r="BC1" s="162" t="s">
        <v>498</v>
      </c>
      <c r="BD1" s="162" t="s">
        <v>499</v>
      </c>
      <c r="BE1" s="162" t="s">
        <v>500</v>
      </c>
      <c r="BF1" s="162" t="s">
        <v>501</v>
      </c>
      <c r="BG1" s="162" t="s">
        <v>502</v>
      </c>
      <c r="BH1" s="162" t="s">
        <v>503</v>
      </c>
      <c r="BI1" s="162" t="s">
        <v>504</v>
      </c>
      <c r="BJ1" s="162" t="s">
        <v>505</v>
      </c>
      <c r="BK1" s="162" t="s">
        <v>506</v>
      </c>
      <c r="BL1" s="163" t="s">
        <v>507</v>
      </c>
      <c r="BM1" s="163" t="s">
        <v>508</v>
      </c>
      <c r="BN1" s="163" t="s">
        <v>509</v>
      </c>
      <c r="BO1" s="164" t="s">
        <v>736</v>
      </c>
      <c r="BP1" s="164" t="s">
        <v>737</v>
      </c>
      <c r="BQ1" s="164" t="s">
        <v>510</v>
      </c>
      <c r="BR1" s="164" t="s">
        <v>817</v>
      </c>
      <c r="BS1" s="164" t="s">
        <v>818</v>
      </c>
      <c r="BT1" s="164" t="s">
        <v>511</v>
      </c>
      <c r="BU1" s="164" t="s">
        <v>512</v>
      </c>
      <c r="BV1" s="164" t="s">
        <v>804</v>
      </c>
      <c r="BW1" s="164" t="s">
        <v>513</v>
      </c>
      <c r="BX1" s="164" t="s">
        <v>514</v>
      </c>
      <c r="BY1" s="164" t="s">
        <v>515</v>
      </c>
      <c r="BZ1" s="164" t="s">
        <v>516</v>
      </c>
      <c r="CA1" s="164" t="s">
        <v>517</v>
      </c>
      <c r="CB1" s="164" t="s">
        <v>518</v>
      </c>
      <c r="CC1" s="164" t="s">
        <v>519</v>
      </c>
      <c r="CD1" s="164" t="s">
        <v>806</v>
      </c>
      <c r="CE1" s="164" t="s">
        <v>520</v>
      </c>
      <c r="CF1" s="164" t="s">
        <v>521</v>
      </c>
      <c r="CG1" s="164" t="s">
        <v>522</v>
      </c>
      <c r="CH1" s="164" t="s">
        <v>523</v>
      </c>
      <c r="CI1" s="164" t="s">
        <v>524</v>
      </c>
      <c r="CJ1" s="164" t="s">
        <v>525</v>
      </c>
      <c r="CK1" s="164" t="s">
        <v>526</v>
      </c>
      <c r="CL1" s="164" t="s">
        <v>527</v>
      </c>
      <c r="CM1" s="164" t="s">
        <v>528</v>
      </c>
      <c r="CN1" s="164" t="s">
        <v>529</v>
      </c>
      <c r="CO1" s="165" t="s">
        <v>530</v>
      </c>
      <c r="CP1" s="165" t="s">
        <v>531</v>
      </c>
      <c r="CQ1" s="165" t="s">
        <v>532</v>
      </c>
      <c r="CR1" s="165" t="s">
        <v>533</v>
      </c>
      <c r="CS1" s="165" t="s">
        <v>534</v>
      </c>
      <c r="CT1" s="165" t="s">
        <v>738</v>
      </c>
      <c r="CU1" s="165" t="s">
        <v>535</v>
      </c>
      <c r="CV1" s="165" t="s">
        <v>536</v>
      </c>
      <c r="CW1" s="165" t="s">
        <v>537</v>
      </c>
      <c r="CX1" s="165" t="s">
        <v>538</v>
      </c>
      <c r="CY1" s="165" t="s">
        <v>539</v>
      </c>
      <c r="CZ1" s="165" t="s">
        <v>540</v>
      </c>
      <c r="DA1" s="165" t="s">
        <v>541</v>
      </c>
      <c r="DB1" s="165" t="s">
        <v>542</v>
      </c>
      <c r="DC1" s="98" t="s">
        <v>543</v>
      </c>
      <c r="DD1" s="98" t="s">
        <v>544</v>
      </c>
      <c r="DE1" s="166" t="s">
        <v>830</v>
      </c>
      <c r="DF1" s="166" t="s">
        <v>831</v>
      </c>
      <c r="DG1" s="166" t="s">
        <v>832</v>
      </c>
      <c r="DH1" s="166" t="s">
        <v>833</v>
      </c>
      <c r="DI1" s="166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7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2" t="s">
        <v>834</v>
      </c>
      <c r="DF2" s="142" t="s">
        <v>835</v>
      </c>
      <c r="DG2" s="142" t="s">
        <v>836</v>
      </c>
      <c r="DH2" s="142" t="s">
        <v>837</v>
      </c>
      <c r="DI2" s="142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3" t="s">
        <v>126</v>
      </c>
      <c r="DF3" s="143" t="s">
        <v>37</v>
      </c>
      <c r="DG3" s="143" t="s">
        <v>45</v>
      </c>
      <c r="DH3" s="143" t="s">
        <v>131</v>
      </c>
      <c r="DI3" s="143"/>
    </row>
    <row r="4" spans="1:113" ht="15" customHeight="1" x14ac:dyDescent="0.3">
      <c r="A4" s="11" t="s">
        <v>987</v>
      </c>
      <c r="B4" s="8" t="s">
        <v>995</v>
      </c>
      <c r="C4" s="9" t="s">
        <v>1013</v>
      </c>
      <c r="D4" s="9" t="str">
        <f>C4&amp;"_"&amp;J4</f>
        <v>BK_1_10</v>
      </c>
      <c r="E4" s="190">
        <v>2009</v>
      </c>
      <c r="F4" s="124">
        <v>6</v>
      </c>
      <c r="G4" s="124"/>
      <c r="H4" s="20"/>
      <c r="I4" s="9">
        <v>0</v>
      </c>
      <c r="J4" s="9">
        <v>10</v>
      </c>
      <c r="K4" s="6"/>
      <c r="L4" s="6"/>
      <c r="M4" s="6"/>
      <c r="N4" s="6"/>
      <c r="O4" s="6"/>
      <c r="P4" s="6"/>
      <c r="Q4" s="20"/>
      <c r="R4" s="20"/>
      <c r="S4" s="20"/>
      <c r="T4" s="198" t="s">
        <v>1021</v>
      </c>
      <c r="U4" s="6">
        <v>96.34</v>
      </c>
      <c r="V4" s="6">
        <v>3.0999999999999996</v>
      </c>
      <c r="W4" s="20">
        <v>0.54900000000000004</v>
      </c>
      <c r="X4" s="6"/>
      <c r="Y4" s="6"/>
      <c r="Z4" s="6"/>
      <c r="AA4" s="6"/>
      <c r="AB4" s="6"/>
      <c r="AC4" s="6"/>
      <c r="AD4" s="20"/>
      <c r="AE4" s="20"/>
      <c r="AF4" s="20"/>
      <c r="AG4" s="14"/>
      <c r="AH4" s="6"/>
      <c r="AI4" s="6"/>
      <c r="AJ4" s="6"/>
      <c r="AK4" s="6"/>
      <c r="AL4" s="6"/>
      <c r="AM4" s="6"/>
      <c r="AN4" s="6"/>
      <c r="AO4" s="6"/>
      <c r="AP4" s="6"/>
      <c r="AR4" s="20">
        <v>9.8000000000000004E-2</v>
      </c>
      <c r="AT4" s="20"/>
      <c r="AU4" s="20"/>
      <c r="AV4" s="20">
        <v>6.0000000000000001E-3</v>
      </c>
      <c r="AW4" s="20"/>
      <c r="AX4" s="20">
        <v>17</v>
      </c>
      <c r="AY4" s="20"/>
      <c r="AZ4" s="20"/>
      <c r="BA4" s="20"/>
      <c r="BB4" s="20"/>
      <c r="BC4" s="6" t="s">
        <v>998</v>
      </c>
      <c r="BD4" s="187">
        <v>178718</v>
      </c>
      <c r="BE4" s="20">
        <v>2016</v>
      </c>
      <c r="BF4" s="6">
        <v>-75.3</v>
      </c>
      <c r="BG4" s="6">
        <v>1.4</v>
      </c>
      <c r="BH4" s="6"/>
      <c r="BI4" s="187">
        <v>0.93220000000000003</v>
      </c>
      <c r="BJ4" s="187">
        <v>1.4E-3</v>
      </c>
      <c r="BK4" s="6"/>
      <c r="BL4" s="6"/>
      <c r="BM4" s="6"/>
      <c r="BN4" s="6"/>
      <c r="BO4" s="6"/>
      <c r="BP4" s="6"/>
      <c r="BQ4" s="6"/>
      <c r="BR4" s="6"/>
      <c r="BS4" s="6"/>
      <c r="BT4" s="20"/>
      <c r="BU4" s="20"/>
      <c r="BV4" s="20"/>
      <c r="BW4" s="20"/>
      <c r="BX4" s="20"/>
      <c r="BY4" s="20"/>
      <c r="BZ4" s="20"/>
      <c r="CA4" s="20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20"/>
      <c r="CX4" s="20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995</v>
      </c>
      <c r="C5" s="9" t="s">
        <v>1013</v>
      </c>
      <c r="D5" s="9" t="str">
        <f t="shared" ref="D5:D47" si="0">C5&amp;"_"&amp;J5</f>
        <v>BK_1_30</v>
      </c>
      <c r="E5" s="190">
        <v>2009</v>
      </c>
      <c r="F5" s="124">
        <v>6</v>
      </c>
      <c r="G5" s="124"/>
      <c r="H5" s="20"/>
      <c r="I5" s="9">
        <v>10</v>
      </c>
      <c r="J5" s="9">
        <v>30</v>
      </c>
      <c r="K5" s="6"/>
      <c r="L5" s="6"/>
      <c r="M5" s="6"/>
      <c r="N5" s="6"/>
      <c r="O5" s="6"/>
      <c r="P5" s="6"/>
      <c r="Q5" s="20"/>
      <c r="R5" s="20"/>
      <c r="S5" s="20"/>
      <c r="T5" s="198" t="s">
        <v>1021</v>
      </c>
      <c r="U5" s="6">
        <v>95.754999999999995</v>
      </c>
      <c r="V5" s="6">
        <v>3.5609999999999999</v>
      </c>
      <c r="W5" s="20">
        <v>0.67200000000000004</v>
      </c>
      <c r="X5" s="6"/>
      <c r="Y5" s="6"/>
      <c r="Z5" s="6"/>
      <c r="AA5" s="6"/>
      <c r="AB5" s="6"/>
      <c r="AC5" s="6"/>
      <c r="AD5" s="20"/>
      <c r="AE5" s="20"/>
      <c r="AF5" s="20"/>
      <c r="AG5" s="14"/>
      <c r="AH5" s="6"/>
      <c r="AI5" s="6"/>
      <c r="AJ5" s="6"/>
      <c r="AK5" s="6"/>
      <c r="AL5" s="6"/>
      <c r="AM5" s="6"/>
      <c r="AN5" s="6"/>
      <c r="AO5" s="6"/>
      <c r="AP5" s="6"/>
      <c r="AR5" s="20">
        <v>9.1999999999999998E-2</v>
      </c>
      <c r="AT5" s="20"/>
      <c r="AU5" s="20"/>
      <c r="AV5" s="20">
        <v>5.0000000000000001E-3</v>
      </c>
      <c r="AW5" s="20"/>
      <c r="AX5" s="20">
        <v>18.332999999999998</v>
      </c>
      <c r="AY5" s="20"/>
      <c r="AZ5" s="20"/>
      <c r="BA5" s="20"/>
      <c r="BB5" s="20"/>
      <c r="BC5" s="6" t="s">
        <v>998</v>
      </c>
      <c r="BD5" s="187">
        <v>178719</v>
      </c>
      <c r="BE5" s="20">
        <v>2016</v>
      </c>
      <c r="BF5" s="6">
        <v>-130</v>
      </c>
      <c r="BG5" s="6">
        <v>1.5</v>
      </c>
      <c r="BH5" s="6"/>
      <c r="BI5" s="187">
        <v>0.877</v>
      </c>
      <c r="BJ5" s="187">
        <v>1.5E-3</v>
      </c>
      <c r="BK5" s="6"/>
      <c r="BL5" s="6"/>
      <c r="BM5" s="6"/>
      <c r="BN5" s="6"/>
      <c r="BO5" s="6"/>
      <c r="BP5" s="6"/>
      <c r="BQ5" s="6"/>
      <c r="BR5" s="6"/>
      <c r="BS5" s="6"/>
      <c r="BT5" s="20"/>
      <c r="BU5" s="20"/>
      <c r="BV5" s="20"/>
      <c r="BW5" s="20"/>
      <c r="BX5" s="20"/>
      <c r="BY5" s="20"/>
      <c r="BZ5" s="20"/>
      <c r="CA5" s="20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20"/>
      <c r="CX5" s="20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995</v>
      </c>
      <c r="C6" s="9" t="s">
        <v>1013</v>
      </c>
      <c r="D6" s="9" t="str">
        <f t="shared" si="0"/>
        <v>BK_1_75</v>
      </c>
      <c r="E6" s="190">
        <v>2009</v>
      </c>
      <c r="F6" s="124">
        <v>6</v>
      </c>
      <c r="G6" s="124"/>
      <c r="H6" s="20"/>
      <c r="I6" s="9">
        <v>65</v>
      </c>
      <c r="J6" s="9">
        <v>75</v>
      </c>
      <c r="K6" s="6"/>
      <c r="L6" s="6"/>
      <c r="M6" s="6"/>
      <c r="N6" s="6"/>
      <c r="O6" s="6"/>
      <c r="P6" s="6"/>
      <c r="Q6" s="20"/>
      <c r="R6" s="20"/>
      <c r="S6" s="20"/>
      <c r="T6" s="198" t="s">
        <v>1021</v>
      </c>
      <c r="U6" s="6">
        <v>94.816999999999993</v>
      </c>
      <c r="V6" s="6">
        <v>4.3620000000000001</v>
      </c>
      <c r="W6" s="20">
        <v>0.80700000000000005</v>
      </c>
      <c r="X6" s="6"/>
      <c r="Y6" s="6"/>
      <c r="Z6" s="6"/>
      <c r="AA6" s="6"/>
      <c r="AB6" s="6"/>
      <c r="AC6" s="6"/>
      <c r="AD6" s="20"/>
      <c r="AE6" s="20"/>
      <c r="AF6" s="20"/>
      <c r="AG6" s="14"/>
      <c r="AH6" s="6"/>
      <c r="AI6" s="6"/>
      <c r="AJ6" s="6"/>
      <c r="AK6" s="6"/>
      <c r="AL6" s="6"/>
      <c r="AM6" s="6"/>
      <c r="AN6" s="6"/>
      <c r="AO6" s="6"/>
      <c r="AP6" s="6"/>
      <c r="AR6" s="20">
        <v>5.1999999999999998E-2</v>
      </c>
      <c r="AT6" s="20"/>
      <c r="AU6" s="20"/>
      <c r="AV6" s="20">
        <v>4.0000000000000001E-3</v>
      </c>
      <c r="AW6" s="20"/>
      <c r="AX6" s="20">
        <v>12.667</v>
      </c>
      <c r="AY6" s="20"/>
      <c r="AZ6" s="20"/>
      <c r="BA6" s="20"/>
      <c r="BB6" s="20"/>
      <c r="BC6" s="6" t="s">
        <v>998</v>
      </c>
      <c r="BD6" s="187">
        <v>178721</v>
      </c>
      <c r="BE6" s="20">
        <v>2016</v>
      </c>
      <c r="BF6" s="6">
        <v>-185.4</v>
      </c>
      <c r="BG6" s="6">
        <v>1.3</v>
      </c>
      <c r="BH6" s="6"/>
      <c r="BI6" s="187">
        <v>0.82110000000000005</v>
      </c>
      <c r="BJ6" s="187">
        <v>1.2999999999999999E-3</v>
      </c>
      <c r="BK6" s="6"/>
      <c r="BL6" s="6"/>
      <c r="BM6" s="6"/>
      <c r="BN6" s="6"/>
      <c r="BO6" s="6"/>
      <c r="BP6" s="6"/>
      <c r="BQ6" s="6"/>
      <c r="BR6" s="6"/>
      <c r="BS6" s="6"/>
      <c r="BT6" s="20"/>
      <c r="BU6" s="20"/>
      <c r="BV6" s="20"/>
      <c r="BW6" s="20"/>
      <c r="BX6" s="20"/>
      <c r="BY6" s="20"/>
      <c r="BZ6" s="20"/>
      <c r="CA6" s="20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20"/>
      <c r="CX6" s="20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1013</v>
      </c>
      <c r="D7" s="9" t="str">
        <f t="shared" si="0"/>
        <v>BK_1_125</v>
      </c>
      <c r="E7" s="190">
        <v>2009</v>
      </c>
      <c r="F7" s="124">
        <v>6</v>
      </c>
      <c r="G7" s="124"/>
      <c r="H7" s="20"/>
      <c r="I7" s="9">
        <v>115</v>
      </c>
      <c r="J7" s="9">
        <v>125</v>
      </c>
      <c r="K7" s="6"/>
      <c r="L7" s="6"/>
      <c r="M7" s="6"/>
      <c r="N7" s="6"/>
      <c r="O7" s="6"/>
      <c r="P7" s="6"/>
      <c r="Q7" s="20"/>
      <c r="R7" s="20"/>
      <c r="S7" s="20"/>
      <c r="T7" s="198" t="s">
        <v>1021</v>
      </c>
      <c r="U7" s="6">
        <v>88.317999999999998</v>
      </c>
      <c r="V7" s="6">
        <v>10.359</v>
      </c>
      <c r="W7" s="20">
        <v>1.3029999999999999</v>
      </c>
      <c r="X7" s="6"/>
      <c r="Y7" s="6"/>
      <c r="Z7" s="6"/>
      <c r="AA7" s="6"/>
      <c r="AB7" s="6"/>
      <c r="AC7" s="6"/>
      <c r="AD7" s="20"/>
      <c r="AE7" s="20"/>
      <c r="AF7" s="20"/>
      <c r="AG7" s="14"/>
      <c r="AH7" s="6"/>
      <c r="AI7" s="6"/>
      <c r="AJ7" s="6"/>
      <c r="AK7" s="6"/>
      <c r="AL7" s="6"/>
      <c r="AM7" s="6"/>
      <c r="AN7" s="6"/>
      <c r="AO7" s="6"/>
      <c r="AP7" s="6"/>
      <c r="AR7" s="20">
        <v>8.6999999999999994E-2</v>
      </c>
      <c r="AT7" s="20"/>
      <c r="AU7" s="20"/>
      <c r="AV7" s="20">
        <v>3.0000000000000001E-3</v>
      </c>
      <c r="AW7" s="20"/>
      <c r="AX7" s="20">
        <v>28.667000000000002</v>
      </c>
      <c r="AY7" s="20"/>
      <c r="AZ7" s="20"/>
      <c r="BA7" s="20"/>
      <c r="BB7" s="20"/>
      <c r="BC7" s="6" t="s">
        <v>998</v>
      </c>
      <c r="BD7" s="187">
        <v>178720</v>
      </c>
      <c r="BE7" s="20">
        <v>2016</v>
      </c>
      <c r="BF7" s="6">
        <v>-190.8</v>
      </c>
      <c r="BG7" s="6">
        <v>1.3</v>
      </c>
      <c r="BH7" s="6"/>
      <c r="BI7" s="187">
        <v>0.81569999999999998</v>
      </c>
      <c r="BJ7" s="187">
        <v>1.2999999999999999E-3</v>
      </c>
      <c r="BK7" s="6"/>
      <c r="BL7" s="6"/>
      <c r="BM7" s="6"/>
      <c r="BN7" s="6"/>
      <c r="BO7" s="6"/>
      <c r="BP7" s="6"/>
      <c r="BQ7" s="6"/>
      <c r="BR7" s="6"/>
      <c r="BS7" s="6"/>
      <c r="BT7" s="20"/>
      <c r="BU7" s="20"/>
      <c r="BV7" s="20"/>
      <c r="BW7" s="20"/>
      <c r="BX7" s="20"/>
      <c r="BY7" s="20"/>
      <c r="BZ7" s="20"/>
      <c r="CA7" s="20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20"/>
      <c r="CX7" s="20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995</v>
      </c>
      <c r="C8" s="9" t="s">
        <v>1014</v>
      </c>
      <c r="D8" s="9" t="str">
        <f t="shared" si="0"/>
        <v>BK_2_10</v>
      </c>
      <c r="E8" s="190">
        <v>2009</v>
      </c>
      <c r="F8" s="124">
        <v>6</v>
      </c>
      <c r="G8" s="124"/>
      <c r="H8" s="20"/>
      <c r="I8" s="9">
        <v>0</v>
      </c>
      <c r="J8" s="9">
        <v>10</v>
      </c>
      <c r="K8" s="6"/>
      <c r="L8" s="6"/>
      <c r="M8" s="6"/>
      <c r="N8" s="6"/>
      <c r="O8" s="6"/>
      <c r="P8" s="6"/>
      <c r="Q8" s="20"/>
      <c r="R8" s="20"/>
      <c r="S8" s="20"/>
      <c r="T8" s="198" t="s">
        <v>1021</v>
      </c>
      <c r="U8" s="6">
        <v>96.34</v>
      </c>
      <c r="V8" s="6">
        <v>3.0999999999999996</v>
      </c>
      <c r="W8" s="20">
        <v>0.54900000000000004</v>
      </c>
      <c r="X8" s="6"/>
      <c r="Y8" s="6"/>
      <c r="Z8" s="6"/>
      <c r="AA8" s="6"/>
      <c r="AB8" s="6"/>
      <c r="AC8" s="6"/>
      <c r="AD8" s="20"/>
      <c r="AE8" s="20"/>
      <c r="AF8" s="20"/>
      <c r="AG8" s="14"/>
      <c r="AH8" s="6"/>
      <c r="AI8" s="6"/>
      <c r="AJ8" s="6"/>
      <c r="AK8" s="6"/>
      <c r="AL8" s="6"/>
      <c r="AM8" s="6"/>
      <c r="AN8" s="6"/>
      <c r="AO8" s="6"/>
      <c r="AP8" s="6"/>
      <c r="AR8" s="20">
        <v>0.255</v>
      </c>
      <c r="AT8" s="20"/>
      <c r="AU8" s="20"/>
      <c r="AV8" s="20">
        <v>1.2999999999999999E-2</v>
      </c>
      <c r="AW8" s="20"/>
      <c r="AX8" s="20">
        <v>19</v>
      </c>
      <c r="AY8" s="20"/>
      <c r="AZ8" s="20"/>
      <c r="BA8" s="20"/>
      <c r="BB8" s="20"/>
      <c r="BC8" s="6" t="s">
        <v>998</v>
      </c>
      <c r="BD8" s="6">
        <v>178722</v>
      </c>
      <c r="BE8" s="20">
        <v>2016</v>
      </c>
      <c r="BF8" s="6">
        <v>-18.399999999999999</v>
      </c>
      <c r="BG8" s="6">
        <v>1.5</v>
      </c>
      <c r="BH8" s="6"/>
      <c r="BI8" s="6">
        <v>0.98950000000000005</v>
      </c>
      <c r="BJ8" s="6">
        <v>1.5E-3</v>
      </c>
      <c r="BK8" s="6"/>
      <c r="BL8" s="6"/>
      <c r="BM8" s="6"/>
      <c r="BN8" s="6"/>
      <c r="BO8" s="6"/>
      <c r="BP8" s="6"/>
      <c r="BQ8" s="6"/>
      <c r="BR8" s="6"/>
      <c r="BS8" s="6"/>
      <c r="BT8" s="20"/>
      <c r="BU8" s="20"/>
      <c r="BV8" s="20"/>
      <c r="BW8" s="20"/>
      <c r="BX8" s="20"/>
      <c r="BY8" s="20"/>
      <c r="BZ8" s="20"/>
      <c r="CA8" s="20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20"/>
      <c r="CX8" s="20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995</v>
      </c>
      <c r="C9" s="9" t="s">
        <v>1014</v>
      </c>
      <c r="D9" s="9" t="str">
        <f t="shared" si="0"/>
        <v>BK_2_30</v>
      </c>
      <c r="E9" s="190">
        <v>2009</v>
      </c>
      <c r="F9" s="124">
        <v>6</v>
      </c>
      <c r="G9" s="125"/>
      <c r="H9" s="20"/>
      <c r="I9" s="10">
        <v>10</v>
      </c>
      <c r="J9" s="10">
        <v>30</v>
      </c>
      <c r="K9" s="11"/>
      <c r="L9" s="11"/>
      <c r="M9" s="11"/>
      <c r="N9" s="11"/>
      <c r="O9" s="11"/>
      <c r="P9" s="11"/>
      <c r="Q9" s="188"/>
      <c r="R9" s="188"/>
      <c r="S9" s="188"/>
      <c r="T9" s="198" t="s">
        <v>1021</v>
      </c>
      <c r="U9" s="6">
        <v>95.754999999999995</v>
      </c>
      <c r="V9" s="16">
        <v>3.5609999999999999</v>
      </c>
      <c r="W9" s="197">
        <v>0.67200000000000004</v>
      </c>
      <c r="X9" s="11"/>
      <c r="Y9" s="11"/>
      <c r="Z9" s="11"/>
      <c r="AA9" s="6"/>
      <c r="AB9" s="11"/>
      <c r="AC9" s="11"/>
      <c r="AD9" s="188"/>
      <c r="AE9" s="188"/>
      <c r="AF9" s="188"/>
      <c r="AG9" s="15"/>
      <c r="AH9" s="11"/>
      <c r="AI9" s="11"/>
      <c r="AJ9" s="11"/>
      <c r="AK9" s="11"/>
      <c r="AL9" s="11"/>
      <c r="AM9" s="11"/>
      <c r="AN9" s="11"/>
      <c r="AO9" s="11"/>
      <c r="AP9" s="11"/>
      <c r="AR9" s="188">
        <v>9.0999999999999998E-2</v>
      </c>
      <c r="AT9" s="188"/>
      <c r="AU9" s="188"/>
      <c r="AV9" s="188">
        <v>7.0000000000000001E-3</v>
      </c>
      <c r="AW9" s="188"/>
      <c r="AX9" s="188">
        <v>13.25</v>
      </c>
      <c r="AY9" s="188"/>
      <c r="AZ9" s="188"/>
      <c r="BA9" s="188"/>
      <c r="BB9" s="188"/>
      <c r="BC9" s="6" t="s">
        <v>998</v>
      </c>
      <c r="BD9" s="11">
        <v>178723</v>
      </c>
      <c r="BE9" s="20">
        <v>2016</v>
      </c>
      <c r="BF9" s="11">
        <v>-102.4</v>
      </c>
      <c r="BG9" s="11">
        <v>1.6</v>
      </c>
      <c r="BH9" s="11"/>
      <c r="BI9" s="11">
        <v>0.90480000000000005</v>
      </c>
      <c r="BJ9" s="11">
        <v>1.6000000000000001E-3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88"/>
      <c r="BU9" s="188"/>
      <c r="BV9" s="188"/>
      <c r="BW9" s="188"/>
      <c r="BX9" s="188"/>
      <c r="BY9" s="188"/>
      <c r="BZ9" s="188"/>
      <c r="CA9" s="188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88"/>
      <c r="CX9" s="188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995</v>
      </c>
      <c r="C10" s="9" t="s">
        <v>1014</v>
      </c>
      <c r="D10" s="9" t="str">
        <f t="shared" si="0"/>
        <v>BK_2_75</v>
      </c>
      <c r="E10" s="190">
        <v>2009</v>
      </c>
      <c r="F10" s="124">
        <v>6</v>
      </c>
      <c r="G10" s="125"/>
      <c r="H10" s="20"/>
      <c r="I10" s="10">
        <v>65</v>
      </c>
      <c r="J10" s="10">
        <v>75</v>
      </c>
      <c r="K10" s="11"/>
      <c r="L10" s="11"/>
      <c r="M10" s="11"/>
      <c r="N10" s="11"/>
      <c r="O10" s="11"/>
      <c r="P10" s="11"/>
      <c r="Q10" s="188"/>
      <c r="R10" s="188"/>
      <c r="S10" s="188"/>
      <c r="T10" s="198" t="s">
        <v>1021</v>
      </c>
      <c r="U10" s="6">
        <v>94.816999999999993</v>
      </c>
      <c r="V10" s="16">
        <v>4.3620000000000001</v>
      </c>
      <c r="W10" s="197">
        <v>0.80700000000000005</v>
      </c>
      <c r="X10" s="11"/>
      <c r="Y10" s="11"/>
      <c r="Z10" s="11"/>
      <c r="AA10" s="6"/>
      <c r="AB10" s="11"/>
      <c r="AC10" s="11"/>
      <c r="AD10" s="188"/>
      <c r="AE10" s="188"/>
      <c r="AF10" s="188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R10" s="188">
        <v>9.0999999999999998E-2</v>
      </c>
      <c r="AS10" s="4"/>
      <c r="AT10" s="188"/>
      <c r="AU10" s="188"/>
      <c r="AV10" s="188">
        <v>5.0000000000000001E-3</v>
      </c>
      <c r="AW10" s="188"/>
      <c r="AX10" s="188">
        <v>19.832999999999998</v>
      </c>
      <c r="AY10" s="188"/>
      <c r="AZ10" s="188"/>
      <c r="BA10" s="188"/>
      <c r="BB10" s="188"/>
      <c r="BC10" s="6" t="s">
        <v>998</v>
      </c>
      <c r="BD10" s="11">
        <v>178724</v>
      </c>
      <c r="BE10" s="20">
        <v>2016</v>
      </c>
      <c r="BF10" s="11">
        <v>-171.3</v>
      </c>
      <c r="BG10" s="11">
        <v>1.3</v>
      </c>
      <c r="BH10" s="11"/>
      <c r="BI10" s="11">
        <v>0.83530000000000004</v>
      </c>
      <c r="BJ10" s="11">
        <v>1.2999999999999999E-3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88"/>
      <c r="BU10" s="188"/>
      <c r="BV10" s="188"/>
      <c r="BW10" s="188"/>
      <c r="BX10" s="188"/>
      <c r="BY10" s="188"/>
      <c r="BZ10" s="188"/>
      <c r="CA10" s="188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88"/>
      <c r="CX10" s="188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995</v>
      </c>
      <c r="C11" s="9" t="s">
        <v>1014</v>
      </c>
      <c r="D11" s="9" t="str">
        <f t="shared" si="0"/>
        <v>BK_2_125</v>
      </c>
      <c r="E11" s="190">
        <v>2009</v>
      </c>
      <c r="F11" s="124">
        <v>6</v>
      </c>
      <c r="G11" s="125"/>
      <c r="H11" s="20"/>
      <c r="I11" s="9">
        <v>115</v>
      </c>
      <c r="J11" s="9">
        <v>125</v>
      </c>
      <c r="K11" s="11"/>
      <c r="L11" s="11"/>
      <c r="M11" s="11"/>
      <c r="N11" s="11"/>
      <c r="O11" s="11"/>
      <c r="P11" s="11"/>
      <c r="Q11" s="188"/>
      <c r="R11" s="188"/>
      <c r="S11" s="188"/>
      <c r="T11" s="198" t="s">
        <v>1021</v>
      </c>
      <c r="U11" s="6">
        <v>88.317999999999998</v>
      </c>
      <c r="V11" s="16">
        <v>10.359</v>
      </c>
      <c r="W11" s="197">
        <v>1.3029999999999999</v>
      </c>
      <c r="X11" s="11"/>
      <c r="Y11" s="11"/>
      <c r="Z11" s="11"/>
      <c r="AA11" s="6"/>
      <c r="AB11" s="11"/>
      <c r="AC11" s="11"/>
      <c r="AD11" s="188"/>
      <c r="AE11" s="188"/>
      <c r="AF11" s="188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6"/>
      <c r="BD11" s="11"/>
      <c r="BE11" s="20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88"/>
      <c r="BU11" s="188"/>
      <c r="BV11" s="188"/>
      <c r="BW11" s="188"/>
      <c r="BX11" s="188"/>
      <c r="BY11" s="188"/>
      <c r="BZ11" s="188"/>
      <c r="CA11" s="188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88"/>
      <c r="CX11" s="188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10" t="s">
        <v>994</v>
      </c>
      <c r="C12" s="10" t="s">
        <v>1015</v>
      </c>
      <c r="D12" s="9" t="str">
        <f t="shared" si="0"/>
        <v>TS_1_10</v>
      </c>
      <c r="E12" s="191">
        <v>2009</v>
      </c>
      <c r="F12" s="125">
        <v>8</v>
      </c>
      <c r="G12" s="125"/>
      <c r="H12" s="20"/>
      <c r="I12" s="10">
        <v>0</v>
      </c>
      <c r="J12" s="10">
        <v>10</v>
      </c>
      <c r="K12" s="11"/>
      <c r="L12" s="11"/>
      <c r="M12" s="11"/>
      <c r="N12" s="11"/>
      <c r="O12" s="11"/>
      <c r="P12" s="11"/>
      <c r="Q12" s="188"/>
      <c r="R12" s="188"/>
      <c r="S12" s="188"/>
      <c r="T12" s="198" t="s">
        <v>1021</v>
      </c>
      <c r="U12" s="6">
        <v>93.432000000000002</v>
      </c>
      <c r="V12" s="16">
        <v>5.0120000000000005</v>
      </c>
      <c r="W12" s="197">
        <v>1.538</v>
      </c>
      <c r="X12" s="11"/>
      <c r="Y12" s="11"/>
      <c r="Z12" s="11"/>
      <c r="AA12" s="6"/>
      <c r="AB12" s="11"/>
      <c r="AC12" s="11"/>
      <c r="AD12" s="188"/>
      <c r="AE12" s="188"/>
      <c r="AF12" s="188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R12" s="188">
        <v>0.192</v>
      </c>
      <c r="AS12" s="4"/>
      <c r="AT12" s="188"/>
      <c r="AU12" s="188"/>
      <c r="AV12" s="188">
        <v>1.2E-2</v>
      </c>
      <c r="AX12" s="188">
        <v>15.333</v>
      </c>
      <c r="AY12" s="188"/>
      <c r="AZ12" s="188"/>
      <c r="BA12" s="188"/>
      <c r="BB12" s="188"/>
      <c r="BC12" s="6" t="s">
        <v>998</v>
      </c>
      <c r="BD12" s="11">
        <v>178725</v>
      </c>
      <c r="BE12" s="20">
        <v>2016</v>
      </c>
      <c r="BF12" s="11">
        <v>53.3</v>
      </c>
      <c r="BG12" s="11">
        <v>1.6</v>
      </c>
      <c r="BH12" s="11"/>
      <c r="BI12" s="11">
        <v>1.0618000000000001</v>
      </c>
      <c r="BJ12" s="11">
        <v>1.6000000000000001E-3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88"/>
      <c r="BU12" s="188"/>
      <c r="BV12" s="188"/>
      <c r="BW12" s="188"/>
      <c r="BX12" s="188"/>
      <c r="BY12" s="188"/>
      <c r="BZ12" s="188"/>
      <c r="CA12" s="188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88"/>
      <c r="CX12" s="188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10" t="s">
        <v>994</v>
      </c>
      <c r="C13" s="10" t="s">
        <v>1015</v>
      </c>
      <c r="D13" s="9" t="str">
        <f t="shared" si="0"/>
        <v>TS_1_30</v>
      </c>
      <c r="E13" s="191">
        <v>2009</v>
      </c>
      <c r="F13" s="125">
        <v>8</v>
      </c>
      <c r="G13" s="125"/>
      <c r="H13" s="20"/>
      <c r="I13" s="10">
        <v>10</v>
      </c>
      <c r="J13" s="10">
        <v>30</v>
      </c>
      <c r="K13" s="11"/>
      <c r="L13" s="11"/>
      <c r="M13" s="11"/>
      <c r="N13" s="11"/>
      <c r="O13" s="11"/>
      <c r="P13" s="11"/>
      <c r="Q13" s="188"/>
      <c r="R13" s="188"/>
      <c r="S13" s="188"/>
      <c r="T13" s="198" t="s">
        <v>1021</v>
      </c>
      <c r="U13" s="16">
        <v>92.552000000000007</v>
      </c>
      <c r="V13" s="16">
        <v>6.3029999999999999</v>
      </c>
      <c r="W13" s="197">
        <v>1.1259999999999999</v>
      </c>
      <c r="X13" s="11"/>
      <c r="Y13" s="11"/>
      <c r="Z13" s="11"/>
      <c r="AA13" s="6"/>
      <c r="AB13" s="11"/>
      <c r="AC13" s="11"/>
      <c r="AD13" s="188"/>
      <c r="AE13" s="188"/>
      <c r="AF13" s="188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R13" s="188">
        <v>0.26300000000000001</v>
      </c>
      <c r="AS13" s="4"/>
      <c r="AT13" s="188"/>
      <c r="AU13" s="188"/>
      <c r="AV13" s="188">
        <v>1.4E-2</v>
      </c>
      <c r="AX13" s="188">
        <v>18.332999999999998</v>
      </c>
      <c r="AY13" s="188"/>
      <c r="AZ13" s="188"/>
      <c r="BA13" s="188"/>
      <c r="BB13" s="188"/>
      <c r="BC13" s="6" t="s">
        <v>998</v>
      </c>
      <c r="BD13" s="11">
        <v>178727</v>
      </c>
      <c r="BE13" s="20">
        <v>2016</v>
      </c>
      <c r="BF13" s="11">
        <v>12</v>
      </c>
      <c r="BG13" s="11">
        <v>1.7</v>
      </c>
      <c r="BH13" s="11"/>
      <c r="BI13" s="11">
        <v>1.0201</v>
      </c>
      <c r="BJ13" s="11">
        <v>1.6999999999999999E-3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88"/>
      <c r="BU13" s="188"/>
      <c r="BV13" s="188"/>
      <c r="BW13" s="188"/>
      <c r="BX13" s="188"/>
      <c r="BY13" s="188"/>
      <c r="BZ13" s="188"/>
      <c r="CA13" s="188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88"/>
      <c r="CX13" s="188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10" t="s">
        <v>994</v>
      </c>
      <c r="C14" s="10" t="s">
        <v>1015</v>
      </c>
      <c r="D14" s="9" t="str">
        <f t="shared" si="0"/>
        <v>TS_1_75</v>
      </c>
      <c r="E14" s="191">
        <v>2009</v>
      </c>
      <c r="F14" s="125">
        <v>8</v>
      </c>
      <c r="G14" s="125"/>
      <c r="H14" s="20"/>
      <c r="I14" s="10">
        <v>65</v>
      </c>
      <c r="J14" s="10">
        <v>75</v>
      </c>
      <c r="K14" s="11"/>
      <c r="L14" s="11"/>
      <c r="M14" s="11"/>
      <c r="N14" s="11"/>
      <c r="O14" s="11"/>
      <c r="P14" s="11"/>
      <c r="Q14" s="188"/>
      <c r="R14" s="188"/>
      <c r="S14" s="188"/>
      <c r="T14" s="198" t="s">
        <v>1021</v>
      </c>
      <c r="U14" s="16">
        <v>90.703999999999994</v>
      </c>
      <c r="V14" s="16">
        <v>7.7570000000000006</v>
      </c>
      <c r="W14" s="197">
        <v>1.5169999999999999</v>
      </c>
      <c r="X14" s="11"/>
      <c r="Y14" s="11"/>
      <c r="Z14" s="11"/>
      <c r="AA14" s="6"/>
      <c r="AB14" s="11"/>
      <c r="AC14" s="11"/>
      <c r="AD14" s="188"/>
      <c r="AE14" s="188"/>
      <c r="AF14" s="188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R14" s="188">
        <v>0.12</v>
      </c>
      <c r="AS14" s="4"/>
      <c r="AT14" s="188"/>
      <c r="AU14" s="188"/>
      <c r="AV14" s="188">
        <v>7.0000000000000001E-3</v>
      </c>
      <c r="AX14" s="188">
        <v>18</v>
      </c>
      <c r="AY14" s="188"/>
      <c r="AZ14" s="188"/>
      <c r="BA14" s="188"/>
      <c r="BB14" s="188"/>
      <c r="BC14" s="6" t="s">
        <v>998</v>
      </c>
      <c r="BD14" s="11">
        <v>178728</v>
      </c>
      <c r="BE14" s="20">
        <v>2016</v>
      </c>
      <c r="BF14" s="11">
        <v>-34.799999999999997</v>
      </c>
      <c r="BG14" s="11">
        <v>1.5</v>
      </c>
      <c r="BH14" s="11"/>
      <c r="BI14" s="11">
        <v>0.97289999999999999</v>
      </c>
      <c r="BJ14" s="11">
        <v>1.5E-3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88"/>
      <c r="BU14" s="188"/>
      <c r="BV14" s="188"/>
      <c r="BW14" s="188"/>
      <c r="BX14" s="188"/>
      <c r="BY14" s="188"/>
      <c r="BZ14" s="188"/>
      <c r="CA14" s="188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88"/>
      <c r="CX14" s="188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10" t="s">
        <v>994</v>
      </c>
      <c r="C15" s="10" t="s">
        <v>1015</v>
      </c>
      <c r="D15" s="9" t="str">
        <f t="shared" si="0"/>
        <v>TS_1_125</v>
      </c>
      <c r="E15" s="191">
        <v>2009</v>
      </c>
      <c r="F15" s="125">
        <v>8</v>
      </c>
      <c r="G15" s="125"/>
      <c r="H15" s="20"/>
      <c r="I15" s="10">
        <v>115</v>
      </c>
      <c r="J15" s="10">
        <v>125</v>
      </c>
      <c r="K15" s="11"/>
      <c r="L15" s="11"/>
      <c r="M15" s="11"/>
      <c r="N15" s="11"/>
      <c r="O15" s="11"/>
      <c r="P15" s="11"/>
      <c r="Q15" s="188"/>
      <c r="R15" s="188"/>
      <c r="S15" s="188"/>
      <c r="T15" s="198" t="s">
        <v>1021</v>
      </c>
      <c r="U15" s="16">
        <v>90.222999999999999</v>
      </c>
      <c r="V15" s="16">
        <v>8.1720000000000006</v>
      </c>
      <c r="W15" s="197">
        <v>1.583</v>
      </c>
      <c r="X15" s="11"/>
      <c r="Y15" s="11"/>
      <c r="Z15" s="11"/>
      <c r="AA15" s="6"/>
      <c r="AB15" s="11"/>
      <c r="AC15" s="11"/>
      <c r="AD15" s="188"/>
      <c r="AE15" s="188"/>
      <c r="AF15" s="188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R15" s="188">
        <v>0.10199999999999999</v>
      </c>
      <c r="AS15" s="4"/>
      <c r="AT15" s="188"/>
      <c r="AU15" s="188"/>
      <c r="AV15" s="188">
        <v>5.0000000000000001E-3</v>
      </c>
      <c r="AX15" s="188">
        <v>20</v>
      </c>
      <c r="AY15" s="188"/>
      <c r="AZ15" s="188"/>
      <c r="BA15" s="188"/>
      <c r="BB15" s="188"/>
      <c r="BC15" s="6" t="s">
        <v>998</v>
      </c>
      <c r="BD15" s="11">
        <v>178734</v>
      </c>
      <c r="BE15" s="20">
        <v>2016</v>
      </c>
      <c r="BF15" s="11">
        <v>-71.900000000000006</v>
      </c>
      <c r="BG15" s="11">
        <v>1.4</v>
      </c>
      <c r="BH15" s="11"/>
      <c r="BI15" s="11">
        <v>0.9355</v>
      </c>
      <c r="BJ15" s="11">
        <v>1.4E-3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88"/>
      <c r="BU15" s="188"/>
      <c r="BV15" s="188"/>
      <c r="BW15" s="188"/>
      <c r="BX15" s="188"/>
      <c r="BY15" s="188"/>
      <c r="BZ15" s="188"/>
      <c r="CA15" s="188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88"/>
      <c r="CX15" s="188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10" t="s">
        <v>994</v>
      </c>
      <c r="C16" s="10" t="s">
        <v>1016</v>
      </c>
      <c r="D16" s="9" t="str">
        <f t="shared" si="0"/>
        <v>TS_2_10</v>
      </c>
      <c r="E16" s="191">
        <v>2009</v>
      </c>
      <c r="F16" s="125">
        <v>8</v>
      </c>
      <c r="G16" s="125"/>
      <c r="H16" s="20"/>
      <c r="I16" s="10">
        <v>0</v>
      </c>
      <c r="J16" s="10">
        <v>10</v>
      </c>
      <c r="K16" s="11"/>
      <c r="L16" s="192" t="s">
        <v>768</v>
      </c>
      <c r="M16" s="11"/>
      <c r="N16" s="11"/>
      <c r="O16" s="11"/>
      <c r="P16" s="11"/>
      <c r="Q16" s="188"/>
      <c r="R16" s="188"/>
      <c r="S16" s="188"/>
      <c r="T16" s="198" t="s">
        <v>1021</v>
      </c>
      <c r="U16" s="6">
        <v>93.432000000000002</v>
      </c>
      <c r="V16" s="16">
        <v>5.0120000000000005</v>
      </c>
      <c r="W16" s="197">
        <v>1.538</v>
      </c>
      <c r="X16" s="11"/>
      <c r="Y16" s="11"/>
      <c r="Z16" s="11"/>
      <c r="AA16" s="6"/>
      <c r="AB16" s="11"/>
      <c r="AC16" s="11"/>
      <c r="AD16" s="188"/>
      <c r="AE16" s="188"/>
      <c r="AF16" s="188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R16" s="188">
        <v>0.21099999999999999</v>
      </c>
      <c r="AS16" s="4"/>
      <c r="AT16" s="188"/>
      <c r="AU16" s="188"/>
      <c r="AV16" s="188">
        <v>8.9999999999999993E-3</v>
      </c>
      <c r="AX16" s="188">
        <v>23</v>
      </c>
      <c r="AY16" s="188"/>
      <c r="AZ16" s="188"/>
      <c r="BA16" s="188"/>
      <c r="BB16" s="188"/>
      <c r="BC16" s="6" t="s">
        <v>998</v>
      </c>
      <c r="BD16" s="193" t="s">
        <v>1001</v>
      </c>
      <c r="BE16" s="20">
        <v>2016</v>
      </c>
      <c r="BF16" s="11">
        <v>-18</v>
      </c>
      <c r="BG16" s="11">
        <v>1.6</v>
      </c>
      <c r="BH16" s="11"/>
      <c r="BI16" s="11">
        <v>0.9899</v>
      </c>
      <c r="BJ16" s="11">
        <v>1.6000000000000001E-3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88"/>
      <c r="BU16" s="188"/>
      <c r="BV16" s="188"/>
      <c r="BW16" s="188"/>
      <c r="BX16" s="188"/>
      <c r="BY16" s="188"/>
      <c r="BZ16" s="188"/>
      <c r="CA16" s="188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88"/>
      <c r="CX16" s="188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10" t="s">
        <v>994</v>
      </c>
      <c r="C17" s="10" t="s">
        <v>1016</v>
      </c>
      <c r="D17" s="9" t="str">
        <f t="shared" si="0"/>
        <v>TS_2_30</v>
      </c>
      <c r="E17" s="191">
        <v>2009</v>
      </c>
      <c r="F17" s="125">
        <v>8</v>
      </c>
      <c r="G17" s="125"/>
      <c r="H17" s="20"/>
      <c r="I17" s="10">
        <v>10</v>
      </c>
      <c r="J17" s="10">
        <v>30</v>
      </c>
      <c r="K17" s="11"/>
      <c r="L17" s="11"/>
      <c r="M17" s="11"/>
      <c r="N17" s="11"/>
      <c r="O17" s="11"/>
      <c r="P17" s="11"/>
      <c r="Q17" s="188"/>
      <c r="R17" s="188"/>
      <c r="S17" s="188"/>
      <c r="T17" s="198" t="s">
        <v>1021</v>
      </c>
      <c r="U17" s="16">
        <v>92.552000000000007</v>
      </c>
      <c r="V17" s="16">
        <v>6.3029999999999999</v>
      </c>
      <c r="W17" s="197">
        <v>1.1259999999999999</v>
      </c>
      <c r="X17" s="11"/>
      <c r="Y17" s="11"/>
      <c r="Z17" s="11"/>
      <c r="AA17" s="6"/>
      <c r="AB17" s="11"/>
      <c r="AC17" s="11"/>
      <c r="AD17" s="188"/>
      <c r="AE17" s="188"/>
      <c r="AF17" s="188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R17" s="188">
        <v>0.15</v>
      </c>
      <c r="AS17" s="4"/>
      <c r="AT17" s="188"/>
      <c r="AU17" s="188"/>
      <c r="AV17" s="188">
        <v>1.4E-2</v>
      </c>
      <c r="AX17" s="188">
        <v>10</v>
      </c>
      <c r="AY17" s="188"/>
      <c r="AZ17" s="188"/>
      <c r="BA17" s="188"/>
      <c r="BB17" s="188"/>
      <c r="BC17" s="6" t="s">
        <v>998</v>
      </c>
      <c r="BD17" s="11">
        <v>178730</v>
      </c>
      <c r="BE17" s="20">
        <v>2016</v>
      </c>
      <c r="BF17" s="11">
        <v>-5.0999999999999996</v>
      </c>
      <c r="BG17" s="11">
        <v>1.8</v>
      </c>
      <c r="BH17" s="11"/>
      <c r="BI17" s="11">
        <v>1.0027999999999999</v>
      </c>
      <c r="BJ17" s="11">
        <v>1.8E-3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88"/>
      <c r="BU17" s="188"/>
      <c r="BV17" s="188"/>
      <c r="BW17" s="188"/>
      <c r="BX17" s="188"/>
      <c r="BY17" s="188"/>
      <c r="BZ17" s="188"/>
      <c r="CA17" s="188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88"/>
      <c r="CX17" s="188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10" t="s">
        <v>994</v>
      </c>
      <c r="C18" s="10" t="s">
        <v>1016</v>
      </c>
      <c r="D18" s="9" t="str">
        <f t="shared" si="0"/>
        <v>TS_2_75</v>
      </c>
      <c r="E18" s="191">
        <v>2009</v>
      </c>
      <c r="F18" s="125">
        <v>8</v>
      </c>
      <c r="G18" s="125"/>
      <c r="H18" s="20"/>
      <c r="I18" s="10">
        <v>65</v>
      </c>
      <c r="J18" s="10">
        <v>75</v>
      </c>
      <c r="K18" s="11"/>
      <c r="L18" s="11"/>
      <c r="M18" s="11"/>
      <c r="N18" s="11"/>
      <c r="O18" s="11"/>
      <c r="P18" s="11"/>
      <c r="Q18" s="188"/>
      <c r="R18" s="188"/>
      <c r="S18" s="188"/>
      <c r="T18" s="198" t="s">
        <v>1021</v>
      </c>
      <c r="U18" s="16">
        <v>90.703999999999994</v>
      </c>
      <c r="V18" s="16">
        <v>7.7570000000000006</v>
      </c>
      <c r="W18" s="197">
        <v>1.5169999999999999</v>
      </c>
      <c r="X18" s="11"/>
      <c r="Y18" s="11"/>
      <c r="Z18" s="11"/>
      <c r="AA18" s="6"/>
      <c r="AB18" s="11"/>
      <c r="AC18" s="11"/>
      <c r="AD18" s="188"/>
      <c r="AE18" s="188"/>
      <c r="AF18" s="188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R18" s="188">
        <v>0.16600000000000001</v>
      </c>
      <c r="AS18" s="4"/>
      <c r="AT18" s="188"/>
      <c r="AU18" s="188"/>
      <c r="AV18" s="188">
        <v>8.9999999999999993E-3</v>
      </c>
      <c r="AX18" s="188">
        <v>17.332999999999998</v>
      </c>
      <c r="AY18" s="188"/>
      <c r="AZ18" s="188"/>
      <c r="BA18" s="188"/>
      <c r="BB18" s="188"/>
      <c r="BC18" s="6" t="s">
        <v>998</v>
      </c>
      <c r="BD18" s="11">
        <v>178732</v>
      </c>
      <c r="BE18" s="20">
        <v>2016</v>
      </c>
      <c r="BF18" s="11">
        <v>-37.299999999999997</v>
      </c>
      <c r="BG18" s="11">
        <v>1.6</v>
      </c>
      <c r="BH18" s="11"/>
      <c r="BI18" s="11">
        <v>0.97040000000000004</v>
      </c>
      <c r="BJ18" s="11">
        <v>1.6000000000000001E-3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88"/>
      <c r="BU18" s="188"/>
      <c r="BV18" s="188"/>
      <c r="BW18" s="188"/>
      <c r="BX18" s="188"/>
      <c r="BY18" s="188"/>
      <c r="BZ18" s="188"/>
      <c r="CA18" s="188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88"/>
      <c r="CX18" s="188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10" t="s">
        <v>994</v>
      </c>
      <c r="C19" s="10" t="s">
        <v>1016</v>
      </c>
      <c r="D19" s="9" t="str">
        <f t="shared" si="0"/>
        <v>TS_2_125</v>
      </c>
      <c r="E19" s="191">
        <v>2009</v>
      </c>
      <c r="F19" s="125">
        <v>8</v>
      </c>
      <c r="G19" s="125"/>
      <c r="H19" s="20"/>
      <c r="I19" s="10">
        <v>115</v>
      </c>
      <c r="J19" s="10">
        <v>125</v>
      </c>
      <c r="K19" s="11"/>
      <c r="L19" s="11"/>
      <c r="M19" s="11"/>
      <c r="N19" s="11"/>
      <c r="O19" s="11"/>
      <c r="P19" s="11"/>
      <c r="Q19" s="188"/>
      <c r="R19" s="188"/>
      <c r="S19" s="188"/>
      <c r="T19" s="198" t="s">
        <v>1021</v>
      </c>
      <c r="U19" s="16">
        <v>90.222999999999999</v>
      </c>
      <c r="V19" s="16">
        <v>8.1720000000000006</v>
      </c>
      <c r="W19" s="197">
        <v>1.583</v>
      </c>
      <c r="X19" s="11"/>
      <c r="Y19" s="11"/>
      <c r="Z19" s="11"/>
      <c r="AA19" s="6"/>
      <c r="AB19" s="11"/>
      <c r="AC19" s="11"/>
      <c r="AD19" s="188"/>
      <c r="AE19" s="188"/>
      <c r="AF19" s="188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R19" s="188">
        <v>0.10199999999999999</v>
      </c>
      <c r="AS19" s="4"/>
      <c r="AT19" s="188"/>
      <c r="AU19" s="188"/>
      <c r="AV19" s="188">
        <v>4.0000000000000001E-3</v>
      </c>
      <c r="AX19" s="188">
        <v>26</v>
      </c>
      <c r="AY19" s="188"/>
      <c r="AZ19" s="188"/>
      <c r="BA19" s="188"/>
      <c r="BB19" s="188"/>
      <c r="BC19" s="6" t="s">
        <v>998</v>
      </c>
      <c r="BD19" s="11">
        <v>178733</v>
      </c>
      <c r="BE19" s="20">
        <v>2016</v>
      </c>
      <c r="BF19" s="11">
        <v>-115.2</v>
      </c>
      <c r="BG19" s="11">
        <v>1.4</v>
      </c>
      <c r="BH19" s="11"/>
      <c r="BI19" s="11">
        <v>0.89190000000000003</v>
      </c>
      <c r="BJ19" s="11">
        <v>1.4E-3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88"/>
      <c r="BU19" s="188"/>
      <c r="BV19" s="188"/>
      <c r="BW19" s="188"/>
      <c r="BX19" s="188"/>
      <c r="BY19" s="188"/>
      <c r="BZ19" s="188"/>
      <c r="CA19" s="188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88"/>
      <c r="CX19" s="188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10" t="s">
        <v>994</v>
      </c>
      <c r="C20" s="10" t="s">
        <v>1017</v>
      </c>
      <c r="D20" s="9" t="str">
        <f t="shared" si="0"/>
        <v>TS_3_10</v>
      </c>
      <c r="E20" s="191">
        <v>2009</v>
      </c>
      <c r="F20" s="125">
        <v>8</v>
      </c>
      <c r="G20" s="125"/>
      <c r="H20" s="20"/>
      <c r="I20" s="10">
        <v>0</v>
      </c>
      <c r="J20" s="10">
        <v>10</v>
      </c>
      <c r="K20" s="11"/>
      <c r="L20" s="11"/>
      <c r="M20" s="11"/>
      <c r="N20" s="11"/>
      <c r="O20" s="11"/>
      <c r="P20" s="11"/>
      <c r="Q20" s="188"/>
      <c r="R20" s="188"/>
      <c r="S20" s="188"/>
      <c r="T20" s="198" t="s">
        <v>1021</v>
      </c>
      <c r="U20" s="6">
        <v>93.432000000000002</v>
      </c>
      <c r="V20" s="16">
        <v>5.0120000000000005</v>
      </c>
      <c r="W20" s="197">
        <v>1.538</v>
      </c>
      <c r="X20" s="11"/>
      <c r="Y20" s="11"/>
      <c r="Z20" s="11"/>
      <c r="AA20" s="6"/>
      <c r="AB20" s="11"/>
      <c r="AC20" s="11"/>
      <c r="AD20" s="188"/>
      <c r="AE20" s="188"/>
      <c r="AF20" s="188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6"/>
      <c r="BD20" s="11"/>
      <c r="BE20" s="20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88"/>
      <c r="BU20" s="188"/>
      <c r="BV20" s="188"/>
      <c r="BW20" s="188"/>
      <c r="BX20" s="188"/>
      <c r="BY20" s="188"/>
      <c r="BZ20" s="188"/>
      <c r="CA20" s="188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88"/>
      <c r="CX20" s="188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10" t="s">
        <v>994</v>
      </c>
      <c r="C21" s="10" t="s">
        <v>1017</v>
      </c>
      <c r="D21" s="9" t="str">
        <f t="shared" si="0"/>
        <v>TS_3_30</v>
      </c>
      <c r="E21" s="191">
        <v>2009</v>
      </c>
      <c r="F21" s="125">
        <v>8</v>
      </c>
      <c r="G21" s="125"/>
      <c r="H21" s="20"/>
      <c r="I21" s="10">
        <v>10</v>
      </c>
      <c r="J21" s="10">
        <v>30</v>
      </c>
      <c r="K21" s="11"/>
      <c r="L21" s="11"/>
      <c r="M21" s="11"/>
      <c r="N21" s="11"/>
      <c r="O21" s="11"/>
      <c r="P21" s="11"/>
      <c r="Q21" s="188"/>
      <c r="R21" s="188"/>
      <c r="S21" s="188"/>
      <c r="T21" s="198" t="s">
        <v>1021</v>
      </c>
      <c r="U21" s="16">
        <v>92.552000000000007</v>
      </c>
      <c r="V21" s="16">
        <v>6.3029999999999999</v>
      </c>
      <c r="W21" s="197">
        <v>1.1259999999999999</v>
      </c>
      <c r="X21" s="11"/>
      <c r="Y21" s="11"/>
      <c r="Z21" s="11"/>
      <c r="AA21" s="6"/>
      <c r="AB21" s="11"/>
      <c r="AC21" s="11"/>
      <c r="AD21" s="188"/>
      <c r="AE21" s="188"/>
      <c r="AF21" s="188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R21" s="188">
        <v>0.23599999999999999</v>
      </c>
      <c r="AS21" s="4"/>
      <c r="AT21" s="188"/>
      <c r="AU21" s="188"/>
      <c r="AV21" s="188">
        <v>1.7999999999999999E-2</v>
      </c>
      <c r="AX21" s="188">
        <v>13</v>
      </c>
      <c r="AY21" s="188"/>
      <c r="AZ21" s="188"/>
      <c r="BA21" s="188"/>
      <c r="BB21" s="188"/>
      <c r="BC21" s="6" t="s">
        <v>998</v>
      </c>
      <c r="BD21" s="11">
        <v>178729</v>
      </c>
      <c r="BE21" s="20">
        <v>2016</v>
      </c>
      <c r="BF21" s="11">
        <v>34.700000000000003</v>
      </c>
      <c r="BG21" s="11">
        <v>1.6</v>
      </c>
      <c r="BH21" s="11"/>
      <c r="BI21" s="11">
        <v>1.0429999999999999</v>
      </c>
      <c r="BJ21" s="11">
        <v>1.6000000000000001E-3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88"/>
      <c r="BU21" s="188"/>
      <c r="BV21" s="188"/>
      <c r="BW21" s="188"/>
      <c r="BX21" s="188"/>
      <c r="BY21" s="188"/>
      <c r="BZ21" s="188"/>
      <c r="CA21" s="188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88"/>
      <c r="CX21" s="188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10" t="s">
        <v>994</v>
      </c>
      <c r="C22" s="10" t="s">
        <v>1017</v>
      </c>
      <c r="D22" s="9" t="str">
        <f t="shared" si="0"/>
        <v>TS_3_75</v>
      </c>
      <c r="E22" s="191">
        <v>2009</v>
      </c>
      <c r="F22" s="125">
        <v>8</v>
      </c>
      <c r="G22" s="125"/>
      <c r="H22" s="20"/>
      <c r="I22" s="10">
        <v>65</v>
      </c>
      <c r="J22" s="10">
        <v>75</v>
      </c>
      <c r="K22" s="11"/>
      <c r="L22" s="11"/>
      <c r="M22" s="11"/>
      <c r="N22" s="11"/>
      <c r="O22" s="11"/>
      <c r="P22" s="11"/>
      <c r="Q22" s="188"/>
      <c r="R22" s="188"/>
      <c r="S22" s="188"/>
      <c r="T22" s="198" t="s">
        <v>1021</v>
      </c>
      <c r="U22" s="16">
        <v>90.703999999999994</v>
      </c>
      <c r="V22" s="16">
        <v>7.7570000000000006</v>
      </c>
      <c r="W22" s="197">
        <v>1.5169999999999999</v>
      </c>
      <c r="X22" s="11"/>
      <c r="Y22" s="11"/>
      <c r="Z22" s="11"/>
      <c r="AA22" s="6"/>
      <c r="AB22" s="11"/>
      <c r="AC22" s="11"/>
      <c r="AD22" s="188"/>
      <c r="AE22" s="188"/>
      <c r="AF22" s="188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R22" s="188">
        <v>0.13900000000000001</v>
      </c>
      <c r="AS22" s="4"/>
      <c r="AT22" s="188"/>
      <c r="AU22" s="188"/>
      <c r="AV22" s="188">
        <v>8.9999999999999993E-3</v>
      </c>
      <c r="AX22" s="188">
        <v>15.667</v>
      </c>
      <c r="AY22" s="188"/>
      <c r="AZ22" s="188"/>
      <c r="BA22" s="188"/>
      <c r="BB22" s="188"/>
      <c r="BC22" s="6" t="s">
        <v>998</v>
      </c>
      <c r="BD22" s="11">
        <v>178731</v>
      </c>
      <c r="BE22" s="20">
        <v>2016</v>
      </c>
      <c r="BF22" s="11">
        <v>-52.1</v>
      </c>
      <c r="BG22" s="11">
        <v>1.3</v>
      </c>
      <c r="BH22" s="11"/>
      <c r="BI22" s="11">
        <v>0.95550000000000002</v>
      </c>
      <c r="BJ22" s="11">
        <v>1.2999999999999999E-3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88"/>
      <c r="BU22" s="188"/>
      <c r="BV22" s="188"/>
      <c r="BW22" s="188"/>
      <c r="BX22" s="188"/>
      <c r="BY22" s="188"/>
      <c r="BZ22" s="188"/>
      <c r="CA22" s="188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88"/>
      <c r="CX22" s="188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10" t="s">
        <v>994</v>
      </c>
      <c r="C23" s="10" t="s">
        <v>1017</v>
      </c>
      <c r="D23" s="9" t="str">
        <f t="shared" si="0"/>
        <v>TS_3_125</v>
      </c>
      <c r="E23" s="191">
        <v>2009</v>
      </c>
      <c r="F23" s="125">
        <v>8</v>
      </c>
      <c r="G23" s="125"/>
      <c r="H23" s="20"/>
      <c r="I23" s="10">
        <v>115</v>
      </c>
      <c r="J23" s="10">
        <v>125</v>
      </c>
      <c r="K23" s="11"/>
      <c r="L23" s="11"/>
      <c r="M23" s="11"/>
      <c r="N23" s="11"/>
      <c r="O23" s="11"/>
      <c r="P23" s="11"/>
      <c r="Q23" s="188"/>
      <c r="R23" s="188"/>
      <c r="S23" s="188"/>
      <c r="T23" s="198" t="s">
        <v>1021</v>
      </c>
      <c r="U23" s="16">
        <v>90.222999999999999</v>
      </c>
      <c r="V23" s="16">
        <v>8.1720000000000006</v>
      </c>
      <c r="W23" s="197">
        <v>1.583</v>
      </c>
      <c r="X23" s="11"/>
      <c r="Y23" s="11"/>
      <c r="Z23" s="11"/>
      <c r="AA23" s="6"/>
      <c r="AB23" s="11"/>
      <c r="AC23" s="11"/>
      <c r="AD23" s="188"/>
      <c r="AE23" s="188"/>
      <c r="AF23" s="188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R23" s="188">
        <v>8.2000000000000003E-2</v>
      </c>
      <c r="AS23" s="4"/>
      <c r="AT23" s="188"/>
      <c r="AU23" s="188"/>
      <c r="AV23" s="188">
        <v>2E-3</v>
      </c>
      <c r="AX23" s="188">
        <v>36</v>
      </c>
      <c r="AY23" s="188"/>
      <c r="AZ23" s="188"/>
      <c r="BA23" s="188"/>
      <c r="BB23" s="188"/>
      <c r="BC23" s="6" t="s">
        <v>998</v>
      </c>
      <c r="BD23" s="11">
        <v>178735</v>
      </c>
      <c r="BE23" s="20">
        <v>2016</v>
      </c>
      <c r="BF23" s="11">
        <v>-132.5</v>
      </c>
      <c r="BG23" s="11">
        <v>1.4</v>
      </c>
      <c r="BH23" s="11"/>
      <c r="BI23" s="11">
        <v>0.87439999999999996</v>
      </c>
      <c r="BJ23" s="11">
        <v>1.4E-3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88"/>
      <c r="BU23" s="188"/>
      <c r="BV23" s="188"/>
      <c r="BW23" s="188"/>
      <c r="BX23" s="188"/>
      <c r="BY23" s="188"/>
      <c r="BZ23" s="188"/>
      <c r="CA23" s="188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88"/>
      <c r="CX23" s="188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10" t="s">
        <v>993</v>
      </c>
      <c r="C24" s="10" t="s">
        <v>1018</v>
      </c>
      <c r="D24" s="9" t="str">
        <f t="shared" si="0"/>
        <v>KU_1_20</v>
      </c>
      <c r="E24" s="125">
        <v>2010</v>
      </c>
      <c r="F24" s="125">
        <v>6</v>
      </c>
      <c r="G24" s="125"/>
      <c r="H24" s="20"/>
      <c r="I24" s="10">
        <v>0</v>
      </c>
      <c r="J24" s="10">
        <v>20</v>
      </c>
      <c r="K24" s="11"/>
      <c r="L24" s="192" t="s">
        <v>768</v>
      </c>
      <c r="M24" s="11"/>
      <c r="N24" s="11"/>
      <c r="O24" s="11"/>
      <c r="P24" s="11"/>
      <c r="Q24" s="188"/>
      <c r="R24" s="188"/>
      <c r="S24" s="188"/>
      <c r="T24" s="198" t="s">
        <v>1021</v>
      </c>
      <c r="U24" s="16">
        <v>95.399999999999991</v>
      </c>
      <c r="V24" s="16">
        <v>3.4370000000000003</v>
      </c>
      <c r="W24" s="197">
        <v>1.1479999999999999</v>
      </c>
      <c r="X24" s="11"/>
      <c r="Y24" s="11"/>
      <c r="Z24" s="11"/>
      <c r="AA24" s="6"/>
      <c r="AB24" s="11"/>
      <c r="AC24" s="11"/>
      <c r="AD24" s="188"/>
      <c r="AE24" s="188"/>
      <c r="AF24" s="188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R24" s="188">
        <v>0.19700000000000001</v>
      </c>
      <c r="AS24" s="4"/>
      <c r="AT24" s="188"/>
      <c r="AU24" s="188"/>
      <c r="AV24" s="188">
        <v>1.2999999999999999E-2</v>
      </c>
      <c r="AX24" s="188">
        <v>14.667</v>
      </c>
      <c r="AY24" s="188"/>
      <c r="AZ24" s="188"/>
      <c r="BA24" s="188"/>
      <c r="BB24" s="188">
        <v>-20.55</v>
      </c>
      <c r="BC24" s="6" t="s">
        <v>998</v>
      </c>
      <c r="BD24" s="193" t="s">
        <v>1003</v>
      </c>
      <c r="BE24" s="20">
        <v>2016</v>
      </c>
      <c r="BF24" s="11">
        <v>17.2</v>
      </c>
      <c r="BG24" s="11">
        <v>1.7</v>
      </c>
      <c r="BH24" s="11"/>
      <c r="BI24" s="11">
        <v>1.02535</v>
      </c>
      <c r="BJ24" s="11">
        <v>1.6999999999999999E-3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88"/>
      <c r="BU24" s="188"/>
      <c r="BV24" s="188"/>
      <c r="BW24" s="188"/>
      <c r="BX24" s="188"/>
      <c r="BY24" s="188"/>
      <c r="BZ24" s="188"/>
      <c r="CA24" s="188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88"/>
      <c r="CX24" s="188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10" t="s">
        <v>993</v>
      </c>
      <c r="C25" s="10" t="s">
        <v>1018</v>
      </c>
      <c r="D25" s="9" t="str">
        <f t="shared" si="0"/>
        <v>KU_1_55</v>
      </c>
      <c r="E25" s="125">
        <v>2010</v>
      </c>
      <c r="F25" s="125">
        <v>6</v>
      </c>
      <c r="G25" s="125"/>
      <c r="H25" s="20"/>
      <c r="I25" s="10">
        <v>45</v>
      </c>
      <c r="J25" s="10">
        <v>55</v>
      </c>
      <c r="K25" s="11"/>
      <c r="L25" s="11"/>
      <c r="M25" s="11"/>
      <c r="N25" s="11"/>
      <c r="O25" s="11"/>
      <c r="P25" s="11"/>
      <c r="Q25" s="188"/>
      <c r="R25" s="188"/>
      <c r="S25" s="188"/>
      <c r="T25" s="198" t="s">
        <v>1021</v>
      </c>
      <c r="U25" s="16">
        <v>95.231999999999999</v>
      </c>
      <c r="V25" s="16">
        <v>3.883</v>
      </c>
      <c r="W25" s="197">
        <v>0.87</v>
      </c>
      <c r="X25" s="11"/>
      <c r="Y25" s="11"/>
      <c r="Z25" s="11"/>
      <c r="AA25" s="6"/>
      <c r="AB25" s="11"/>
      <c r="AC25" s="11"/>
      <c r="AD25" s="188"/>
      <c r="AE25" s="188"/>
      <c r="AF25" s="188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R25" s="188">
        <v>0.13800000000000001</v>
      </c>
      <c r="AS25" s="4"/>
      <c r="AT25" s="188"/>
      <c r="AU25" s="188"/>
      <c r="AV25" s="188">
        <v>0.01</v>
      </c>
      <c r="AX25" s="188">
        <v>13</v>
      </c>
      <c r="AY25" s="188"/>
      <c r="AZ25" s="188"/>
      <c r="BA25" s="188"/>
      <c r="BB25" s="188"/>
      <c r="BC25" s="6" t="s">
        <v>998</v>
      </c>
      <c r="BD25" s="11">
        <v>178737</v>
      </c>
      <c r="BE25" s="20">
        <v>2016</v>
      </c>
      <c r="BF25" s="11">
        <v>-45.7</v>
      </c>
      <c r="BG25" s="11">
        <v>1.6</v>
      </c>
      <c r="BH25" s="11"/>
      <c r="BI25" s="192">
        <v>0.96199999999999997</v>
      </c>
      <c r="BJ25" s="192">
        <v>1.6000000000000001E-3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88"/>
      <c r="BU25" s="188"/>
      <c r="BV25" s="188"/>
      <c r="BW25" s="188"/>
      <c r="BX25" s="188"/>
      <c r="BY25" s="188"/>
      <c r="BZ25" s="188"/>
      <c r="CA25" s="188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88"/>
      <c r="CX25" s="188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10" t="s">
        <v>993</v>
      </c>
      <c r="C26" s="10" t="s">
        <v>1018</v>
      </c>
      <c r="D26" s="9" t="str">
        <f t="shared" si="0"/>
        <v>KU_1_75</v>
      </c>
      <c r="E26" s="125">
        <v>2010</v>
      </c>
      <c r="F26" s="125">
        <v>6</v>
      </c>
      <c r="G26" s="125"/>
      <c r="H26" s="20"/>
      <c r="I26" s="10">
        <v>65</v>
      </c>
      <c r="J26" s="10">
        <v>75</v>
      </c>
      <c r="K26" s="11"/>
      <c r="L26" s="11"/>
      <c r="M26" s="11"/>
      <c r="N26" s="11"/>
      <c r="O26" s="11"/>
      <c r="P26" s="11"/>
      <c r="Q26" s="188"/>
      <c r="R26" s="188"/>
      <c r="S26" s="188"/>
      <c r="T26" s="198" t="s">
        <v>1021</v>
      </c>
      <c r="U26" s="16">
        <v>94.375999999999991</v>
      </c>
      <c r="V26" s="16">
        <v>4.5609999999999999</v>
      </c>
      <c r="W26" s="197">
        <v>1.0469999999999999</v>
      </c>
      <c r="X26" s="11"/>
      <c r="Y26" s="11"/>
      <c r="Z26" s="11"/>
      <c r="AA26" s="6"/>
      <c r="AB26" s="11"/>
      <c r="AC26" s="11"/>
      <c r="AD26" s="188"/>
      <c r="AE26" s="188"/>
      <c r="AF26" s="188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R26" s="188">
        <v>0.11600000000000001</v>
      </c>
      <c r="AS26" s="4"/>
      <c r="AT26" s="188"/>
      <c r="AU26" s="188"/>
      <c r="AV26" s="188">
        <v>8.0000000000000002E-3</v>
      </c>
      <c r="AX26" s="188">
        <v>13.333</v>
      </c>
      <c r="AY26" s="188"/>
      <c r="AZ26" s="188"/>
      <c r="BA26" s="188"/>
      <c r="BB26" s="188"/>
      <c r="BC26" s="6" t="s">
        <v>998</v>
      </c>
      <c r="BD26" s="11">
        <v>178739</v>
      </c>
      <c r="BE26" s="20">
        <v>2016</v>
      </c>
      <c r="BF26" s="11">
        <v>-94.5</v>
      </c>
      <c r="BG26" s="11">
        <v>1.5</v>
      </c>
      <c r="BH26" s="11"/>
      <c r="BI26" s="11">
        <v>0.91279999999999994</v>
      </c>
      <c r="BJ26" s="11">
        <v>1.5E-3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10" t="s">
        <v>993</v>
      </c>
      <c r="C27" s="10" t="s">
        <v>1018</v>
      </c>
      <c r="D27" s="9" t="str">
        <f t="shared" si="0"/>
        <v>KU_1_125</v>
      </c>
      <c r="E27" s="125">
        <v>2010</v>
      </c>
      <c r="F27" s="125">
        <v>6</v>
      </c>
      <c r="G27" s="125"/>
      <c r="H27" s="20"/>
      <c r="I27" s="10">
        <v>115</v>
      </c>
      <c r="J27" s="10">
        <v>125</v>
      </c>
      <c r="K27" s="11"/>
      <c r="L27" s="11"/>
      <c r="M27" s="11"/>
      <c r="N27" s="11"/>
      <c r="O27" s="11"/>
      <c r="P27" s="11"/>
      <c r="Q27" s="188"/>
      <c r="R27" s="188"/>
      <c r="S27" s="188"/>
      <c r="T27" s="198" t="s">
        <v>1021</v>
      </c>
      <c r="U27" s="16">
        <v>94.389999999999986</v>
      </c>
      <c r="V27" s="16">
        <v>4.5940000000000003</v>
      </c>
      <c r="W27" s="197">
        <v>1.002</v>
      </c>
      <c r="X27" s="11"/>
      <c r="Y27" s="11"/>
      <c r="Z27" s="11"/>
      <c r="AA27" s="6"/>
      <c r="AB27" s="11"/>
      <c r="AC27" s="11"/>
      <c r="AD27" s="188"/>
      <c r="AE27" s="188"/>
      <c r="AF27" s="188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R27" s="188">
        <v>0.13100000000000001</v>
      </c>
      <c r="AS27" s="4"/>
      <c r="AT27" s="188"/>
      <c r="AU27" s="188"/>
      <c r="AV27" s="188">
        <v>7.0000000000000001E-3</v>
      </c>
      <c r="AX27" s="188">
        <v>19</v>
      </c>
      <c r="AY27" s="188"/>
      <c r="AZ27" s="188"/>
      <c r="BA27" s="188"/>
      <c r="BB27" s="188"/>
      <c r="BC27" s="6" t="s">
        <v>998</v>
      </c>
      <c r="BD27" s="11">
        <v>178741</v>
      </c>
      <c r="BE27" s="20">
        <v>2016</v>
      </c>
      <c r="BF27" s="11">
        <v>-171.4</v>
      </c>
      <c r="BG27" s="11">
        <v>1.2</v>
      </c>
      <c r="BH27" s="11"/>
      <c r="BI27" s="11">
        <v>0.83520000000000005</v>
      </c>
      <c r="BJ27" s="11">
        <v>1.1999999999999999E-3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10" t="s">
        <v>993</v>
      </c>
      <c r="C28" s="10" t="s">
        <v>1019</v>
      </c>
      <c r="D28" s="9" t="str">
        <f t="shared" si="0"/>
        <v>KU_2_20</v>
      </c>
      <c r="E28" s="125">
        <v>2010</v>
      </c>
      <c r="F28" s="125">
        <v>6</v>
      </c>
      <c r="G28" s="125"/>
      <c r="H28" s="20"/>
      <c r="I28" s="10">
        <v>0</v>
      </c>
      <c r="J28" s="10">
        <v>20</v>
      </c>
      <c r="K28" s="11"/>
      <c r="L28" s="11"/>
      <c r="M28" s="11"/>
      <c r="N28" s="11"/>
      <c r="O28" s="11"/>
      <c r="P28" s="11"/>
      <c r="Q28" s="188"/>
      <c r="R28" s="188"/>
      <c r="S28" s="188"/>
      <c r="T28" s="198" t="s">
        <v>1021</v>
      </c>
      <c r="U28" s="16">
        <v>95.399999999999991</v>
      </c>
      <c r="V28" s="16">
        <v>3.4370000000000003</v>
      </c>
      <c r="W28" s="197">
        <v>1.1479999999999999</v>
      </c>
      <c r="X28" s="11"/>
      <c r="Y28" s="11"/>
      <c r="Z28" s="11"/>
      <c r="AA28" s="6"/>
      <c r="AB28" s="11"/>
      <c r="AC28" s="11"/>
      <c r="AD28" s="188"/>
      <c r="AE28" s="188"/>
      <c r="AF28" s="188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R28" s="188">
        <v>0.157</v>
      </c>
      <c r="AS28" s="4"/>
      <c r="AT28" s="188"/>
      <c r="AU28" s="188"/>
      <c r="AV28" s="188">
        <v>1.0999999999999999E-2</v>
      </c>
      <c r="AX28" s="188">
        <v>13.667</v>
      </c>
      <c r="AY28" s="188"/>
      <c r="AZ28" s="188"/>
      <c r="BA28" s="188"/>
      <c r="BB28" s="188"/>
      <c r="BC28" s="6" t="s">
        <v>998</v>
      </c>
      <c r="BD28" s="11">
        <v>178736</v>
      </c>
      <c r="BE28" s="20">
        <v>2016</v>
      </c>
      <c r="BF28" s="11">
        <v>-23.7</v>
      </c>
      <c r="BG28" s="11">
        <v>1.6</v>
      </c>
      <c r="BH28" s="11"/>
      <c r="BI28" s="11">
        <v>0.98409999999999997</v>
      </c>
      <c r="BJ28" s="11">
        <v>1.6000000000000001E-3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10" t="s">
        <v>993</v>
      </c>
      <c r="C29" s="10" t="s">
        <v>1019</v>
      </c>
      <c r="D29" s="9" t="str">
        <f t="shared" si="0"/>
        <v>KU_2_55</v>
      </c>
      <c r="E29" s="125">
        <v>2010</v>
      </c>
      <c r="F29" s="125">
        <v>6</v>
      </c>
      <c r="G29" s="125"/>
      <c r="H29" s="20"/>
      <c r="I29" s="10">
        <v>45</v>
      </c>
      <c r="J29" s="10">
        <v>55</v>
      </c>
      <c r="K29" s="11"/>
      <c r="L29" s="11"/>
      <c r="M29" s="11"/>
      <c r="N29" s="11"/>
      <c r="O29" s="11"/>
      <c r="P29" s="11"/>
      <c r="Q29" s="188"/>
      <c r="R29" s="188"/>
      <c r="S29" s="188"/>
      <c r="T29" s="198" t="s">
        <v>1021</v>
      </c>
      <c r="U29" s="16">
        <v>95.231999999999999</v>
      </c>
      <c r="V29" s="16">
        <v>3.883</v>
      </c>
      <c r="W29" s="197">
        <v>0.87</v>
      </c>
      <c r="X29" s="11"/>
      <c r="Y29" s="11"/>
      <c r="Z29" s="11"/>
      <c r="AA29" s="6"/>
      <c r="AB29" s="11"/>
      <c r="AC29" s="11"/>
      <c r="AD29" s="188"/>
      <c r="AE29" s="188"/>
      <c r="AF29" s="188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R29" s="188">
        <v>0.125</v>
      </c>
      <c r="AS29" s="4"/>
      <c r="AT29" s="188"/>
      <c r="AU29" s="188"/>
      <c r="AV29" s="188">
        <v>0.01</v>
      </c>
      <c r="AX29" s="188">
        <v>11.667</v>
      </c>
      <c r="AY29" s="188"/>
      <c r="AZ29" s="188"/>
      <c r="BA29" s="188"/>
      <c r="BB29" s="188"/>
      <c r="BC29" s="6" t="s">
        <v>998</v>
      </c>
      <c r="BD29" s="11">
        <v>178738</v>
      </c>
      <c r="BE29" s="20">
        <v>2016</v>
      </c>
      <c r="BF29" s="11">
        <v>-69.099999999999994</v>
      </c>
      <c r="BG29" s="11">
        <v>1.7</v>
      </c>
      <c r="BH29" s="11"/>
      <c r="BI29" s="11">
        <v>0.93830000000000002</v>
      </c>
      <c r="BJ29" s="11">
        <v>1.6999999999999999E-3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10" t="s">
        <v>993</v>
      </c>
      <c r="C30" s="10" t="s">
        <v>1019</v>
      </c>
      <c r="D30" s="9" t="str">
        <f t="shared" si="0"/>
        <v>KU_2_75</v>
      </c>
      <c r="E30" s="125">
        <v>2010</v>
      </c>
      <c r="F30" s="125">
        <v>6</v>
      </c>
      <c r="G30" s="125"/>
      <c r="H30" s="20"/>
      <c r="I30" s="10">
        <v>65</v>
      </c>
      <c r="J30" s="10">
        <v>75</v>
      </c>
      <c r="K30" s="11"/>
      <c r="L30" s="11"/>
      <c r="M30" s="11"/>
      <c r="N30" s="11"/>
      <c r="O30" s="11"/>
      <c r="P30" s="11"/>
      <c r="Q30" s="188"/>
      <c r="R30" s="188"/>
      <c r="S30" s="188"/>
      <c r="T30" s="198" t="s">
        <v>1021</v>
      </c>
      <c r="U30" s="16">
        <v>94.375999999999991</v>
      </c>
      <c r="V30" s="16">
        <v>4.5609999999999999</v>
      </c>
      <c r="W30" s="197">
        <v>1.0469999999999999</v>
      </c>
      <c r="X30" s="11"/>
      <c r="Y30" s="11"/>
      <c r="Z30" s="11"/>
      <c r="AA30" s="6"/>
      <c r="AB30" s="11"/>
      <c r="AC30" s="11"/>
      <c r="AD30" s="188"/>
      <c r="AE30" s="188"/>
      <c r="AF30" s="188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R30" s="188">
        <v>0.111</v>
      </c>
      <c r="AS30" s="4"/>
      <c r="AT30" s="188"/>
      <c r="AU30" s="188"/>
      <c r="AV30" s="188">
        <v>7.0000000000000001E-3</v>
      </c>
      <c r="AX30" s="188">
        <v>15.333</v>
      </c>
      <c r="AY30" s="188"/>
      <c r="AZ30" s="188"/>
      <c r="BA30" s="188"/>
      <c r="BB30" s="188"/>
      <c r="BC30" s="6" t="s">
        <v>998</v>
      </c>
      <c r="BD30" s="11">
        <v>178740</v>
      </c>
      <c r="BE30" s="20">
        <v>2016</v>
      </c>
      <c r="BF30" s="11">
        <v>-111.8</v>
      </c>
      <c r="BG30" s="11">
        <v>1.2</v>
      </c>
      <c r="BH30" s="11"/>
      <c r="BI30" s="11">
        <v>0.89529999999999998</v>
      </c>
      <c r="BJ30" s="11">
        <v>1.1999999999999999E-3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10" t="s">
        <v>993</v>
      </c>
      <c r="C31" s="10" t="s">
        <v>1019</v>
      </c>
      <c r="D31" s="9" t="str">
        <f t="shared" si="0"/>
        <v>KU_2_125</v>
      </c>
      <c r="E31" s="125">
        <v>2010</v>
      </c>
      <c r="F31" s="125">
        <v>6</v>
      </c>
      <c r="G31" s="125"/>
      <c r="H31" s="20"/>
      <c r="I31" s="10">
        <v>115</v>
      </c>
      <c r="J31" s="10">
        <v>125</v>
      </c>
      <c r="K31" s="11"/>
      <c r="L31" s="11"/>
      <c r="M31" s="11"/>
      <c r="N31" s="11"/>
      <c r="O31" s="11"/>
      <c r="P31" s="11"/>
      <c r="Q31" s="188"/>
      <c r="R31" s="188"/>
      <c r="S31" s="188"/>
      <c r="T31" s="198" t="s">
        <v>1021</v>
      </c>
      <c r="U31" s="16">
        <v>94.389999999999986</v>
      </c>
      <c r="V31" s="16">
        <v>4.5940000000000003</v>
      </c>
      <c r="W31" s="197">
        <v>1.002</v>
      </c>
      <c r="X31" s="11"/>
      <c r="Y31" s="11"/>
      <c r="Z31" s="11"/>
      <c r="AA31" s="6"/>
      <c r="AB31" s="11"/>
      <c r="AC31" s="11"/>
      <c r="AD31" s="188"/>
      <c r="AE31" s="188"/>
      <c r="AF31" s="188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R31" s="188">
        <v>0.125</v>
      </c>
      <c r="AS31" s="4"/>
      <c r="AT31" s="188"/>
      <c r="AU31" s="188"/>
      <c r="AV31" s="188">
        <v>6.0000000000000001E-3</v>
      </c>
      <c r="AX31" s="188">
        <v>21.667000000000002</v>
      </c>
      <c r="AY31" s="188"/>
      <c r="AZ31" s="188"/>
      <c r="BA31" s="188"/>
      <c r="BB31" s="188"/>
      <c r="BC31" s="6" t="s">
        <v>998</v>
      </c>
      <c r="BD31" s="11">
        <v>178742</v>
      </c>
      <c r="BE31" s="20">
        <v>2016</v>
      </c>
      <c r="BF31" s="11">
        <v>-174.5</v>
      </c>
      <c r="BG31" s="11">
        <v>1.3</v>
      </c>
      <c r="BH31" s="11"/>
      <c r="BI31" s="11">
        <v>0.83209999999999995</v>
      </c>
      <c r="BJ31" s="11">
        <v>1.2999999999999999E-3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10" t="s">
        <v>993</v>
      </c>
      <c r="C32" s="10" t="s">
        <v>1020</v>
      </c>
      <c r="D32" s="9" t="str">
        <f t="shared" si="0"/>
        <v>KU_3_20</v>
      </c>
      <c r="E32" s="125">
        <v>2010</v>
      </c>
      <c r="F32" s="125">
        <v>6</v>
      </c>
      <c r="G32" s="125"/>
      <c r="H32" s="20"/>
      <c r="I32" s="10">
        <v>0</v>
      </c>
      <c r="J32" s="10">
        <v>20</v>
      </c>
      <c r="K32" s="11"/>
      <c r="L32" s="11"/>
      <c r="M32" s="11"/>
      <c r="N32" s="11"/>
      <c r="O32" s="11"/>
      <c r="P32" s="11"/>
      <c r="Q32" s="188"/>
      <c r="R32" s="188"/>
      <c r="S32" s="188"/>
      <c r="T32" s="198" t="s">
        <v>1021</v>
      </c>
      <c r="U32" s="16">
        <v>95.399999999999991</v>
      </c>
      <c r="V32" s="16">
        <v>3.4370000000000003</v>
      </c>
      <c r="W32" s="197">
        <v>1.1479999999999999</v>
      </c>
      <c r="X32" s="11"/>
      <c r="Y32" s="11"/>
      <c r="Z32" s="11"/>
      <c r="AA32" s="6"/>
      <c r="AB32" s="11"/>
      <c r="AC32" s="11"/>
      <c r="AD32" s="188"/>
      <c r="AE32" s="188"/>
      <c r="AF32" s="188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R32" s="188">
        <v>0.16300000000000001</v>
      </c>
      <c r="AS32" s="4"/>
      <c r="AT32" s="188"/>
      <c r="AU32" s="188"/>
      <c r="AV32" s="188">
        <v>1.0999999999999999E-2</v>
      </c>
      <c r="AX32" s="188">
        <v>15</v>
      </c>
      <c r="AY32" s="188"/>
      <c r="AZ32" s="188"/>
      <c r="BA32" s="188"/>
      <c r="BB32" s="188"/>
      <c r="BC32" s="6" t="s">
        <v>998</v>
      </c>
      <c r="BD32" s="11">
        <v>178743</v>
      </c>
      <c r="BE32" s="20">
        <v>2016</v>
      </c>
      <c r="BF32" s="11">
        <v>-7.8</v>
      </c>
      <c r="BG32" s="11">
        <v>1.6</v>
      </c>
      <c r="BH32" s="11"/>
      <c r="BI32" s="11">
        <v>1.0002</v>
      </c>
      <c r="BJ32" s="11">
        <v>1.6000000000000001E-3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10" t="s">
        <v>993</v>
      </c>
      <c r="C33" s="10" t="s">
        <v>1020</v>
      </c>
      <c r="D33" s="9" t="str">
        <f t="shared" si="0"/>
        <v>KU_3_55</v>
      </c>
      <c r="E33" s="125">
        <v>2010</v>
      </c>
      <c r="F33" s="125">
        <v>6</v>
      </c>
      <c r="G33" s="125"/>
      <c r="H33" s="20"/>
      <c r="I33" s="10">
        <v>45</v>
      </c>
      <c r="J33" s="10">
        <v>55</v>
      </c>
      <c r="K33" s="11"/>
      <c r="L33" s="11"/>
      <c r="M33" s="11"/>
      <c r="N33" s="11"/>
      <c r="O33" s="11"/>
      <c r="P33" s="11"/>
      <c r="Q33" s="188"/>
      <c r="R33" s="188"/>
      <c r="S33" s="188"/>
      <c r="T33" s="198" t="s">
        <v>1021</v>
      </c>
      <c r="U33" s="16">
        <v>95.231999999999999</v>
      </c>
      <c r="V33" s="16">
        <v>3.883</v>
      </c>
      <c r="W33" s="197">
        <v>0.87</v>
      </c>
      <c r="X33" s="11"/>
      <c r="Y33" s="11"/>
      <c r="Z33" s="11"/>
      <c r="AA33" s="6"/>
      <c r="AB33" s="11"/>
      <c r="AC33" s="11"/>
      <c r="AD33" s="188"/>
      <c r="AE33" s="188"/>
      <c r="AF33" s="188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R33" s="188">
        <v>0.152</v>
      </c>
      <c r="AS33" s="4"/>
      <c r="AT33" s="188"/>
      <c r="AU33" s="188"/>
      <c r="AV33" s="188">
        <v>8.9999999999999993E-3</v>
      </c>
      <c r="AX33" s="188">
        <v>16.667000000000002</v>
      </c>
      <c r="AY33" s="188"/>
      <c r="AZ33" s="188"/>
      <c r="BA33" s="188"/>
      <c r="BB33" s="188"/>
      <c r="BC33" s="6" t="s">
        <v>998</v>
      </c>
      <c r="BD33" s="11">
        <v>178745</v>
      </c>
      <c r="BE33" s="20">
        <v>2016</v>
      </c>
      <c r="BF33" s="11">
        <v>-95.1</v>
      </c>
      <c r="BG33" s="11">
        <v>1.5</v>
      </c>
      <c r="BH33" s="11"/>
      <c r="BI33" s="11">
        <v>0.91210000000000002</v>
      </c>
      <c r="BJ33" s="11">
        <v>1.5E-3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10" t="s">
        <v>993</v>
      </c>
      <c r="C34" s="10" t="s">
        <v>1020</v>
      </c>
      <c r="D34" s="9" t="str">
        <f t="shared" si="0"/>
        <v>KU_3_75</v>
      </c>
      <c r="E34" s="125">
        <v>2010</v>
      </c>
      <c r="F34" s="125">
        <v>6</v>
      </c>
      <c r="G34" s="125"/>
      <c r="H34" s="20"/>
      <c r="I34" s="10">
        <v>65</v>
      </c>
      <c r="J34" s="10">
        <v>75</v>
      </c>
      <c r="K34" s="11"/>
      <c r="L34" s="11"/>
      <c r="M34" s="11"/>
      <c r="N34" s="11"/>
      <c r="O34" s="11"/>
      <c r="P34" s="11"/>
      <c r="Q34" s="188"/>
      <c r="R34" s="188"/>
      <c r="S34" s="188"/>
      <c r="T34" s="198" t="s">
        <v>1021</v>
      </c>
      <c r="U34" s="16">
        <v>94.375999999999991</v>
      </c>
      <c r="V34" s="16">
        <v>4.5609999999999999</v>
      </c>
      <c r="W34" s="197">
        <v>1.0469999999999999</v>
      </c>
      <c r="X34" s="11"/>
      <c r="Y34" s="11"/>
      <c r="Z34" s="11"/>
      <c r="AA34" s="6"/>
      <c r="AB34" s="11"/>
      <c r="AC34" s="11"/>
      <c r="AD34" s="188"/>
      <c r="AE34" s="188"/>
      <c r="AF34" s="188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R34" s="188">
        <v>0.13500000000000001</v>
      </c>
      <c r="AS34" s="4"/>
      <c r="AT34" s="188"/>
      <c r="AU34" s="188"/>
      <c r="AV34" s="188">
        <v>7.0000000000000001E-3</v>
      </c>
      <c r="AX34" s="188">
        <v>20</v>
      </c>
      <c r="AY34" s="188"/>
      <c r="AZ34" s="188"/>
      <c r="BA34" s="188"/>
      <c r="BB34" s="188"/>
      <c r="BC34" s="6" t="s">
        <v>998</v>
      </c>
      <c r="BD34" s="11">
        <v>178746</v>
      </c>
      <c r="BE34" s="20">
        <v>2016</v>
      </c>
      <c r="BF34" s="11">
        <v>-108</v>
      </c>
      <c r="BG34" s="11">
        <v>1.5</v>
      </c>
      <c r="BH34" s="11"/>
      <c r="BI34" s="11">
        <v>0.89910000000000001</v>
      </c>
      <c r="BJ34" s="11">
        <v>1.5E-3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10" t="s">
        <v>993</v>
      </c>
      <c r="C35" s="10" t="s">
        <v>1020</v>
      </c>
      <c r="D35" s="9" t="str">
        <f t="shared" si="0"/>
        <v>KU_3_125</v>
      </c>
      <c r="E35" s="125">
        <v>2010</v>
      </c>
      <c r="F35" s="125">
        <v>6</v>
      </c>
      <c r="G35" s="125"/>
      <c r="H35" s="20"/>
      <c r="I35" s="10">
        <v>115</v>
      </c>
      <c r="J35" s="10">
        <v>125</v>
      </c>
      <c r="K35" s="11"/>
      <c r="L35" s="11"/>
      <c r="M35" s="11"/>
      <c r="N35" s="11"/>
      <c r="O35" s="11"/>
      <c r="P35" s="11"/>
      <c r="Q35" s="188"/>
      <c r="R35" s="188"/>
      <c r="S35" s="188"/>
      <c r="T35" s="198" t="s">
        <v>1021</v>
      </c>
      <c r="U35" s="16">
        <v>94.389999999999986</v>
      </c>
      <c r="V35" s="16">
        <v>4.5940000000000003</v>
      </c>
      <c r="W35" s="197">
        <v>1.002</v>
      </c>
      <c r="X35" s="11"/>
      <c r="Y35" s="11"/>
      <c r="Z35" s="11"/>
      <c r="AA35" s="6"/>
      <c r="AB35" s="11"/>
      <c r="AC35" s="11"/>
      <c r="AD35" s="188"/>
      <c r="AE35" s="188"/>
      <c r="AF35" s="188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R35" s="188">
        <v>0.104</v>
      </c>
      <c r="AS35" s="4"/>
      <c r="AT35" s="188"/>
      <c r="AU35" s="188"/>
      <c r="AV35" s="188">
        <v>7.0000000000000001E-3</v>
      </c>
      <c r="AX35" s="188">
        <v>14</v>
      </c>
      <c r="AY35" s="188"/>
      <c r="AZ35" s="188"/>
      <c r="BA35" s="188"/>
      <c r="BB35" s="188"/>
      <c r="BC35" s="6" t="s">
        <v>998</v>
      </c>
      <c r="BD35" s="11">
        <v>178747</v>
      </c>
      <c r="BE35" s="20">
        <v>2016</v>
      </c>
      <c r="BF35" s="11">
        <v>-164.6</v>
      </c>
      <c r="BG35" s="11">
        <v>1.4</v>
      </c>
      <c r="BH35" s="11"/>
      <c r="BI35" s="11">
        <v>0.84209999999999996</v>
      </c>
      <c r="BJ35" s="11">
        <v>1.4E-3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10" t="s">
        <v>1005</v>
      </c>
      <c r="C36" s="10" t="s">
        <v>1010</v>
      </c>
      <c r="D36" s="9" t="str">
        <f t="shared" si="0"/>
        <v>ST_1_10</v>
      </c>
      <c r="E36" s="191">
        <v>2008</v>
      </c>
      <c r="F36" s="125">
        <v>8</v>
      </c>
      <c r="G36" s="125"/>
      <c r="H36" s="20"/>
      <c r="I36" s="10">
        <v>0</v>
      </c>
      <c r="J36" s="10">
        <v>10</v>
      </c>
      <c r="K36" s="11"/>
      <c r="L36" s="11"/>
      <c r="M36" s="11"/>
      <c r="N36" s="11"/>
      <c r="O36" s="11"/>
      <c r="P36" s="11"/>
      <c r="Q36" s="188"/>
      <c r="R36" s="188"/>
      <c r="S36" s="188"/>
      <c r="T36" s="198" t="s">
        <v>1021</v>
      </c>
      <c r="U36" s="16">
        <v>98.977999999999994</v>
      </c>
      <c r="V36" s="16">
        <v>1.0169999999999999</v>
      </c>
      <c r="W36" s="197">
        <v>0</v>
      </c>
      <c r="X36" s="11"/>
      <c r="Y36" s="11"/>
      <c r="Z36" s="11"/>
      <c r="AA36" s="6"/>
      <c r="AB36" s="11"/>
      <c r="AC36" s="11"/>
      <c r="AD36" s="188"/>
      <c r="AE36" s="188"/>
      <c r="AF36" s="188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R36" s="188">
        <v>0.20300000000000001</v>
      </c>
      <c r="AS36" s="4"/>
      <c r="AT36" s="188"/>
      <c r="AU36" s="188"/>
      <c r="AV36" s="188">
        <v>1.2999999999999999E-2</v>
      </c>
      <c r="AX36" s="188">
        <v>15.5</v>
      </c>
      <c r="AY36" s="188"/>
      <c r="AZ36" s="188"/>
      <c r="BA36" s="188"/>
      <c r="BB36" s="188"/>
      <c r="BC36" s="6" t="s">
        <v>998</v>
      </c>
      <c r="BD36" s="11">
        <v>178748</v>
      </c>
      <c r="BE36" s="20">
        <v>2016</v>
      </c>
      <c r="BF36" s="11">
        <v>14</v>
      </c>
      <c r="BG36" s="11">
        <v>1.6</v>
      </c>
      <c r="BH36" s="11"/>
      <c r="BI36" s="11">
        <v>1.0222</v>
      </c>
      <c r="BJ36" s="11">
        <v>1.6000000000000001E-3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10" t="s">
        <v>1005</v>
      </c>
      <c r="C37" s="10" t="s">
        <v>1010</v>
      </c>
      <c r="D37" s="9" t="str">
        <f t="shared" si="0"/>
        <v>ST_1_40</v>
      </c>
      <c r="E37" s="191">
        <v>2008</v>
      </c>
      <c r="F37" s="125">
        <v>8</v>
      </c>
      <c r="G37" s="125"/>
      <c r="H37" s="20"/>
      <c r="I37" s="10">
        <v>30</v>
      </c>
      <c r="J37" s="10">
        <v>40</v>
      </c>
      <c r="K37" s="11"/>
      <c r="L37" s="11"/>
      <c r="M37" s="11"/>
      <c r="N37" s="11"/>
      <c r="O37" s="11"/>
      <c r="P37" s="11"/>
      <c r="Q37" s="188"/>
      <c r="R37" s="188"/>
      <c r="S37" s="188"/>
      <c r="T37" s="198" t="s">
        <v>1021</v>
      </c>
      <c r="U37" s="16">
        <v>99.163999999999987</v>
      </c>
      <c r="V37" s="16">
        <v>0.83</v>
      </c>
      <c r="W37" s="197">
        <v>0</v>
      </c>
      <c r="X37" s="11"/>
      <c r="Y37" s="11"/>
      <c r="Z37" s="11"/>
      <c r="AA37" s="6"/>
      <c r="AB37" s="11"/>
      <c r="AC37" s="11"/>
      <c r="AD37" s="188"/>
      <c r="AE37" s="188"/>
      <c r="AF37" s="188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R37" s="188">
        <v>0.186</v>
      </c>
      <c r="AS37" s="4"/>
      <c r="AT37" s="188"/>
      <c r="AU37" s="188"/>
      <c r="AV37" s="188">
        <v>7.0000000000000001E-3</v>
      </c>
      <c r="AX37" s="188">
        <v>25</v>
      </c>
      <c r="AY37" s="188"/>
      <c r="AZ37" s="188"/>
      <c r="BA37" s="188"/>
      <c r="BB37" s="188"/>
      <c r="BC37" s="6" t="s">
        <v>998</v>
      </c>
      <c r="BD37" s="11">
        <v>178750</v>
      </c>
      <c r="BE37" s="20">
        <v>2016</v>
      </c>
      <c r="BF37" s="11">
        <v>-13.5</v>
      </c>
      <c r="BG37" s="11">
        <v>1.6</v>
      </c>
      <c r="BH37" s="11"/>
      <c r="BI37" s="11">
        <v>0.99439999999999995</v>
      </c>
      <c r="BJ37" s="11">
        <v>1.6000000000000001E-3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10" t="s">
        <v>1005</v>
      </c>
      <c r="C38" s="10" t="s">
        <v>1010</v>
      </c>
      <c r="D38" s="9" t="str">
        <f t="shared" si="0"/>
        <v>ST_1_75</v>
      </c>
      <c r="E38" s="191">
        <v>2008</v>
      </c>
      <c r="F38" s="125">
        <v>8</v>
      </c>
      <c r="G38" s="125"/>
      <c r="H38" s="20"/>
      <c r="I38" s="10">
        <v>65</v>
      </c>
      <c r="J38" s="10">
        <v>75</v>
      </c>
      <c r="K38" s="11"/>
      <c r="L38" s="11"/>
      <c r="M38" s="11"/>
      <c r="N38" s="11"/>
      <c r="O38" s="11"/>
      <c r="P38" s="11"/>
      <c r="Q38" s="188"/>
      <c r="R38" s="188"/>
      <c r="S38" s="188"/>
      <c r="T38" s="198" t="s">
        <v>1021</v>
      </c>
      <c r="U38" s="16">
        <v>99.994</v>
      </c>
      <c r="V38" s="16">
        <v>0</v>
      </c>
      <c r="W38" s="197">
        <v>0</v>
      </c>
      <c r="X38" s="11"/>
      <c r="Y38" s="11"/>
      <c r="Z38" s="11"/>
      <c r="AA38" s="6"/>
      <c r="AB38" s="11"/>
      <c r="AC38" s="11"/>
      <c r="AD38" s="188"/>
      <c r="AE38" s="188"/>
      <c r="AF38" s="188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R38" s="188">
        <v>0.11899999999999999</v>
      </c>
      <c r="AS38" s="4"/>
      <c r="AT38" s="188"/>
      <c r="AU38" s="188"/>
      <c r="AV38" s="188">
        <v>4.0000000000000001E-3</v>
      </c>
      <c r="AX38" s="188">
        <v>28.167000000000002</v>
      </c>
      <c r="AY38" s="188"/>
      <c r="AZ38" s="188"/>
      <c r="BA38" s="188"/>
      <c r="BB38" s="188"/>
      <c r="BC38" s="6" t="s">
        <v>998</v>
      </c>
      <c r="BD38" s="11">
        <v>178752</v>
      </c>
      <c r="BE38" s="20">
        <v>2016</v>
      </c>
      <c r="BF38" s="11">
        <v>-145.6</v>
      </c>
      <c r="BG38" s="11">
        <v>1.5</v>
      </c>
      <c r="BH38" s="11"/>
      <c r="BI38" s="11">
        <v>0.86119999999999997</v>
      </c>
      <c r="BJ38" s="11">
        <v>1.5E-3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10" t="s">
        <v>1005</v>
      </c>
      <c r="C39" s="10" t="s">
        <v>1010</v>
      </c>
      <c r="D39" s="9" t="str">
        <f t="shared" si="0"/>
        <v>ST_1_125</v>
      </c>
      <c r="E39" s="191">
        <v>2008</v>
      </c>
      <c r="F39" s="125">
        <v>8</v>
      </c>
      <c r="G39" s="125"/>
      <c r="H39" s="20"/>
      <c r="I39" s="10">
        <v>115</v>
      </c>
      <c r="J39" s="10">
        <v>125</v>
      </c>
      <c r="K39" s="11"/>
      <c r="L39" s="11"/>
      <c r="M39" s="11"/>
      <c r="N39" s="11"/>
      <c r="O39" s="11"/>
      <c r="P39" s="11"/>
      <c r="Q39" s="188"/>
      <c r="R39" s="188"/>
      <c r="S39" s="188"/>
      <c r="T39" s="198" t="s">
        <v>1021</v>
      </c>
      <c r="U39" s="16">
        <v>98.784999999999997</v>
      </c>
      <c r="V39" s="16">
        <v>1.208</v>
      </c>
      <c r="W39" s="197">
        <v>0</v>
      </c>
      <c r="X39" s="11"/>
      <c r="Y39" s="11"/>
      <c r="Z39" s="11"/>
      <c r="AA39" s="6"/>
      <c r="AB39" s="11"/>
      <c r="AC39" s="11"/>
      <c r="AD39" s="188"/>
      <c r="AE39" s="188"/>
      <c r="AF39" s="188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R39" s="188">
        <v>7.0999999999999994E-2</v>
      </c>
      <c r="AS39" s="4"/>
      <c r="AT39" s="188"/>
      <c r="AU39" s="188"/>
      <c r="AV39" s="188">
        <v>2E-3</v>
      </c>
      <c r="AX39" s="188">
        <v>36.5</v>
      </c>
      <c r="AY39" s="188"/>
      <c r="AZ39" s="188"/>
      <c r="BA39" s="188"/>
      <c r="BB39" s="188"/>
      <c r="BC39" s="6" t="s">
        <v>998</v>
      </c>
      <c r="BD39" s="11">
        <v>178753</v>
      </c>
      <c r="BE39" s="20">
        <v>2016</v>
      </c>
      <c r="BF39" s="11">
        <v>-235.6</v>
      </c>
      <c r="BG39" s="11">
        <v>3.2</v>
      </c>
      <c r="BH39" s="11"/>
      <c r="BI39" s="11">
        <v>0.77049999999999996</v>
      </c>
      <c r="BJ39" s="11">
        <v>3.2000000000000002E-3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10" t="s">
        <v>1005</v>
      </c>
      <c r="C40" s="10" t="s">
        <v>1011</v>
      </c>
      <c r="D40" s="9" t="str">
        <f t="shared" si="0"/>
        <v>ST_2_10</v>
      </c>
      <c r="E40" s="191">
        <v>2008</v>
      </c>
      <c r="F40" s="125">
        <v>8</v>
      </c>
      <c r="G40" s="125"/>
      <c r="H40" s="20"/>
      <c r="I40" s="10">
        <v>0</v>
      </c>
      <c r="J40" s="10">
        <v>10</v>
      </c>
      <c r="K40" s="11"/>
      <c r="L40" s="11"/>
      <c r="M40" s="11"/>
      <c r="N40" s="11"/>
      <c r="O40" s="11"/>
      <c r="P40" s="11"/>
      <c r="Q40" s="188"/>
      <c r="R40" s="188"/>
      <c r="S40" s="188"/>
      <c r="T40" s="198" t="s">
        <v>1021</v>
      </c>
      <c r="U40" s="16">
        <v>98.977999999999994</v>
      </c>
      <c r="V40" s="16">
        <v>1.0169999999999999</v>
      </c>
      <c r="W40" s="197">
        <v>0</v>
      </c>
      <c r="X40" s="11"/>
      <c r="Y40" s="11"/>
      <c r="Z40" s="11"/>
      <c r="AA40" s="6"/>
      <c r="AB40" s="11"/>
      <c r="AC40" s="11"/>
      <c r="AD40" s="188"/>
      <c r="AE40" s="188"/>
      <c r="AF40" s="188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R40" s="188">
        <v>0.17199999999999999</v>
      </c>
      <c r="AS40" s="4"/>
      <c r="AT40" s="188"/>
      <c r="AU40" s="188"/>
      <c r="AV40" s="188">
        <v>8.0000000000000002E-3</v>
      </c>
      <c r="AX40" s="188">
        <v>22.667000000000002</v>
      </c>
      <c r="AY40" s="188"/>
      <c r="AZ40" s="188"/>
      <c r="BA40" s="188"/>
      <c r="BB40" s="188"/>
      <c r="BC40" s="6" t="s">
        <v>998</v>
      </c>
      <c r="BD40" s="11">
        <v>178749</v>
      </c>
      <c r="BE40" s="20">
        <v>2016</v>
      </c>
      <c r="BF40" s="11">
        <v>55.5</v>
      </c>
      <c r="BG40" s="11">
        <v>1.9</v>
      </c>
      <c r="BH40" s="11"/>
      <c r="BI40" s="11">
        <v>1.0639000000000001</v>
      </c>
      <c r="BJ40" s="11">
        <v>1.9E-3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10" t="s">
        <v>1005</v>
      </c>
      <c r="C41" s="10" t="s">
        <v>1011</v>
      </c>
      <c r="D41" s="9" t="str">
        <f t="shared" si="0"/>
        <v>ST_2_40</v>
      </c>
      <c r="E41" s="191">
        <v>2008</v>
      </c>
      <c r="F41" s="125">
        <v>8</v>
      </c>
      <c r="G41" s="125"/>
      <c r="H41" s="20"/>
      <c r="I41" s="10">
        <v>30</v>
      </c>
      <c r="J41" s="10">
        <v>40</v>
      </c>
      <c r="K41" s="11"/>
      <c r="L41" s="192" t="s">
        <v>768</v>
      </c>
      <c r="M41" s="11"/>
      <c r="N41" s="11"/>
      <c r="O41" s="11"/>
      <c r="P41" s="11"/>
      <c r="Q41" s="188"/>
      <c r="R41" s="188"/>
      <c r="S41" s="188"/>
      <c r="T41" s="198" t="s">
        <v>1021</v>
      </c>
      <c r="U41" s="16">
        <v>99.163999999999987</v>
      </c>
      <c r="V41" s="16">
        <v>0.83</v>
      </c>
      <c r="W41" s="197">
        <v>0</v>
      </c>
      <c r="X41" s="11"/>
      <c r="Y41" s="11"/>
      <c r="Z41" s="11"/>
      <c r="AA41" s="6"/>
      <c r="AB41" s="11"/>
      <c r="AC41" s="11"/>
      <c r="AD41" s="188"/>
      <c r="AE41" s="188"/>
      <c r="AF41" s="188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R41" s="188">
        <v>0.20699999999999999</v>
      </c>
      <c r="AS41" s="4"/>
      <c r="AT41" s="188"/>
      <c r="AU41" s="188"/>
      <c r="AV41" s="188">
        <v>8.0000000000000002E-3</v>
      </c>
      <c r="AX41" s="188">
        <v>24.667000000000002</v>
      </c>
      <c r="AY41" s="188"/>
      <c r="AZ41" s="188"/>
      <c r="BA41" s="188"/>
      <c r="BB41" s="188"/>
      <c r="BC41" s="6" t="s">
        <v>998</v>
      </c>
      <c r="BD41" s="193" t="s">
        <v>1004</v>
      </c>
      <c r="BE41" s="20">
        <v>2016</v>
      </c>
      <c r="BF41" s="11">
        <v>-48.15</v>
      </c>
      <c r="BG41" s="11">
        <v>1.5</v>
      </c>
      <c r="BH41" s="11"/>
      <c r="BI41" s="11">
        <v>0.95945000000000003</v>
      </c>
      <c r="BJ41" s="11">
        <v>1.5E-3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10" t="s">
        <v>1005</v>
      </c>
      <c r="C42" s="10" t="s">
        <v>1011</v>
      </c>
      <c r="D42" s="9" t="str">
        <f t="shared" si="0"/>
        <v>ST_2_75</v>
      </c>
      <c r="E42" s="191">
        <v>2008</v>
      </c>
      <c r="F42" s="125">
        <v>8</v>
      </c>
      <c r="G42" s="125"/>
      <c r="H42" s="20"/>
      <c r="I42" s="10">
        <v>65</v>
      </c>
      <c r="J42" s="10">
        <v>75</v>
      </c>
      <c r="K42" s="11"/>
      <c r="L42" s="11"/>
      <c r="M42" s="11"/>
      <c r="N42" s="11"/>
      <c r="O42" s="11"/>
      <c r="P42" s="11"/>
      <c r="Q42" s="188"/>
      <c r="R42" s="188"/>
      <c r="S42" s="188"/>
      <c r="T42" s="198" t="s">
        <v>1021</v>
      </c>
      <c r="U42" s="16">
        <v>99.994</v>
      </c>
      <c r="V42" s="16">
        <v>0</v>
      </c>
      <c r="W42" s="197">
        <v>0</v>
      </c>
      <c r="X42" s="11"/>
      <c r="Y42" s="11"/>
      <c r="Z42" s="11"/>
      <c r="AA42" s="6"/>
      <c r="AB42" s="11"/>
      <c r="AC42" s="11"/>
      <c r="AD42" s="188"/>
      <c r="AE42" s="188"/>
      <c r="AF42" s="188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R42" s="188">
        <v>8.8999999999999996E-2</v>
      </c>
      <c r="AS42" s="4"/>
      <c r="AT42" s="188"/>
      <c r="AU42" s="188"/>
      <c r="AV42" s="188">
        <v>3.0000000000000001E-3</v>
      </c>
      <c r="AX42" s="188">
        <v>29.332999999999998</v>
      </c>
      <c r="AY42" s="188"/>
      <c r="AZ42" s="188"/>
      <c r="BA42" s="188"/>
      <c r="BB42" s="188"/>
      <c r="BC42" s="6" t="s">
        <v>998</v>
      </c>
      <c r="BD42" s="11">
        <v>178751</v>
      </c>
      <c r="BE42" s="20">
        <v>2016</v>
      </c>
      <c r="BF42" s="11">
        <v>-196.4</v>
      </c>
      <c r="BG42" s="11">
        <v>2.5</v>
      </c>
      <c r="BH42" s="11"/>
      <c r="BI42" s="11">
        <v>0.81</v>
      </c>
      <c r="BJ42" s="11">
        <v>2.5000000000000001E-3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10" t="s">
        <v>1005</v>
      </c>
      <c r="C43" s="10" t="s">
        <v>1011</v>
      </c>
      <c r="D43" s="9" t="str">
        <f t="shared" si="0"/>
        <v>ST_2_125</v>
      </c>
      <c r="E43" s="191">
        <v>2008</v>
      </c>
      <c r="F43" s="125">
        <v>8</v>
      </c>
      <c r="G43" s="125"/>
      <c r="H43" s="20"/>
      <c r="I43" s="10">
        <v>115</v>
      </c>
      <c r="J43" s="10">
        <v>125</v>
      </c>
      <c r="K43" s="11"/>
      <c r="L43" s="11"/>
      <c r="M43" s="11"/>
      <c r="N43" s="11"/>
      <c r="O43" s="11"/>
      <c r="P43" s="11"/>
      <c r="Q43" s="188"/>
      <c r="R43" s="188"/>
      <c r="S43" s="188"/>
      <c r="T43" s="198" t="s">
        <v>1021</v>
      </c>
      <c r="U43" s="16">
        <v>98.784999999999997</v>
      </c>
      <c r="V43" s="16">
        <v>1.208</v>
      </c>
      <c r="W43" s="197">
        <v>0</v>
      </c>
      <c r="X43" s="11"/>
      <c r="Y43" s="11"/>
      <c r="Z43" s="11"/>
      <c r="AA43" s="6"/>
      <c r="AB43" s="11"/>
      <c r="AC43" s="11"/>
      <c r="AD43" s="188"/>
      <c r="AE43" s="188"/>
      <c r="AF43" s="188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R43" s="188">
        <v>6.9000000000000006E-2</v>
      </c>
      <c r="AS43" s="4"/>
      <c r="AT43" s="188"/>
      <c r="AU43" s="188"/>
      <c r="AV43" s="188">
        <v>3.0000000000000001E-3</v>
      </c>
      <c r="AX43" s="188">
        <v>24</v>
      </c>
      <c r="AY43" s="188"/>
      <c r="AZ43" s="188"/>
      <c r="BA43" s="188"/>
      <c r="BB43" s="188"/>
      <c r="BC43" s="6" t="s">
        <v>998</v>
      </c>
      <c r="BD43" s="11">
        <v>178754</v>
      </c>
      <c r="BE43" s="20">
        <v>2016</v>
      </c>
      <c r="BF43" s="11">
        <v>-349.7</v>
      </c>
      <c r="BG43" s="11">
        <v>6.6</v>
      </c>
      <c r="BH43" s="11"/>
      <c r="BI43" s="11">
        <v>0.65549999999999997</v>
      </c>
      <c r="BJ43" s="11">
        <v>6.6E-3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10" t="s">
        <v>1005</v>
      </c>
      <c r="C44" s="10" t="s">
        <v>1012</v>
      </c>
      <c r="D44" s="9" t="str">
        <f t="shared" si="0"/>
        <v>SB_1_10</v>
      </c>
      <c r="E44" s="191">
        <v>2008</v>
      </c>
      <c r="F44" s="125">
        <v>8</v>
      </c>
      <c r="G44" s="125"/>
      <c r="H44" s="20"/>
      <c r="I44" s="10">
        <v>0</v>
      </c>
      <c r="J44" s="10">
        <v>10</v>
      </c>
      <c r="K44" s="11"/>
      <c r="L44" s="11"/>
      <c r="M44" s="11"/>
      <c r="N44" s="11"/>
      <c r="O44" s="11"/>
      <c r="P44" s="11"/>
      <c r="Q44" s="188"/>
      <c r="R44" s="188"/>
      <c r="S44" s="188"/>
      <c r="T44" s="198" t="s">
        <v>1021</v>
      </c>
      <c r="U44" s="16">
        <v>98.977999999999994</v>
      </c>
      <c r="V44" s="16">
        <v>1.0169999999999999</v>
      </c>
      <c r="W44" s="197">
        <v>0</v>
      </c>
      <c r="X44" s="11"/>
      <c r="Y44" s="11"/>
      <c r="Z44" s="11"/>
      <c r="AA44" s="6"/>
      <c r="AB44" s="11"/>
      <c r="AC44" s="11"/>
      <c r="AD44" s="188"/>
      <c r="AE44" s="188"/>
      <c r="AF44" s="188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R44" s="188">
        <v>0.222</v>
      </c>
      <c r="AS44" s="4"/>
      <c r="AT44" s="188"/>
      <c r="AU44" s="188"/>
      <c r="AV44" s="188">
        <v>0.01</v>
      </c>
      <c r="AX44" s="188">
        <v>21.332999999999998</v>
      </c>
      <c r="AY44" s="188"/>
      <c r="AZ44" s="188"/>
      <c r="BA44" s="188"/>
      <c r="BB44" s="188"/>
      <c r="BC44" s="6" t="s">
        <v>998</v>
      </c>
      <c r="BD44" s="11">
        <v>178756</v>
      </c>
      <c r="BE44" s="20">
        <v>2016</v>
      </c>
      <c r="BF44" s="11">
        <v>40.9</v>
      </c>
      <c r="BG44" s="11">
        <v>1.7</v>
      </c>
      <c r="BH44" s="11"/>
      <c r="BI44" s="11">
        <v>1.0492999999999999</v>
      </c>
      <c r="BJ44" s="11">
        <v>1.6999999999999999E-3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10" t="s">
        <v>1005</v>
      </c>
      <c r="C45" s="10" t="s">
        <v>1012</v>
      </c>
      <c r="D45" s="9" t="str">
        <f t="shared" si="0"/>
        <v>SB_1_40</v>
      </c>
      <c r="E45" s="191">
        <v>2008</v>
      </c>
      <c r="F45" s="125">
        <v>8</v>
      </c>
      <c r="G45" s="125"/>
      <c r="H45" s="20"/>
      <c r="I45" s="10">
        <v>30</v>
      </c>
      <c r="J45" s="10">
        <v>40</v>
      </c>
      <c r="K45" s="11"/>
      <c r="L45" s="11"/>
      <c r="M45" s="11"/>
      <c r="N45" s="11"/>
      <c r="O45" s="11"/>
      <c r="P45" s="11"/>
      <c r="Q45" s="188"/>
      <c r="R45" s="188"/>
      <c r="S45" s="188"/>
      <c r="T45" s="198" t="s">
        <v>1021</v>
      </c>
      <c r="U45" s="16">
        <v>99.163999999999987</v>
      </c>
      <c r="V45" s="16">
        <v>0.83</v>
      </c>
      <c r="W45" s="197">
        <v>0</v>
      </c>
      <c r="X45" s="11"/>
      <c r="Y45" s="11"/>
      <c r="Z45" s="11"/>
      <c r="AA45" s="6"/>
      <c r="AB45" s="11"/>
      <c r="AC45" s="11"/>
      <c r="AD45" s="188"/>
      <c r="AE45" s="188"/>
      <c r="AF45" s="188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R45" s="188">
        <v>0.20599999999999999</v>
      </c>
      <c r="AS45" s="4"/>
      <c r="AT45" s="188"/>
      <c r="AU45" s="188"/>
      <c r="AV45" s="188">
        <v>0.01</v>
      </c>
      <c r="AX45" s="188">
        <v>20.332999999999998</v>
      </c>
      <c r="AY45" s="188"/>
      <c r="AZ45" s="188"/>
      <c r="BA45" s="188"/>
      <c r="BB45" s="188"/>
      <c r="BC45" s="6" t="s">
        <v>998</v>
      </c>
      <c r="BD45" s="11">
        <v>178755</v>
      </c>
      <c r="BE45" s="20">
        <v>2016</v>
      </c>
      <c r="BF45" s="11">
        <v>30.1</v>
      </c>
      <c r="BG45" s="11">
        <v>1.7</v>
      </c>
      <c r="BH45" s="11"/>
      <c r="BI45" s="11">
        <v>1.0383</v>
      </c>
      <c r="BJ45" s="11">
        <v>1.6999999999999999E-3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10" t="s">
        <v>1005</v>
      </c>
      <c r="C46" s="10" t="s">
        <v>1012</v>
      </c>
      <c r="D46" s="9" t="str">
        <f t="shared" si="0"/>
        <v>SB_1_75</v>
      </c>
      <c r="E46" s="191">
        <v>2008</v>
      </c>
      <c r="F46" s="125">
        <v>8</v>
      </c>
      <c r="G46" s="125"/>
      <c r="H46" s="20"/>
      <c r="I46" s="10">
        <v>65</v>
      </c>
      <c r="J46" s="10">
        <v>75</v>
      </c>
      <c r="K46" s="11"/>
      <c r="L46" s="11"/>
      <c r="M46" s="11"/>
      <c r="N46" s="11"/>
      <c r="O46" s="11"/>
      <c r="P46" s="11"/>
      <c r="Q46" s="188"/>
      <c r="R46" s="188"/>
      <c r="S46" s="188"/>
      <c r="T46" s="198" t="s">
        <v>1021</v>
      </c>
      <c r="U46" s="16">
        <v>99.994</v>
      </c>
      <c r="V46" s="16">
        <v>0</v>
      </c>
      <c r="W46" s="197">
        <v>0</v>
      </c>
      <c r="X46" s="11"/>
      <c r="Y46" s="11"/>
      <c r="Z46" s="11"/>
      <c r="AA46" s="6"/>
      <c r="AB46" s="11"/>
      <c r="AC46" s="11"/>
      <c r="AD46" s="188"/>
      <c r="AE46" s="188"/>
      <c r="AF46" s="188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R46" s="188">
        <v>0.08</v>
      </c>
      <c r="AS46" s="4"/>
      <c r="AT46" s="188"/>
      <c r="AU46" s="188"/>
      <c r="AV46" s="188">
        <v>3.0000000000000001E-3</v>
      </c>
      <c r="AX46" s="188">
        <v>23.667000000000002</v>
      </c>
      <c r="AY46" s="188"/>
      <c r="AZ46" s="188"/>
      <c r="BA46" s="188"/>
      <c r="BB46" s="188"/>
      <c r="BC46" s="6" t="s">
        <v>998</v>
      </c>
      <c r="BD46" s="11">
        <v>178757</v>
      </c>
      <c r="BE46" s="20">
        <v>2016</v>
      </c>
      <c r="BF46" s="11">
        <v>-120.5</v>
      </c>
      <c r="BG46" s="11">
        <v>1.3</v>
      </c>
      <c r="BH46" s="11"/>
      <c r="BI46" s="11">
        <v>0.88660000000000005</v>
      </c>
      <c r="BJ46" s="11">
        <v>1.2999999999999999E-3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10" t="s">
        <v>1005</v>
      </c>
      <c r="C47" s="10" t="s">
        <v>1012</v>
      </c>
      <c r="D47" s="9" t="str">
        <f t="shared" si="0"/>
        <v>SB_1_125</v>
      </c>
      <c r="E47" s="191">
        <v>2008</v>
      </c>
      <c r="F47" s="125">
        <v>8</v>
      </c>
      <c r="G47" s="125"/>
      <c r="H47" s="20"/>
      <c r="I47" s="10">
        <v>115</v>
      </c>
      <c r="J47" s="10">
        <v>125</v>
      </c>
      <c r="K47" s="11"/>
      <c r="L47" s="11"/>
      <c r="M47" s="11"/>
      <c r="N47" s="11"/>
      <c r="O47" s="11"/>
      <c r="P47" s="11"/>
      <c r="Q47" s="188"/>
      <c r="R47" s="188"/>
      <c r="S47" s="188"/>
      <c r="T47" s="198" t="s">
        <v>1021</v>
      </c>
      <c r="U47" s="16">
        <v>98.784999999999997</v>
      </c>
      <c r="V47" s="16">
        <v>1.208</v>
      </c>
      <c r="W47" s="197">
        <v>0</v>
      </c>
      <c r="X47" s="11"/>
      <c r="Y47" s="11"/>
      <c r="Z47" s="11"/>
      <c r="AA47" s="6"/>
      <c r="AB47" s="11"/>
      <c r="AC47" s="11"/>
      <c r="AD47" s="188"/>
      <c r="AE47" s="188"/>
      <c r="AF47" s="188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R47" s="11">
        <v>0.08</v>
      </c>
      <c r="AS47" s="4"/>
      <c r="AT47" s="188"/>
      <c r="AU47" s="188"/>
      <c r="AV47" s="11">
        <v>1E-3</v>
      </c>
      <c r="AX47" s="15">
        <v>65.667000000000002</v>
      </c>
      <c r="AY47" s="188"/>
      <c r="AZ47" s="188"/>
      <c r="BA47" s="188"/>
      <c r="BB47" s="188"/>
      <c r="BC47" s="6" t="s">
        <v>998</v>
      </c>
      <c r="BD47" s="11">
        <v>178758</v>
      </c>
      <c r="BE47" s="20">
        <v>2016</v>
      </c>
      <c r="BF47" s="11">
        <v>-198.1</v>
      </c>
      <c r="BG47" s="11">
        <v>1.3</v>
      </c>
      <c r="BH47" s="11"/>
      <c r="BI47" s="11">
        <v>0.80830000000000002</v>
      </c>
      <c r="BJ47" s="11">
        <v>1.2999999999999999E-3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S48" s="4"/>
      <c r="AT48" s="15"/>
      <c r="AU48" s="15"/>
      <c r="AV48" s="188"/>
      <c r="AW48" s="188"/>
      <c r="AX48" s="188"/>
      <c r="AY48" s="188"/>
      <c r="AZ48" s="188"/>
      <c r="BA48" s="188"/>
      <c r="BB48" s="188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2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2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0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69"/>
      <c r="D1" s="169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200" t="s">
        <v>985</v>
      </c>
      <c r="AV1" s="200"/>
      <c r="AW1" s="169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9" t="s">
        <v>919</v>
      </c>
      <c r="AU4" s="171" t="s">
        <v>239</v>
      </c>
      <c r="AV4" s="171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0" t="s">
        <v>920</v>
      </c>
      <c r="AU5" s="171" t="s">
        <v>924</v>
      </c>
      <c r="AV5" s="171" t="s">
        <v>268</v>
      </c>
      <c r="AW5" s="168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1" t="s">
        <v>921</v>
      </c>
      <c r="AU6" s="171" t="s">
        <v>925</v>
      </c>
      <c r="AV6" s="171" t="s">
        <v>269</v>
      </c>
      <c r="AW6" s="168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2" t="s">
        <v>922</v>
      </c>
      <c r="AU7" s="171" t="s">
        <v>978</v>
      </c>
      <c r="AV7" s="172" t="s">
        <v>242</v>
      </c>
      <c r="AW7" s="168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3" t="s">
        <v>968</v>
      </c>
      <c r="AU8" s="171" t="s">
        <v>977</v>
      </c>
      <c r="AV8" s="172" t="s">
        <v>912</v>
      </c>
      <c r="AW8" s="168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4" t="s">
        <v>916</v>
      </c>
      <c r="AU9" s="172" t="s">
        <v>210</v>
      </c>
      <c r="AV9" s="172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5" t="s">
        <v>923</v>
      </c>
      <c r="AU10" s="172" t="s">
        <v>218</v>
      </c>
      <c r="AV10" s="172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2" t="s">
        <v>979</v>
      </c>
      <c r="AV11" s="172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3" t="s">
        <v>210</v>
      </c>
      <c r="AV12" s="172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3" t="s">
        <v>218</v>
      </c>
      <c r="AV13" s="172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3" t="s">
        <v>930</v>
      </c>
      <c r="AV14" s="173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7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3" t="s">
        <v>931</v>
      </c>
      <c r="AV15" s="173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3" t="s">
        <v>979</v>
      </c>
      <c r="AV16" s="174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4" t="s">
        <v>932</v>
      </c>
      <c r="AV17" s="174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4" t="s">
        <v>934</v>
      </c>
      <c r="AV18" s="174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4" t="s">
        <v>935</v>
      </c>
      <c r="AV19" s="174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4" t="s">
        <v>936</v>
      </c>
      <c r="AV20" s="175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4" t="s">
        <v>938</v>
      </c>
      <c r="AV21" s="175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4" t="s">
        <v>940</v>
      </c>
      <c r="AV22" s="175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4" t="s">
        <v>942</v>
      </c>
      <c r="AV23" s="175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4" t="s">
        <v>925</v>
      </c>
      <c r="AV24" s="175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4" t="s">
        <v>944</v>
      </c>
      <c r="AV25" s="176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4" t="s">
        <v>945</v>
      </c>
      <c r="AV26" s="176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4" t="s">
        <v>946</v>
      </c>
      <c r="AV27" s="176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4" t="s">
        <v>974</v>
      </c>
      <c r="AV28" s="176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4" t="s">
        <v>947</v>
      </c>
      <c r="AV29" s="176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4" t="s">
        <v>948</v>
      </c>
      <c r="AV30" s="177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4" t="s">
        <v>949</v>
      </c>
      <c r="AV31" s="178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4" t="s">
        <v>950</v>
      </c>
      <c r="AV32" s="178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5" t="s">
        <v>951</v>
      </c>
      <c r="AV33" s="178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5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4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4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6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6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7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7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8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8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8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2022-08-12T09:19:20Z</dcterms:modified>
</cp:coreProperties>
</file>