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a/Desktop/MPI/Peru/Ready/"/>
    </mc:Choice>
  </mc:AlternateContent>
  <xr:revisionPtr revIDLastSave="0" documentId="13_ncr:1_{1388ECEE-9176-3C41-9D4B-0369E2DBEBD0}" xr6:coauthVersionLast="36" xr6:coauthVersionMax="36" xr10:uidLastSave="{00000000-0000-0000-0000-000000000000}"/>
  <bookViews>
    <workbookView xWindow="0" yWindow="460" windowWidth="25600" windowHeight="14180" tabRatio="500" activeTab="4" xr2:uid="{00000000-000D-0000-FFFF-FFFF00000000}"/>
  </bookViews>
  <sheets>
    <sheet name="metadata" sheetId="1" r:id="rId1"/>
    <sheet name="site" sheetId="2" r:id="rId2"/>
    <sheet name="profile" sheetId="3" r:id="rId3"/>
    <sheet name="flux" sheetId="4" r:id="rId4"/>
    <sheet name="layer" sheetId="5" r:id="rId5"/>
    <sheet name="interstitial" sheetId="6" r:id="rId6"/>
    <sheet name="fraction" sheetId="7" r:id="rId7"/>
    <sheet name="incubation" sheetId="8" r:id="rId8"/>
    <sheet name="controlled vocabulary" sheetId="9" r:id="rId9"/>
  </sheets>
  <definedNames>
    <definedName name="dataset_name">OFFSET(metadata!$A$1,3,0,COUNTA(metadata!$A:$A)-1,1)</definedName>
    <definedName name="i_moisture_type">'controlled vocabulary'!$AK$4:$AK$6</definedName>
  </definedNames>
  <calcPr calcId="181029" refMode="R1C1" iterateCount="0" calcOnSave="0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9" l="1"/>
  <c r="I3" i="9"/>
  <c r="H3" i="9"/>
</calcChain>
</file>

<file path=xl/sharedStrings.xml><?xml version="1.0" encoding="utf-8"?>
<sst xmlns="http://schemas.openxmlformats.org/spreadsheetml/2006/main" count="1788" uniqueCount="989">
  <si>
    <t>entry_name</t>
  </si>
  <si>
    <t>doi</t>
  </si>
  <si>
    <t>compilation_doi</t>
  </si>
  <si>
    <t>curator_name</t>
  </si>
  <si>
    <t>curator_organization</t>
  </si>
  <si>
    <t>curator_email</t>
  </si>
  <si>
    <t>modification_date_y</t>
  </si>
  <si>
    <t>modification_date_m</t>
  </si>
  <si>
    <t>modification_date_d</t>
  </si>
  <si>
    <t>contact_name</t>
  </si>
  <si>
    <t>contact_email</t>
  </si>
  <si>
    <t>contact_orcid_id</t>
  </si>
  <si>
    <t>bibliographical_reference</t>
  </si>
  <si>
    <t>metadata_note</t>
  </si>
  <si>
    <t>associated_datasets</t>
  </si>
  <si>
    <t>template_version</t>
  </si>
  <si>
    <t>Entry/Dataset Name</t>
  </si>
  <si>
    <t>Digital Object Identifier (DOI) Number</t>
  </si>
  <si>
    <t>DOI of Published Compiliation</t>
  </si>
  <si>
    <t>Curator Name</t>
  </si>
  <si>
    <t>Curator Organization</t>
  </si>
  <si>
    <t>Curator Email</t>
  </si>
  <si>
    <t>Template Modification Year</t>
  </si>
  <si>
    <t>Template Modification Month</t>
  </si>
  <si>
    <t>Template Modification Day</t>
  </si>
  <si>
    <t>Additional Contact Name</t>
  </si>
  <si>
    <t>Additional Contact Email</t>
  </si>
  <si>
    <t>Contact ORCID ID Number</t>
  </si>
  <si>
    <t>Bibliographical Reference</t>
  </si>
  <si>
    <t>Notes about dataset</t>
  </si>
  <si>
    <t>Additional Dataset Names (if multiple separate by semicolon)</t>
  </si>
  <si>
    <t>Author_year</t>
  </si>
  <si>
    <t>You (person entering data)</t>
  </si>
  <si>
    <t>Your organization</t>
  </si>
  <si>
    <t>Your email</t>
  </si>
  <si>
    <t>yyyy</t>
  </si>
  <si>
    <t>mm</t>
  </si>
  <si>
    <t>dd</t>
  </si>
  <si>
    <t>Corresponding author of dataset</t>
  </si>
  <si>
    <t>Corresponding author email</t>
  </si>
  <si>
    <t>Corresponding author ORCID #</t>
  </si>
  <si>
    <t>Author(s), Year, Article Title, Journal Title, Volume, Page Numbers</t>
  </si>
  <si>
    <t>author_year; author_year</t>
  </si>
  <si>
    <t>10.1111/j.1365-2486.2009.01920.x</t>
  </si>
  <si>
    <t>Ágatha Kuhnen</t>
  </si>
  <si>
    <t xml:space="preserve">MPI-Jena </t>
  </si>
  <si>
    <t>eng.agatha@gmail.com</t>
  </si>
  <si>
    <t>Outi Tuulikki Lähteenoja</t>
  </si>
  <si>
    <t>Outituulikki.Lahteenoja@asu.edu</t>
  </si>
  <si>
    <t>Outi Lähteenoja, Kalle Ruokolainen, Leif Schulman &amp; Markku Oinonen. (2009). Amazonian peatlands: na ignored C sink and potential source. Global Change Biology. 15. 2311-2320.</t>
  </si>
  <si>
    <t>site_name</t>
  </si>
  <si>
    <t>site_lat</t>
  </si>
  <si>
    <t>site_long</t>
  </si>
  <si>
    <t>site_datum</t>
  </si>
  <si>
    <t>site_elevation</t>
  </si>
  <si>
    <t>site_note</t>
  </si>
  <si>
    <t>Site Name</t>
  </si>
  <si>
    <t>Latitude</t>
  </si>
  <si>
    <t>Longitude</t>
  </si>
  <si>
    <t>Latitude/Longitude Datum</t>
  </si>
  <si>
    <t>Elevation</t>
  </si>
  <si>
    <t>Site Notes</t>
  </si>
  <si>
    <t>dec. deg</t>
  </si>
  <si>
    <t>(lat/long datum)</t>
  </si>
  <si>
    <t>m</t>
  </si>
  <si>
    <t>Buena Vista</t>
  </si>
  <si>
    <t>Charo</t>
  </si>
  <si>
    <t>Quistococha</t>
  </si>
  <si>
    <t>Riñón</t>
  </si>
  <si>
    <t>San Jorge</t>
  </si>
  <si>
    <t>plot_name</t>
  </si>
  <si>
    <t>pro_name</t>
  </si>
  <si>
    <t>pro_note</t>
  </si>
  <si>
    <t>pro_lat</t>
  </si>
  <si>
    <t>pro_long</t>
  </si>
  <si>
    <t>pro_elevation</t>
  </si>
  <si>
    <t>pro_treatment</t>
  </si>
  <si>
    <t>pro_treatment_note</t>
  </si>
  <si>
    <t>pro_comp</t>
  </si>
  <si>
    <t>pro_reps</t>
  </si>
  <si>
    <t>pro_MAT</t>
  </si>
  <si>
    <t>pro_MAP</t>
  </si>
  <si>
    <t>pro_usda_soil_order</t>
  </si>
  <si>
    <t>pro_soil_series</t>
  </si>
  <si>
    <t>pro_soil_taxon</t>
  </si>
  <si>
    <t>pro_soil_taxon_sys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</si>
  <si>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</si>
  <si>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</si>
  <si>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</si>
  <si>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</si>
  <si>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</si>
  <si>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</si>
  <si>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</si>
  <si>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</si>
  <si>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</si>
  <si>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</si>
  <si>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</si>
  <si>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</si>
  <si>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</si>
  <si>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</si>
  <si>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</si>
  <si>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</si>
  <si>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</si>
  <si>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</si>
  <si>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</si>
  <si>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</si>
  <si>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Denote Sub-Site Grouping (e.g. plot)</t>
  </si>
  <si>
    <t>Profile Name</t>
  </si>
  <si>
    <t>Profile Notes</t>
  </si>
  <si>
    <t>Were data collected under natural site conditions ("control")? Or were treatments imposed ("treatment")?</t>
  </si>
  <si>
    <t>Notes on Treatment (e.g. warming, nutrient addition, etc)</t>
  </si>
  <si>
    <t>Are profile data from composite sample?</t>
  </si>
  <si>
    <t>Do data represent an average of multiple profiles? Enter number of replicates here</t>
  </si>
  <si>
    <t>Mean Annual Temperature</t>
  </si>
  <si>
    <t>Mean Annual Precipitation</t>
  </si>
  <si>
    <t>Soil Order in USDA Taxonomy</t>
  </si>
  <si>
    <t>Soil Series Name</t>
  </si>
  <si>
    <t>Additonal Soil Taxonomic Descriptors (e.g. more specific USDA or WRB)</t>
  </si>
  <si>
    <t>Soil Taxonomic System (use for text in pro_soil_taxon field)</t>
  </si>
  <si>
    <t>Age (thousands of years)</t>
  </si>
  <si>
    <t xml:space="preserve">Mean Annual Soil Temperature </t>
  </si>
  <si>
    <t>Mean Annual Volumetric Soil Water Content</t>
  </si>
  <si>
    <t>Land Cover Category</t>
  </si>
  <si>
    <t>Profile Vegetation</t>
  </si>
  <si>
    <t>Depth to Bedrock</t>
  </si>
  <si>
    <t>Depth to Water Table</t>
  </si>
  <si>
    <t>Thaw Depth</t>
  </si>
  <si>
    <t>NRCS Fieldbook Categories</t>
  </si>
  <si>
    <t>General Parent Material Chemistry</t>
  </si>
  <si>
    <t>Notes on Parent Material/Chemistry</t>
  </si>
  <si>
    <t>2D Position</t>
  </si>
  <si>
    <t>Site Aspect Class</t>
  </si>
  <si>
    <t>Site Aspect</t>
  </si>
  <si>
    <t>Slope</t>
  </si>
  <si>
    <t>Slope Shape</t>
  </si>
  <si>
    <t>Drainage Class</t>
  </si>
  <si>
    <t>Reported Profile Soil Organic Carbon Stock</t>
  </si>
  <si>
    <t>Reported Profile Soil Organic Carbon Stock Standard Deviation</t>
  </si>
  <si>
    <t>Reported Profile Soil Organic Carbon Stock Depth</t>
  </si>
  <si>
    <t>notes</t>
  </si>
  <si>
    <t>(control or treatment)</t>
  </si>
  <si>
    <t>(yes or blank)</t>
  </si>
  <si>
    <t>number (1 if no replicates)</t>
  </si>
  <si>
    <t>°C</t>
  </si>
  <si>
    <t>(pro_usda_soil_order)</t>
  </si>
  <si>
    <t>(pro_soil_taxon_sys)</t>
  </si>
  <si>
    <t>Ky</t>
  </si>
  <si>
    <t>%</t>
  </si>
  <si>
    <t>(land_cover)</t>
  </si>
  <si>
    <t>species names</t>
  </si>
  <si>
    <t>cm</t>
  </si>
  <si>
    <t>(parent_material)</t>
  </si>
  <si>
    <t>(parent_chem)</t>
  </si>
  <si>
    <t>rock type, etc.</t>
  </si>
  <si>
    <t>(2d_position)</t>
  </si>
  <si>
    <t>(direction)</t>
  </si>
  <si>
    <t>degree</t>
  </si>
  <si>
    <t>(shape)</t>
  </si>
  <si>
    <t>(drainage_class)</t>
  </si>
  <si>
    <t>g cm-2</t>
  </si>
  <si>
    <t>BQ15</t>
  </si>
  <si>
    <t>-4.2399133</t>
  </si>
  <si>
    <t>-73.2018150</t>
  </si>
  <si>
    <t>control</t>
  </si>
  <si>
    <t>wetland</t>
  </si>
  <si>
    <t xml:space="preserve">forested </t>
  </si>
  <si>
    <t>CR15</t>
  </si>
  <si>
    <t>-4.2764133</t>
  </si>
  <si>
    <t>-73.2616967</t>
  </si>
  <si>
    <t>mixed palm swamp</t>
  </si>
  <si>
    <t>QU0</t>
  </si>
  <si>
    <t>-3.8317133</t>
  </si>
  <si>
    <t>-73.3149233</t>
  </si>
  <si>
    <r>
      <rPr>
        <sz val="10"/>
        <color rgb="FF000000"/>
        <rFont val="Calibri"/>
        <family val="2"/>
        <charset val="1"/>
      </rPr>
      <t xml:space="preserve">M. </t>
    </r>
    <r>
      <rPr>
        <i/>
        <sz val="10"/>
        <color rgb="FF000000"/>
        <rFont val="Calibri"/>
        <family val="2"/>
        <charset val="1"/>
      </rPr>
      <t xml:space="preserve">flexuosa </t>
    </r>
    <r>
      <rPr>
        <sz val="10"/>
        <color rgb="FF000000"/>
        <rFont val="Calibri"/>
        <family val="2"/>
        <charset val="1"/>
      </rPr>
      <t>palm swamp</t>
    </r>
  </si>
  <si>
    <t>QU3</t>
  </si>
  <si>
    <t>-3.8343183</t>
  </si>
  <si>
    <t>-73.3148867</t>
  </si>
  <si>
    <t>QU6</t>
  </si>
  <si>
    <t>-3.8371950</t>
  </si>
  <si>
    <t>-73.3147883</t>
  </si>
  <si>
    <t>QT0</t>
  </si>
  <si>
    <t>-3.8314967</t>
  </si>
  <si>
    <t>-73.3207633</t>
  </si>
  <si>
    <t>QT3</t>
  </si>
  <si>
    <t>-3.8343483</t>
  </si>
  <si>
    <t>-73.3206500</t>
  </si>
  <si>
    <t>QT6</t>
  </si>
  <si>
    <t>-3.8370433</t>
  </si>
  <si>
    <t>-73.3203583</t>
  </si>
  <si>
    <t>QT9</t>
  </si>
  <si>
    <t>-3.8398533</t>
  </si>
  <si>
    <t>-73.3202267</t>
  </si>
  <si>
    <t>QT12</t>
  </si>
  <si>
    <t>-3.8425317</t>
  </si>
  <si>
    <t>-73.3198183</t>
  </si>
  <si>
    <t>QT17</t>
  </si>
  <si>
    <t>-3.8470150</t>
  </si>
  <si>
    <t>-73.3192833</t>
  </si>
  <si>
    <t>PS12</t>
  </si>
  <si>
    <t>-4.9000000</t>
  </si>
  <si>
    <t>-74.0015367</t>
  </si>
  <si>
    <t>Open peatland</t>
  </si>
  <si>
    <t>PS24</t>
  </si>
  <si>
    <t>-4.8887517</t>
  </si>
  <si>
    <t>-74.0023967</t>
  </si>
  <si>
    <t>SV3</t>
  </si>
  <si>
    <t>-4.0568767</t>
  </si>
  <si>
    <t>-73.1777850</t>
  </si>
  <si>
    <r>
      <rPr>
        <sz val="10"/>
        <color rgb="FF000000"/>
        <rFont val="Calibri"/>
        <family val="2"/>
        <charset val="1"/>
      </rPr>
      <t xml:space="preserve">M. </t>
    </r>
    <r>
      <rPr>
        <i/>
        <sz val="10"/>
        <color rgb="FF000000"/>
        <rFont val="Calibri"/>
        <family val="2"/>
        <charset val="1"/>
      </rPr>
      <t>flexuosa</t>
    </r>
    <r>
      <rPr>
        <sz val="10"/>
        <color rgb="FF000000"/>
        <rFont val="Calibri"/>
        <family val="2"/>
        <charset val="1"/>
      </rPr>
      <t xml:space="preserve"> palm swamp</t>
    </r>
  </si>
  <si>
    <t>SV6</t>
  </si>
  <si>
    <t>-4.0581800</t>
  </si>
  <si>
    <t>-73.1801417</t>
  </si>
  <si>
    <t>SV9</t>
  </si>
  <si>
    <t>-4.0594867</t>
  </si>
  <si>
    <t>-73.1824917</t>
  </si>
  <si>
    <t>SV12</t>
  </si>
  <si>
    <t>-4.0609133</t>
  </si>
  <si>
    <t>-73.1844917</t>
  </si>
  <si>
    <t>SV15</t>
  </si>
  <si>
    <t>-4.0614067</t>
  </si>
  <si>
    <t>-73.1870833</t>
  </si>
  <si>
    <t>SV18</t>
  </si>
  <si>
    <t>-4.0615733</t>
  </si>
  <si>
    <t>-73.1898217</t>
  </si>
  <si>
    <t>SV21</t>
  </si>
  <si>
    <t>-4.0624700</t>
  </si>
  <si>
    <t>-73.1924767</t>
  </si>
  <si>
    <t>SV24</t>
  </si>
  <si>
    <t>-4.0632000</t>
  </si>
  <si>
    <t>-73.1949817</t>
  </si>
  <si>
    <t>SV36</t>
  </si>
  <si>
    <t>-4.0650433</t>
  </si>
  <si>
    <t>-73.2058367</t>
  </si>
  <si>
    <t>flx_name</t>
  </si>
  <si>
    <t>flx_lat</t>
  </si>
  <si>
    <t>flx_long</t>
  </si>
  <si>
    <t>flx_obs_date_y</t>
  </si>
  <si>
    <t>flx_obs_date_m</t>
  </si>
  <si>
    <t>flx_obs_date_d</t>
  </si>
  <si>
    <t>flx_pathway</t>
  </si>
  <si>
    <t>flx_pathway_note</t>
  </si>
  <si>
    <t>flx_analyte</t>
  </si>
  <si>
    <t>flx_ecosystem_component</t>
  </si>
  <si>
    <t>flx_method</t>
  </si>
  <si>
    <t>flx_method_note</t>
  </si>
  <si>
    <t>flx_storage_method</t>
  </si>
  <si>
    <t>flx_duration</t>
  </si>
  <si>
    <t>flx_duration_units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</si>
  <si>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</si>
  <si>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</si>
  <si>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</si>
  <si>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</si>
  <si>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</si>
  <si>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</si>
  <si>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</si>
  <si>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</si>
  <si>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flx_13c</t>
  </si>
  <si>
    <t>flx_13c_sd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</si>
  <si>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</si>
  <si>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</si>
  <si>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</si>
  <si>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</si>
  <si>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</si>
  <si>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</si>
  <si>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</si>
  <si>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</si>
  <si>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</si>
  <si>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Profile Name (if flux associated with a profile)</t>
  </si>
  <si>
    <t>Flux name</t>
  </si>
  <si>
    <t>Latitude (if distinct from profile)</t>
  </si>
  <si>
    <t>Longitude (if distinct from profile)</t>
  </si>
  <si>
    <t>Observation Year</t>
  </si>
  <si>
    <t>Observation Month</t>
  </si>
  <si>
    <t>Observation Day</t>
  </si>
  <si>
    <t>Flux Pathway</t>
  </si>
  <si>
    <t>Chemical Species/Unit Analyzed</t>
  </si>
  <si>
    <t xml:space="preserve"> Heterotrophic, Autotrophic, Ecosystem, or Aquatic</t>
  </si>
  <si>
    <t>Sample Collection Method</t>
  </si>
  <si>
    <t>Specific Details About Flux Collection Method</t>
  </si>
  <si>
    <t>Sample Storage Method</t>
  </si>
  <si>
    <t>Duration of Collection Period</t>
  </si>
  <si>
    <t>Flux Duration Units</t>
  </si>
  <si>
    <t>Was source isotopic signature estimated? (no need for atm. correction)</t>
  </si>
  <si>
    <t>Correction for Atmospheric Contamination (mixing model)</t>
  </si>
  <si>
    <t>(soil, stream, etc.)</t>
  </si>
  <si>
    <t>O2 Concentration (if aquatic source)</t>
  </si>
  <si>
    <t>Water Content (if soil source)</t>
  </si>
  <si>
    <t>Rate of Observed Flux</t>
  </si>
  <si>
    <t>Standard Deviation of Observed Flux Rate (if average is reported)</t>
  </si>
  <si>
    <t>Units of Flux</t>
  </si>
  <si>
    <t>Flux δ13C</t>
  </si>
  <si>
    <t>Flux δ13C Standard Deviation</t>
  </si>
  <si>
    <t>Radiocarbon Laboratory ID</t>
  </si>
  <si>
    <t>Radiocarbon Laboratory Sample Number</t>
  </si>
  <si>
    <t>Radiocarbon Analysis Year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</si>
  <si>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</si>
  <si>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</si>
  <si>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</si>
  <si>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</si>
  <si>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</si>
  <si>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</si>
  <si>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(flx_pathway)</t>
  </si>
  <si>
    <t>(flx_analyte)</t>
  </si>
  <si>
    <t>(flx_ecosystem_component)</t>
  </si>
  <si>
    <t>(flx_method)</t>
  </si>
  <si>
    <t>(flx_storage_method)</t>
  </si>
  <si>
    <t>(numeric)</t>
  </si>
  <si>
    <t>(flx_duration_units)</t>
  </si>
  <si>
    <t>C</t>
  </si>
  <si>
    <t>(flx_rate_units)</t>
  </si>
  <si>
    <t>‰</t>
  </si>
  <si>
    <t>rc_lab</t>
  </si>
  <si>
    <t>YYYY</t>
  </si>
  <si>
    <t>lyr_name</t>
  </si>
  <si>
    <t>lyr_obs_date_y</t>
  </si>
  <si>
    <t>lyr_obs_date_m</t>
  </si>
  <si>
    <t>lyr_obs_date_d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</si>
  <si>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</si>
  <si>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</si>
  <si>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</si>
  <si>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</si>
  <si>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</si>
  <si>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</si>
  <si>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</si>
  <si>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</si>
  <si>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</si>
  <si>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</si>
  <si>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</si>
  <si>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</si>
  <si>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</si>
  <si>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</si>
  <si>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</si>
  <si>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</si>
  <si>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</si>
  <si>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</si>
  <si>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</si>
  <si>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</si>
  <si>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</si>
  <si>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</si>
  <si>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</si>
  <si>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</si>
  <si>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lyr_cec_sum</t>
  </si>
  <si>
    <t>lyr_ca_exch</t>
  </si>
  <si>
    <t>lyr_na_exch</t>
  </si>
  <si>
    <t>lyr_mg_exch</t>
  </si>
  <si>
    <t>lyr_k_exch</t>
  </si>
  <si>
    <t>lyr_ecec</t>
  </si>
  <si>
    <t>lyr_bs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</si>
  <si>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</si>
  <si>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</si>
  <si>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</si>
  <si>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</si>
  <si>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</si>
  <si>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</si>
  <si>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</si>
  <si>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</si>
  <si>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</si>
  <si>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</si>
  <si>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</si>
  <si>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</si>
  <si>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</si>
  <si>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</si>
  <si>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</si>
  <si>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</si>
  <si>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</si>
  <si>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</si>
  <si>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</si>
  <si>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</si>
  <si>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</si>
  <si>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</si>
  <si>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lyr_p_ext</t>
  </si>
  <si>
    <t>lyr_p_units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</si>
  <si>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</si>
  <si>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</si>
  <si>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</si>
  <si>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</si>
  <si>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</si>
  <si>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</si>
  <si>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</si>
  <si>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</si>
  <si>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</si>
  <si>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</si>
  <si>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</si>
  <si>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</si>
  <si>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</si>
  <si>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</si>
  <si>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</si>
  <si>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</si>
  <si>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</si>
  <si>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</si>
  <si>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</si>
  <si>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</si>
  <si>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</si>
  <si>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</si>
  <si>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</si>
  <si>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</si>
  <si>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</si>
  <si>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lyr_pyroxine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</si>
  <si>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</si>
  <si>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</si>
  <si>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</si>
  <si>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</si>
  <si>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</si>
  <si>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</si>
  <si>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</si>
  <si>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</si>
  <si>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</si>
  <si>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</si>
  <si>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Layer Name</t>
  </si>
  <si>
    <t>Flag if mineral interface is unknown and depth is measured from atmosphere interface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</si>
  <si>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</si>
  <si>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</si>
  <si>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</si>
  <si>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</si>
  <si>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</si>
  <si>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</si>
  <si>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</si>
  <si>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</si>
  <si>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</si>
  <si>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</si>
  <si>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</si>
  <si>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</si>
  <si>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</si>
  <si>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</si>
  <si>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</si>
  <si>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</si>
  <si>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</si>
  <si>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>Soil pH CaCl2</t>
  </si>
  <si>
    <t>Soil pH 1:1</t>
  </si>
  <si>
    <t xml:space="preserve">Soil pH </t>
  </si>
  <si>
    <t>Method Used to Measure pH</t>
  </si>
  <si>
    <t xml:space="preserve">Cation Exchange </t>
  </si>
  <si>
    <t>Sum of Bases</t>
  </si>
  <si>
    <t>Sum of Cation Exchange Capacity</t>
  </si>
  <si>
    <t>Exchangeable Calcium</t>
  </si>
  <si>
    <t>Exchangeable Sodium</t>
  </si>
  <si>
    <t>Exchangeable Magnesium</t>
  </si>
  <si>
    <t>Exchangeable Potassium</t>
  </si>
  <si>
    <t>Effective Cation Exchange Capacity</t>
  </si>
  <si>
    <t>% Base Saturation</t>
  </si>
  <si>
    <t>Inorganic Carbon</t>
  </si>
  <si>
    <t>Organic Carbon</t>
  </si>
  <si>
    <t>Total Carbon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</si>
  <si>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</si>
  <si>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</si>
  <si>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</si>
  <si>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</si>
  <si>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</si>
  <si>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</si>
  <si>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</si>
  <si>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Bulk Layer Δ14C</t>
  </si>
  <si>
    <t>Bulk Layer Δ14C Standard Deviation (AMS analytical)</t>
  </si>
  <si>
    <t>Bulk Layer Δ14C Standard Deviation (sample; If replicates reported with mean value only)</t>
  </si>
  <si>
    <t>Bulk Layer Fraction Modern</t>
  </si>
  <si>
    <t>Bulk Layer Fraction Modern Standard Deviation (AMS analytical)</t>
  </si>
  <si>
    <t>Bulk Layer Fraction Modern Standard Deviation (sample; If replicates reported with mean value only)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</si>
  <si>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</si>
  <si>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</si>
  <si>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</si>
  <si>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</si>
  <si>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</si>
  <si>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</si>
  <si>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</si>
  <si>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</si>
  <si>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</si>
  <si>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</si>
  <si>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</si>
  <si>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</si>
  <si>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</si>
  <si>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</si>
  <si>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</si>
  <si>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</si>
  <si>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</si>
  <si>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</si>
  <si>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</si>
  <si>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</si>
  <si>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</si>
  <si>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</si>
  <si>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</si>
  <si>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</si>
  <si>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</si>
  <si>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</si>
  <si>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</si>
  <si>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</si>
  <si>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</si>
  <si>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</si>
  <si>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</si>
  <si>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</si>
  <si>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</si>
  <si>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</si>
  <si>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Vermicullite </t>
  </si>
  <si>
    <t>Gibbsite Abundance</t>
  </si>
  <si>
    <t>Goethite + Hematite + Magnetite + Lepidocrocite</t>
  </si>
  <si>
    <t>Imogolite + Allophane</t>
  </si>
  <si>
    <t>Ferrihydrite Abundance</t>
  </si>
  <si>
    <t>Calcite + Dolomite Abundance</t>
  </si>
  <si>
    <t>Zeolite Abundance</t>
  </si>
  <si>
    <t>(burn or blank)</t>
  </si>
  <si>
    <t>g cm-3</t>
  </si>
  <si>
    <t>(texture_class)</t>
  </si>
  <si>
    <t>(ph_method)</t>
  </si>
  <si>
    <t>cmol H+ kg-1</t>
  </si>
  <si>
    <t>meq 100g-1</t>
  </si>
  <si>
    <t>unitless</t>
  </si>
  <si>
    <t>(mbc_method)</t>
  </si>
  <si>
    <t>mgC/g</t>
  </si>
  <si>
    <t>mg/g</t>
  </si>
  <si>
    <t>% or +/++/+++</t>
  </si>
  <si>
    <t>BQ15, 50-58</t>
  </si>
  <si>
    <t>yes</t>
  </si>
  <si>
    <t>BQ15, 150-158</t>
  </si>
  <si>
    <t>BQ15, 250-258</t>
  </si>
  <si>
    <t>BQ15, 300-308</t>
  </si>
  <si>
    <t>CR15, 92-100</t>
  </si>
  <si>
    <t>CR15, 160-168</t>
  </si>
  <si>
    <t>CR15, 168-176</t>
  </si>
  <si>
    <t>QU0 80-90</t>
  </si>
  <si>
    <t>given by the author</t>
  </si>
  <si>
    <t>QU0 170-180</t>
  </si>
  <si>
    <t>QU3 70-80</t>
  </si>
  <si>
    <t>QU3 160-170</t>
  </si>
  <si>
    <t>QU3 270-280</t>
  </si>
  <si>
    <t>QU6 70-80</t>
  </si>
  <si>
    <t>QU6 190-200</t>
  </si>
  <si>
    <t>QT0 70-80</t>
  </si>
  <si>
    <t xml:space="preserve">QT0 160-170 </t>
  </si>
  <si>
    <t>QT0 270-280</t>
  </si>
  <si>
    <t>QT0 310-320</t>
  </si>
  <si>
    <t>QT3 70-80</t>
  </si>
  <si>
    <t>QT3 170-180</t>
  </si>
  <si>
    <t>QT3 270-280</t>
  </si>
  <si>
    <t>QT3 360-370</t>
  </si>
  <si>
    <t>QT3 390-400</t>
  </si>
  <si>
    <t>QT6 90-100</t>
  </si>
  <si>
    <t>QT6 190-200</t>
  </si>
  <si>
    <t>QT9 70-80</t>
  </si>
  <si>
    <t>QT9 160-170</t>
  </si>
  <si>
    <t>QT12 70-80</t>
  </si>
  <si>
    <t>QT12 170-180</t>
  </si>
  <si>
    <t>QT17 90-100</t>
  </si>
  <si>
    <t>PS12 20-30</t>
  </si>
  <si>
    <t>PS12 170-180</t>
  </si>
  <si>
    <t>PS12 280-290</t>
  </si>
  <si>
    <t>PS12 360-370</t>
  </si>
  <si>
    <t>PS24 90-100</t>
  </si>
  <si>
    <t>PS24 170-180</t>
  </si>
  <si>
    <t>PS24 270-280</t>
  </si>
  <si>
    <t>PS24 370-380</t>
  </si>
  <si>
    <t>SV3 70-80</t>
  </si>
  <si>
    <t>SV3 170-180</t>
  </si>
  <si>
    <t>SV3 280-290</t>
  </si>
  <si>
    <t>SV6 80-90</t>
  </si>
  <si>
    <t>SV6 170-180 cm</t>
  </si>
  <si>
    <t>SV6 270-280 cm</t>
  </si>
  <si>
    <t>SV9 70-80</t>
  </si>
  <si>
    <t>SV12 80-90</t>
  </si>
  <si>
    <t>SV12 175-185</t>
  </si>
  <si>
    <t>SV15 70-80</t>
  </si>
  <si>
    <t>SV15 160-170</t>
  </si>
  <si>
    <t>SV15 190-200</t>
  </si>
  <si>
    <t>SV15 260-270</t>
  </si>
  <si>
    <t>SV18 80-90</t>
  </si>
  <si>
    <t>SV21 70-80</t>
  </si>
  <si>
    <t>SV24 70-80</t>
  </si>
  <si>
    <t>SV24 170-180</t>
  </si>
  <si>
    <t>SV24 270-280</t>
  </si>
  <si>
    <t>SV24 360-370</t>
  </si>
  <si>
    <t>SV24 460-470</t>
  </si>
  <si>
    <t>SV24 560-570</t>
  </si>
  <si>
    <t>SV36 30-40</t>
  </si>
  <si>
    <t>SV36 60-70</t>
  </si>
  <si>
    <t xml:space="preserve">SV36 110-120 </t>
  </si>
  <si>
    <t>SV36 210-220</t>
  </si>
  <si>
    <t>SV36 270-280</t>
  </si>
  <si>
    <t>SV36 310-320</t>
  </si>
  <si>
    <t>SV36 370-380</t>
  </si>
  <si>
    <t>SV36 410-420</t>
  </si>
  <si>
    <t>ist_name</t>
  </si>
  <si>
    <t>ist_obs_date_y</t>
  </si>
  <si>
    <t>ist_obs_date_m</t>
  </si>
  <si>
    <t>ist_obs_date_d</t>
  </si>
  <si>
    <t>ist_depth</t>
  </si>
  <si>
    <t>ist_phase</t>
  </si>
  <si>
    <t>ist_analyte</t>
  </si>
  <si>
    <t>ist_method</t>
  </si>
  <si>
    <t>ist_storage_method</t>
  </si>
  <si>
    <t>ist_time_dur</t>
  </si>
  <si>
    <t>ist_temp</t>
  </si>
  <si>
    <t>ist_source_O2</t>
  </si>
  <si>
    <t>ist_source_H2O</t>
  </si>
  <si>
    <t>ist_concentration</t>
  </si>
  <si>
    <t>ist_concentration_units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</si>
  <si>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</si>
  <si>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</si>
  <si>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</si>
  <si>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</si>
  <si>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</si>
  <si>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</si>
  <si>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</si>
  <si>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</si>
  <si>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</si>
  <si>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</si>
  <si>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</si>
  <si>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>Interstitial name</t>
  </si>
  <si>
    <t>Depth of Interstitial Measurement</t>
  </si>
  <si>
    <t xml:space="preserve">Interstitial Phase </t>
  </si>
  <si>
    <t xml:space="preserve"> e.g. CO2, CH4, DIC, DOC, POC</t>
  </si>
  <si>
    <t>Interstitial Collection Method (pump or equilibrate, e.g. peeper)</t>
  </si>
  <si>
    <t>Interstitial Storage Method (vial, exetainer, sieve, gasbag, flask, chemical trap)</t>
  </si>
  <si>
    <t>Interstitial Duration</t>
  </si>
  <si>
    <t>Interstitial Source Temperature (soil at depth)</t>
  </si>
  <si>
    <t>Concentration of Analyte</t>
  </si>
  <si>
    <t>Interstitial δ13C</t>
  </si>
  <si>
    <t>Interstitial δ13C Standard Deviation</t>
  </si>
  <si>
    <t>Interstitial Δ14C</t>
  </si>
  <si>
    <t>Interstitial Δ14C Standard Deviation (AMS analytical)</t>
  </si>
  <si>
    <t>Interstitial Δ14C Standard Deviation (sample; If replicates reported with mean value only)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</si>
  <si>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</si>
  <si>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</si>
  <si>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</si>
  <si>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(gas, liquid, frozen)</t>
  </si>
  <si>
    <t>days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</si>
  <si>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</si>
  <si>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</si>
  <si>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</si>
  <si>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</si>
  <si>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</si>
  <si>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</si>
  <si>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</si>
  <si>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</si>
  <si>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</si>
  <si>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</si>
  <si>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</si>
  <si>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</si>
  <si>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frc_obs_date_y</t>
  </si>
  <si>
    <t>frc_obs_date_m</t>
  </si>
  <si>
    <t>frc_obs_date_d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</si>
  <si>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</si>
  <si>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</si>
  <si>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</si>
  <si>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</si>
  <si>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</si>
  <si>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</si>
  <si>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</si>
  <si>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</si>
  <si>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</si>
  <si>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</si>
  <si>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</si>
  <si>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</si>
  <si>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</si>
  <si>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</si>
  <si>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</si>
  <si>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frc_fraction_modern</t>
  </si>
  <si>
    <t>frc_fraction_modern_sigma</t>
  </si>
  <si>
    <t>frc_fraction_modern_sd</t>
  </si>
  <si>
    <t>frc_mbc_method</t>
  </si>
  <si>
    <t>frc_raw_mbc</t>
  </si>
  <si>
    <t>frc_reported_mbc</t>
  </si>
  <si>
    <t>frc_fe_py</t>
  </si>
  <si>
    <t>frc_al_py</t>
  </si>
  <si>
    <t>frc_si_py</t>
  </si>
  <si>
    <t>frc_c_py</t>
  </si>
  <si>
    <t>frc_py_notes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</si>
  <si>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</si>
  <si>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</si>
  <si>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</si>
  <si>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</si>
  <si>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</si>
  <si>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</si>
  <si>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</si>
  <si>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</si>
  <si>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</si>
  <si>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</si>
  <si>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</si>
  <si>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</si>
  <si>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</si>
  <si>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frc_quartz</t>
  </si>
  <si>
    <t>frc_alkali_feldspar</t>
  </si>
  <si>
    <t>frc_plag_feldspar</t>
  </si>
  <si>
    <t>frc_mica_chlorite</t>
  </si>
  <si>
    <t>frc_amphibole</t>
  </si>
  <si>
    <t>frc_pyroxine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</si>
  <si>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</si>
  <si>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</si>
  <si>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</si>
  <si>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</si>
  <si>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</si>
  <si>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</si>
  <si>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</si>
  <si>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</si>
  <si>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</si>
  <si>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Fraction Sample Name</t>
  </si>
  <si>
    <t>Starting Layer (bulk) or Fraction for Fractionation Scheme</t>
  </si>
  <si>
    <t>Fraction Property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</si>
  <si>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</si>
  <si>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</si>
  <si>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</si>
  <si>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</si>
  <si>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Chemical or Physical Agent for Fractionation</t>
  </si>
  <si>
    <t>Concentration of Extractant</t>
  </si>
  <si>
    <t>Was Fraction a Composite?</t>
  </si>
  <si>
    <t>Fraction Notes</t>
  </si>
  <si>
    <t>Fraction Proportion of Sample Mass</t>
  </si>
  <si>
    <t>Fraction Proportion of Total Layer Carbon</t>
  </si>
  <si>
    <t>Fraction Total Carbon</t>
  </si>
  <si>
    <t>Fraction Organic Carbon</t>
  </si>
  <si>
    <t>Fraction Inorganic</t>
  </si>
  <si>
    <t>Fraction Total Nitrogen</t>
  </si>
  <si>
    <t>Fraction 
C:N</t>
  </si>
  <si>
    <t>Fraction δ15N</t>
  </si>
  <si>
    <t>Fraction δ13C</t>
  </si>
  <si>
    <t>Fraction Δ14C</t>
  </si>
  <si>
    <t>Fraction Δ14C Standard Deviation (AMS analytical)</t>
  </si>
  <si>
    <t>Fraction Δ14C Standard Deviation (sample; if replicates reported with mean value only)</t>
  </si>
  <si>
    <t>Fraction Fraction Modern</t>
  </si>
  <si>
    <t>Fraction Fraction Modern Standard Deviation (AMS analytical)</t>
  </si>
  <si>
    <t>Fraction Fraction Modern Standard Deviation (sample; if replicates reported with mean value only)</t>
  </si>
  <si>
    <t>Pyrophosphate Extraction Notes</t>
  </si>
  <si>
    <t>Mica + Chlorite</t>
  </si>
  <si>
    <t>(frc_name or layer_name)</t>
  </si>
  <si>
    <t>(f_property)</t>
  </si>
  <si>
    <t>(f_scheme)</t>
  </si>
  <si>
    <t>(f_scheme_units)</t>
  </si>
  <si>
    <t>moles</t>
  </si>
  <si>
    <t>mg g-1</t>
  </si>
  <si>
    <t>inc_name</t>
  </si>
  <si>
    <t>inc_type</t>
  </si>
  <si>
    <t>inc_note</t>
  </si>
  <si>
    <t>inc_obs_date_y</t>
  </si>
  <si>
    <t>inc_obs_date_m</t>
  </si>
  <si>
    <t>inc_obs_date_d</t>
  </si>
  <si>
    <t>inc_duration</t>
  </si>
  <si>
    <t>inc_duration_type</t>
  </si>
  <si>
    <t>inc_temp</t>
  </si>
  <si>
    <t>inc_moisture_type</t>
  </si>
  <si>
    <t>inc_moisture</t>
  </si>
  <si>
    <t>inc_moisture_units</t>
  </si>
  <si>
    <t>inc_C_respired</t>
  </si>
  <si>
    <t>inc_flux</t>
  </si>
  <si>
    <t>inc_flux_units</t>
  </si>
  <si>
    <t>inc_13c</t>
  </si>
  <si>
    <t>inc_13c_sd</t>
  </si>
  <si>
    <t>inc_rc_lab</t>
  </si>
  <si>
    <t>inc_rc_lab_number</t>
  </si>
  <si>
    <t>inc_rc_year</t>
  </si>
  <si>
    <t>inc_14c</t>
  </si>
  <si>
    <t>inc_14c_sigma</t>
  </si>
  <si>
    <t>inc_14c_sd</t>
  </si>
  <si>
    <t>inc_fraction_modern</t>
  </si>
  <si>
    <t>inc_fraction_modern_sigma</t>
  </si>
  <si>
    <t>inc_fraction_modern_sd</t>
  </si>
  <si>
    <t>Profile name</t>
  </si>
  <si>
    <t>Layer name</t>
  </si>
  <si>
    <t>Associated Fraction Name (if applicable)</t>
  </si>
  <si>
    <t>Incubation name (use for replicates)</t>
  </si>
  <si>
    <t>Material Incubated</t>
  </si>
  <si>
    <t>Length of incubation prior to this sample measurement (not total duration)</t>
  </si>
  <si>
    <t>Was sample rewetted or measured directly from field?</t>
  </si>
  <si>
    <t>Measured Moisture (gravimetric)</t>
  </si>
  <si>
    <t>Incubation Moisture Units</t>
  </si>
  <si>
    <t>% of Layer or Fraction Total C Respired Over Incubation Duration</t>
  </si>
  <si>
    <t>Measured CO2 Flux Over Duration of Incubation</t>
  </si>
  <si>
    <t>incubation δ13C</t>
  </si>
  <si>
    <t>incubation δ13C Std Dev</t>
  </si>
  <si>
    <t>Incubation Δ14C</t>
  </si>
  <si>
    <t>Incubation Δ14C Standard Deviation (AMS analytical)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</si>
  <si>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</si>
  <si>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</si>
  <si>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</si>
  <si>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Incubation Fraction Modern Standard Deviation (sample; If replicates reported with mean value only)</t>
  </si>
  <si>
    <t>(inc_duration_type)</t>
  </si>
  <si>
    <t>(inc_moisture_units)</t>
  </si>
  <si>
    <t>SITE</t>
  </si>
  <si>
    <t>PROFILE</t>
  </si>
  <si>
    <t>FLUX</t>
  </si>
  <si>
    <t>LAYER</t>
  </si>
  <si>
    <t>INTERSTITIAL</t>
  </si>
  <si>
    <t>INCUBATION</t>
  </si>
  <si>
    <t>FRACTION</t>
  </si>
  <si>
    <t>lyr_non_bulk</t>
  </si>
  <si>
    <t>inc_ecosystem_component</t>
  </si>
  <si>
    <t>NRCS</t>
  </si>
  <si>
    <t>Fractionation Property</t>
  </si>
  <si>
    <t>Measurement Unit</t>
  </si>
  <si>
    <t>AGD84</t>
  </si>
  <si>
    <t>N</t>
  </si>
  <si>
    <t>convergent</t>
  </si>
  <si>
    <t>Alfisols</t>
  </si>
  <si>
    <t>USDA</t>
  </si>
  <si>
    <t>bare</t>
  </si>
  <si>
    <t>excessively</t>
  </si>
  <si>
    <t>igneous intrusive</t>
  </si>
  <si>
    <t>mafic</t>
  </si>
  <si>
    <t>summit</t>
  </si>
  <si>
    <t>soil emission</t>
  </si>
  <si>
    <t>CO2</t>
  </si>
  <si>
    <t>autotrophic</t>
  </si>
  <si>
    <t>chamber</t>
  </si>
  <si>
    <t>vial</t>
  </si>
  <si>
    <t>mins</t>
  </si>
  <si>
    <t>µmol m-2 s-1</t>
  </si>
  <si>
    <t>sand</t>
  </si>
  <si>
    <t xml:space="preserve">CaCl2 0.01M </t>
  </si>
  <si>
    <t>chloroform fumigation extraction</t>
  </si>
  <si>
    <t>burn</t>
  </si>
  <si>
    <t>inc</t>
  </si>
  <si>
    <t>gas</t>
  </si>
  <si>
    <t>pump</t>
  </si>
  <si>
    <t>ppm(v)</t>
  </si>
  <si>
    <t>root-picked soil</t>
  </si>
  <si>
    <t>&lt;2 weeks</t>
  </si>
  <si>
    <t>field conditions</t>
  </si>
  <si>
    <t>gravimetric water content</t>
  </si>
  <si>
    <t>mgC/g dry soil/day</t>
  </si>
  <si>
    <t>Density</t>
  </si>
  <si>
    <t>SPT</t>
  </si>
  <si>
    <t>free light</t>
  </si>
  <si>
    <t>g cm^-3</t>
  </si>
  <si>
    <t>ED50</t>
  </si>
  <si>
    <t>S</t>
  </si>
  <si>
    <t>divergent</t>
  </si>
  <si>
    <t>Andisols</t>
  </si>
  <si>
    <t>WRB</t>
  </si>
  <si>
    <t>cultivated</t>
  </si>
  <si>
    <t>somewhat excessively</t>
  </si>
  <si>
    <t>igneous extrusive</t>
  </si>
  <si>
    <t>felsic</t>
  </si>
  <si>
    <t>shoulder</t>
  </si>
  <si>
    <t>treatment</t>
  </si>
  <si>
    <t>water evasion</t>
  </si>
  <si>
    <t>CH4</t>
  </si>
  <si>
    <t>heterotrophic</t>
  </si>
  <si>
    <t>grab sample</t>
  </si>
  <si>
    <t>exetainer</t>
  </si>
  <si>
    <t>hrs</t>
  </si>
  <si>
    <t>nmol m-2 s-1</t>
  </si>
  <si>
    <t>loamy sand</t>
  </si>
  <si>
    <t>H2O 1:1</t>
  </si>
  <si>
    <t>chloroform fumigation incubation</t>
  </si>
  <si>
    <t>frc</t>
  </si>
  <si>
    <t>liquid</t>
  </si>
  <si>
    <t>equilibrate</t>
  </si>
  <si>
    <t>% (v/v)</t>
  </si>
  <si>
    <t>soil w/ dead roots</t>
  </si>
  <si>
    <t>&lt;1 month</t>
  </si>
  <si>
    <t>rewetted</t>
  </si>
  <si>
    <t>% field capacity</t>
  </si>
  <si>
    <t>mgC/gC soil/day</t>
  </si>
  <si>
    <t>Acid</t>
  </si>
  <si>
    <t>Sodium Iodide</t>
  </si>
  <si>
    <t>occluded light</t>
  </si>
  <si>
    <t>M</t>
  </si>
  <si>
    <t>ETRS89</t>
  </si>
  <si>
    <t>E</t>
  </si>
  <si>
    <t>planar</t>
  </si>
  <si>
    <t>Aridisols</t>
  </si>
  <si>
    <t>other</t>
  </si>
  <si>
    <t>forest</t>
  </si>
  <si>
    <t>well</t>
  </si>
  <si>
    <t>igneous pyroclastic</t>
  </si>
  <si>
    <t>intermediate</t>
  </si>
  <si>
    <t>backslope</t>
  </si>
  <si>
    <t>bubble ebullition</t>
  </si>
  <si>
    <t>DIC</t>
  </si>
  <si>
    <t>ecosystem</t>
  </si>
  <si>
    <t>tower</t>
  </si>
  <si>
    <t>flask</t>
  </si>
  <si>
    <t>µg C m-2 s-1</t>
  </si>
  <si>
    <t>sandy loam</t>
  </si>
  <si>
    <t>H2O 1:2</t>
  </si>
  <si>
    <t>substrate induced respiration</t>
  </si>
  <si>
    <t>inc/frc</t>
  </si>
  <si>
    <t>frozen</t>
  </si>
  <si>
    <t>mM L-1</t>
  </si>
  <si>
    <t>soil w/ live roots</t>
  </si>
  <si>
    <t>soil</t>
  </si>
  <si>
    <t>&lt;1 year</t>
  </si>
  <si>
    <t>Aggregate_Size</t>
  </si>
  <si>
    <t>HF</t>
  </si>
  <si>
    <t>heavy</t>
  </si>
  <si>
    <t>GRS80</t>
  </si>
  <si>
    <t>W</t>
  </si>
  <si>
    <t>Entisols</t>
  </si>
  <si>
    <t>rangeland/grassland</t>
  </si>
  <si>
    <t>moderately well</t>
  </si>
  <si>
    <t>metamorphic</t>
  </si>
  <si>
    <t>footslope</t>
  </si>
  <si>
    <t>plant mediated</t>
  </si>
  <si>
    <t>DOC</t>
  </si>
  <si>
    <t>aquatic</t>
  </si>
  <si>
    <t>chemical trap</t>
  </si>
  <si>
    <t>g C m-2 d-1</t>
  </si>
  <si>
    <t>loam</t>
  </si>
  <si>
    <t>KCL 1M</t>
  </si>
  <si>
    <t>total PLFA</t>
  </si>
  <si>
    <t>mg C L-1</t>
  </si>
  <si>
    <t>live roots</t>
  </si>
  <si>
    <t>&gt;1 year</t>
  </si>
  <si>
    <t>Particle_Size</t>
  </si>
  <si>
    <t>wet sieve</t>
  </si>
  <si>
    <t>acid soluble</t>
  </si>
  <si>
    <t>um</t>
  </si>
  <si>
    <t>NAD83</t>
  </si>
  <si>
    <t>NE</t>
  </si>
  <si>
    <t>Gelisols</t>
  </si>
  <si>
    <t>shrubland</t>
  </si>
  <si>
    <t>somewhat poorly</t>
  </si>
  <si>
    <t>sedimentary-clastics</t>
  </si>
  <si>
    <t>toeslope</t>
  </si>
  <si>
    <t>dissolved</t>
  </si>
  <si>
    <t>POC</t>
  </si>
  <si>
    <t>atmosphere</t>
  </si>
  <si>
    <t>molecular sieve</t>
  </si>
  <si>
    <t>kg C m-2 yr-1</t>
  </si>
  <si>
    <t xml:space="preserve">silt </t>
  </si>
  <si>
    <t xml:space="preserve">Colorimetric </t>
  </si>
  <si>
    <t>dead roots</t>
  </si>
  <si>
    <t>Incubation</t>
  </si>
  <si>
    <t>dry sieve</t>
  </si>
  <si>
    <t>acid insoluble</t>
  </si>
  <si>
    <t>OSGB36</t>
  </si>
  <si>
    <t>NW</t>
  </si>
  <si>
    <t>Histosols</t>
  </si>
  <si>
    <t>urban</t>
  </si>
  <si>
    <t>poorly</t>
  </si>
  <si>
    <t>organic</t>
  </si>
  <si>
    <t>interfluve</t>
  </si>
  <si>
    <t>suspended</t>
  </si>
  <si>
    <t>litter</t>
  </si>
  <si>
    <t>gas bag</t>
  </si>
  <si>
    <t>Mg C ha-1 yr-1</t>
  </si>
  <si>
    <t>silty loam</t>
  </si>
  <si>
    <t>gasbag</t>
  </si>
  <si>
    <t>Manual_Separation</t>
  </si>
  <si>
    <t>H2O2</t>
  </si>
  <si>
    <t>clay</t>
  </si>
  <si>
    <t>hours</t>
  </si>
  <si>
    <t>WGS84</t>
  </si>
  <si>
    <t>SE</t>
  </si>
  <si>
    <t>Inceptisols</t>
  </si>
  <si>
    <t>very poorly</t>
  </si>
  <si>
    <t>evaporites</t>
  </si>
  <si>
    <t>sandy clay loam</t>
  </si>
  <si>
    <t>Acid_Evolution</t>
  </si>
  <si>
    <t>HMP</t>
  </si>
  <si>
    <t>non-clay</t>
  </si>
  <si>
    <t>presence/absence</t>
  </si>
  <si>
    <t>SW</t>
  </si>
  <si>
    <t>Mollisols</t>
  </si>
  <si>
    <t>tundra</t>
  </si>
  <si>
    <t>interbedded</t>
  </si>
  <si>
    <t>clay loam</t>
  </si>
  <si>
    <t>Base</t>
  </si>
  <si>
    <t>respired</t>
  </si>
  <si>
    <t>pH</t>
  </si>
  <si>
    <t>Oxisols</t>
  </si>
  <si>
    <t>loess</t>
  </si>
  <si>
    <t>silty clay loam</t>
  </si>
  <si>
    <t>Chem_Extraction</t>
  </si>
  <si>
    <t>residual</t>
  </si>
  <si>
    <t>incubation residual</t>
  </si>
  <si>
    <t>Spodosols</t>
  </si>
  <si>
    <t>sandy clay</t>
  </si>
  <si>
    <t>Stepped_Combustion</t>
  </si>
  <si>
    <t>manual</t>
  </si>
  <si>
    <t>roots</t>
  </si>
  <si>
    <t>Ultisols</t>
  </si>
  <si>
    <t>silty clay</t>
  </si>
  <si>
    <t>HCL</t>
  </si>
  <si>
    <t>root free</t>
  </si>
  <si>
    <t>Vertisols</t>
  </si>
  <si>
    <t xml:space="preserve">clay </t>
  </si>
  <si>
    <t>NaOH</t>
  </si>
  <si>
    <t>carbonate</t>
  </si>
  <si>
    <t>gravelly loam</t>
  </si>
  <si>
    <t>Pyrophosphate</t>
  </si>
  <si>
    <t>carbonate free</t>
  </si>
  <si>
    <t>Dithionite</t>
  </si>
  <si>
    <t>base soluble</t>
  </si>
  <si>
    <t>Hydroxylamine</t>
  </si>
  <si>
    <t>base insoluble</t>
  </si>
  <si>
    <t>H2O</t>
  </si>
  <si>
    <t>macrofossil</t>
  </si>
  <si>
    <t>sonicated</t>
  </si>
  <si>
    <t>ABA residual</t>
  </si>
  <si>
    <t>Acid-Base-Acid (ABA)</t>
  </si>
  <si>
    <t>Lähteenoja_2009</t>
  </si>
  <si>
    <t>pro_peatland</t>
  </si>
  <si>
    <t>Peatland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</si>
</sst>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charset val="1"/>
    </font>
    <font>
      <b/>
      <sz val="11"/>
      <color rgb="FFFF0000"/>
      <name val="Tahoma"/>
      <family val="2"/>
      <charset val="1"/>
    </font>
    <font>
      <b/>
      <sz val="11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ahoma"/>
      <family val="2"/>
      <charset val="1"/>
    </font>
    <font>
      <sz val="11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0"/>
      <color rgb="FFFF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Tahoma"/>
      <family val="2"/>
      <charset val="1"/>
    </font>
    <font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Tahoma"/>
      <family val="2"/>
      <charset val="1"/>
    </font>
    <font>
      <sz val="11"/>
      <name val="Tahoma"/>
      <family val="2"/>
      <charset val="1"/>
    </font>
    <font>
      <b/>
      <i/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A6A6A6"/>
        <bgColor rgb="FFA5A5A5"/>
      </patternFill>
    </fill>
    <fill>
      <patternFill patternType="solid">
        <fgColor rgb="FFBFBFBF"/>
        <bgColor rgb="FFA6A6A6"/>
      </patternFill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D5E0EE"/>
      </patternFill>
    </fill>
    <fill>
      <patternFill patternType="solid">
        <fgColor rgb="FFDDD9C3"/>
        <bgColor rgb="FFD8D8D8"/>
      </patternFill>
    </fill>
    <fill>
      <patternFill patternType="solid">
        <fgColor rgb="FFD5E0EE"/>
        <bgColor rgb="FFDCE6F2"/>
      </patternFill>
    </fill>
    <fill>
      <patternFill patternType="solid">
        <fgColor rgb="FFC6D9F1"/>
        <bgColor rgb="FFD5E0EE"/>
      </patternFill>
    </fill>
    <fill>
      <patternFill patternType="solid">
        <fgColor rgb="FF93CDDD"/>
        <bgColor rgb="FFBFBFBF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164">
    <xf numFmtId="0" fontId="0" fillId="0" borderId="0" xfId="0"/>
    <xf numFmtId="0" fontId="0" fillId="0" borderId="1" xfId="0" applyFont="1" applyBorder="1" applyAlignment="1"/>
    <xf numFmtId="1" fontId="0" fillId="0" borderId="1" xfId="0" applyNumberFormat="1" applyFont="1" applyBorder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top" wrapText="1" readingOrder="1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 readingOrder="1"/>
    </xf>
    <xf numFmtId="1" fontId="4" fillId="5" borderId="1" xfId="0" applyNumberFormat="1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3" fillId="0" borderId="1" xfId="0" applyFont="1" applyBorder="1" applyAlignment="1"/>
    <xf numFmtId="0" fontId="6" fillId="0" borderId="1" xfId="1" applyFont="1" applyBorder="1" applyAlignment="1" applyProtection="1"/>
    <xf numFmtId="1" fontId="3" fillId="0" borderId="1" xfId="0" applyNumberFormat="1" applyFont="1" applyBorder="1" applyAlignment="1">
      <alignment horizontal="left" wrapText="1" readingOrder="1"/>
    </xf>
    <xf numFmtId="1" fontId="3" fillId="0" borderId="1" xfId="0" applyNumberFormat="1" applyFont="1" applyBorder="1" applyAlignment="1"/>
    <xf numFmtId="0" fontId="7" fillId="0" borderId="0" xfId="0" applyFont="1" applyAlignment="1"/>
    <xf numFmtId="0" fontId="6" fillId="0" borderId="0" xfId="1" applyFont="1" applyBorder="1" applyAlignment="1" applyProtection="1"/>
    <xf numFmtId="0" fontId="5" fillId="0" borderId="0" xfId="0" applyFont="1" applyAlignment="1">
      <alignment vertical="center"/>
    </xf>
    <xf numFmtId="0" fontId="8" fillId="0" borderId="1" xfId="0" applyFont="1" applyBorder="1" applyAlignment="1"/>
    <xf numFmtId="0" fontId="9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1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1" fillId="5" borderId="1" xfId="0" applyFont="1" applyFill="1" applyBorder="1" applyAlignment="1">
      <alignment horizontal="center" vertical="center" wrapText="1" readingOrder="1"/>
    </xf>
    <xf numFmtId="0" fontId="12" fillId="5" borderId="1" xfId="0" applyFont="1" applyFill="1" applyBorder="1" applyAlignment="1">
      <alignment horizontal="center" vertical="center" wrapText="1" readingOrder="1"/>
    </xf>
    <xf numFmtId="0" fontId="13" fillId="0" borderId="1" xfId="0" applyFont="1" applyBorder="1"/>
    <xf numFmtId="0" fontId="11" fillId="0" borderId="1" xfId="0" applyFont="1" applyBorder="1" applyAlignment="1">
      <alignment horizontal="left" vertical="top" wrapText="1" readingOrder="1"/>
    </xf>
    <xf numFmtId="0" fontId="14" fillId="0" borderId="1" xfId="0" applyFont="1" applyBorder="1"/>
    <xf numFmtId="0" fontId="15" fillId="2" borderId="1" xfId="0" applyFont="1" applyFill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wrapText="1"/>
    </xf>
    <xf numFmtId="1" fontId="0" fillId="0" borderId="0" xfId="0" applyNumberFormat="1" applyFont="1" applyAlignment="1"/>
    <xf numFmtId="0" fontId="15" fillId="2" borderId="2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1" fontId="9" fillId="2" borderId="1" xfId="0" applyNumberFormat="1" applyFont="1" applyFill="1" applyBorder="1" applyAlignment="1">
      <alignment horizontal="center" vertical="center" wrapText="1" readingOrder="1"/>
    </xf>
    <xf numFmtId="1" fontId="10" fillId="2" borderId="1" xfId="0" applyNumberFormat="1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 readingOrder="1"/>
    </xf>
    <xf numFmtId="0" fontId="10" fillId="8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 wrapText="1"/>
    </xf>
    <xf numFmtId="1" fontId="11" fillId="4" borderId="1" xfId="0" applyNumberFormat="1" applyFont="1" applyFill="1" applyBorder="1" applyAlignment="1">
      <alignment horizontal="center" vertical="top" wrapText="1" readingOrder="1"/>
    </xf>
    <xf numFmtId="0" fontId="0" fillId="7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11" fillId="8" borderId="1" xfId="0" applyFont="1" applyFill="1" applyBorder="1" applyAlignment="1">
      <alignment horizontal="center" vertical="top" wrapText="1" readingOrder="1"/>
    </xf>
    <xf numFmtId="0" fontId="0" fillId="0" borderId="0" xfId="0" applyFont="1" applyAlignment="1">
      <alignment horizontal="center" vertical="top" wrapText="1"/>
    </xf>
    <xf numFmtId="0" fontId="12" fillId="5" borderId="3" xfId="0" applyFont="1" applyFill="1" applyBorder="1" applyAlignment="1">
      <alignment horizontal="center" vertical="center" wrapText="1" readingOrder="1"/>
    </xf>
    <xf numFmtId="0" fontId="12" fillId="6" borderId="3" xfId="0" applyFont="1" applyFill="1" applyBorder="1" applyAlignment="1">
      <alignment horizontal="center" vertical="center" wrapText="1" readingOrder="1"/>
    </xf>
    <xf numFmtId="1" fontId="11" fillId="5" borderId="1" xfId="0" applyNumberFormat="1" applyFont="1" applyFill="1" applyBorder="1" applyAlignment="1">
      <alignment horizontal="center" vertical="center" wrapText="1" readingOrder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14" fillId="0" borderId="1" xfId="0" applyFont="1" applyBorder="1" applyAlignment="1">
      <alignment horizontal="left" wrapText="1" readingOrder="1"/>
    </xf>
    <xf numFmtId="0" fontId="0" fillId="0" borderId="1" xfId="0" applyFont="1" applyBorder="1"/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 wrapText="1" readingOrder="1"/>
    </xf>
    <xf numFmtId="0" fontId="18" fillId="2" borderId="1" xfId="0" applyFont="1" applyFill="1" applyBorder="1" applyAlignment="1">
      <alignment horizontal="center" vertical="center" wrapText="1" readingOrder="1"/>
    </xf>
    <xf numFmtId="0" fontId="18" fillId="10" borderId="1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wrapText="1" readingOrder="1"/>
    </xf>
    <xf numFmtId="0" fontId="18" fillId="11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1" fontId="18" fillId="8" borderId="1" xfId="0" applyNumberFormat="1" applyFont="1" applyFill="1" applyBorder="1" applyAlignment="1">
      <alignment horizontal="center" vertical="center" wrapText="1" readingOrder="1"/>
    </xf>
    <xf numFmtId="0" fontId="18" fillId="12" borderId="1" xfId="0" applyFont="1" applyFill="1" applyBorder="1" applyAlignment="1">
      <alignment horizontal="center" vertical="center" wrapText="1" readingOrder="1"/>
    </xf>
    <xf numFmtId="0" fontId="18" fillId="13" borderId="1" xfId="0" applyFont="1" applyFill="1" applyBorder="1" applyAlignment="1">
      <alignment horizontal="center" vertical="center" wrapText="1" readingOrder="1"/>
    </xf>
    <xf numFmtId="0" fontId="18" fillId="14" borderId="1" xfId="0" applyFont="1" applyFill="1" applyBorder="1" applyAlignment="1">
      <alignment horizontal="center" vertical="center" wrapText="1" readingOrder="1"/>
    </xf>
    <xf numFmtId="0" fontId="18" fillId="1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 readingOrder="1"/>
    </xf>
    <xf numFmtId="0" fontId="19" fillId="4" borderId="1" xfId="0" applyFont="1" applyFill="1" applyBorder="1" applyAlignment="1">
      <alignment horizontal="center" vertical="center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19" fillId="4" borderId="1" xfId="0" applyNumberFormat="1" applyFont="1" applyFill="1" applyBorder="1" applyAlignment="1">
      <alignment horizontal="center" vertical="center" wrapText="1" readingOrder="1"/>
    </xf>
    <xf numFmtId="0" fontId="4" fillId="10" borderId="1" xfId="0" applyFont="1" applyFill="1" applyBorder="1" applyAlignment="1">
      <alignment horizontal="center" vertical="center" wrapText="1" readingOrder="1"/>
    </xf>
    <xf numFmtId="0" fontId="19" fillId="11" borderId="1" xfId="0" applyFont="1" applyFill="1" applyBorder="1" applyAlignment="1">
      <alignment horizontal="center" vertical="center" wrapText="1" readingOrder="1"/>
    </xf>
    <xf numFmtId="0" fontId="4" fillId="11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1" fontId="4" fillId="8" borderId="1" xfId="0" applyNumberFormat="1" applyFont="1" applyFill="1" applyBorder="1" applyAlignment="1">
      <alignment horizontal="center" vertical="center" wrapText="1" readingOrder="1"/>
    </xf>
    <xf numFmtId="0" fontId="4" fillId="12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3" fillId="14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 readingOrder="1"/>
    </xf>
    <xf numFmtId="1" fontId="8" fillId="0" borderId="1" xfId="0" applyNumberFormat="1" applyFont="1" applyBorder="1" applyAlignment="1"/>
    <xf numFmtId="1" fontId="10" fillId="11" borderId="1" xfId="0" applyNumberFormat="1" applyFont="1" applyFill="1" applyBorder="1" applyAlignment="1">
      <alignment horizontal="center" vertical="center" wrapText="1" readingOrder="1"/>
    </xf>
    <xf numFmtId="0" fontId="17" fillId="11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11" fillId="11" borderId="1" xfId="0" applyNumberFormat="1" applyFont="1" applyFill="1" applyBorder="1" applyAlignment="1">
      <alignment horizontal="center" vertical="top" wrapText="1" readingOrder="1"/>
    </xf>
    <xf numFmtId="0" fontId="0" fillId="11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1" fontId="11" fillId="11" borderId="1" xfId="0" applyNumberFormat="1" applyFont="1" applyFill="1" applyBorder="1" applyAlignment="1">
      <alignment horizontal="center" vertical="center" wrapText="1" readingOrder="1"/>
    </xf>
    <xf numFmtId="0" fontId="0" fillId="11" borderId="1" xfId="0" applyFont="1" applyFill="1" applyBorder="1" applyAlignment="1">
      <alignment horizontal="center" vertical="center" wrapText="1"/>
    </xf>
    <xf numFmtId="0" fontId="6" fillId="8" borderId="1" xfId="1" applyFill="1" applyBorder="1" applyAlignment="1" applyProtection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/>
    <xf numFmtId="1" fontId="0" fillId="0" borderId="3" xfId="0" applyNumberFormat="1" applyFont="1" applyBorder="1" applyAlignment="1"/>
    <xf numFmtId="0" fontId="13" fillId="0" borderId="1" xfId="0" applyFont="1" applyBorder="1" applyAlignment="1">
      <alignment wrapText="1"/>
    </xf>
    <xf numFmtId="0" fontId="8" fillId="9" borderId="1" xfId="0" applyFont="1" applyFill="1" applyBorder="1" applyAlignment="1"/>
    <xf numFmtId="0" fontId="0" fillId="9" borderId="1" xfId="0" applyFont="1" applyFill="1" applyBorder="1" applyAlignment="1"/>
    <xf numFmtId="0" fontId="15" fillId="3" borderId="1" xfId="0" applyFont="1" applyFill="1" applyBorder="1" applyAlignment="1">
      <alignment horizontal="center" vertical="center" wrapText="1" readingOrder="1"/>
    </xf>
    <xf numFmtId="0" fontId="9" fillId="3" borderId="1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0" fillId="12" borderId="1" xfId="0" applyFont="1" applyFill="1" applyBorder="1" applyAlignment="1">
      <alignment horizontal="center" vertical="center" wrapText="1" readingOrder="1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 wrapText="1" readingOrder="1"/>
    </xf>
    <xf numFmtId="0" fontId="10" fillId="1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top" wrapText="1" readingOrder="1"/>
    </xf>
    <xf numFmtId="0" fontId="11" fillId="12" borderId="1" xfId="0" applyFont="1" applyFill="1" applyBorder="1" applyAlignment="1">
      <alignment horizontal="center" vertical="top" wrapText="1" readingOrder="1"/>
    </xf>
    <xf numFmtId="0" fontId="3" fillId="15" borderId="1" xfId="0" applyFont="1" applyFill="1" applyBorder="1" applyAlignment="1">
      <alignment horizontal="center" vertical="top" wrapText="1"/>
    </xf>
    <xf numFmtId="0" fontId="11" fillId="13" borderId="1" xfId="0" applyFont="1" applyFill="1" applyBorder="1" applyAlignment="1">
      <alignment horizontal="center" vertical="top" wrapText="1" readingOrder="1"/>
    </xf>
    <xf numFmtId="0" fontId="11" fillId="13" borderId="1" xfId="0" applyFont="1" applyFill="1" applyBorder="1" applyAlignment="1">
      <alignment horizontal="center" vertical="top" wrapText="1"/>
    </xf>
    <xf numFmtId="0" fontId="11" fillId="14" borderId="1" xfId="0" applyFont="1" applyFill="1" applyBorder="1" applyAlignment="1">
      <alignment horizontal="center" vertical="top" wrapText="1" readingOrder="1"/>
    </xf>
    <xf numFmtId="0" fontId="0" fillId="14" borderId="1" xfId="0" applyFont="1" applyFill="1" applyBorder="1" applyAlignment="1">
      <alignment horizontal="center" vertical="top"/>
    </xf>
    <xf numFmtId="0" fontId="12" fillId="6" borderId="1" xfId="0" applyFont="1" applyFill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11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 readingOrder="1"/>
    </xf>
    <xf numFmtId="0" fontId="11" fillId="13" borderId="1" xfId="0" applyFont="1" applyFill="1" applyBorder="1" applyAlignment="1">
      <alignment horizontal="center" vertical="center" wrapText="1" readingOrder="1"/>
    </xf>
    <xf numFmtId="0" fontId="11" fillId="14" borderId="1" xfId="0" applyFont="1" applyFill="1" applyBorder="1" applyAlignment="1">
      <alignment horizontal="center" vertical="center" wrapText="1" readingOrder="1"/>
    </xf>
    <xf numFmtId="0" fontId="10" fillId="16" borderId="1" xfId="0" applyFont="1" applyFill="1" applyBorder="1" applyAlignment="1">
      <alignment horizontal="center" vertical="top" wrapText="1"/>
    </xf>
    <xf numFmtId="0" fontId="11" fillId="16" borderId="1" xfId="0" applyFont="1" applyFill="1" applyBorder="1" applyAlignment="1">
      <alignment horizontal="center" vertical="top" wrapText="1"/>
    </xf>
    <xf numFmtId="0" fontId="11" fillId="16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20" fillId="17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14" fillId="5" borderId="0" xfId="0" applyFont="1" applyFill="1" applyBorder="1" applyAlignment="1">
      <alignment horizontal="center" vertical="top" wrapText="1"/>
    </xf>
    <xf numFmtId="0" fontId="24" fillId="5" borderId="0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14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0" fontId="26" fillId="18" borderId="1" xfId="0" applyFont="1" applyFill="1" applyBorder="1" applyAlignment="1">
      <alignment horizontal="center" vertical="center" wrapText="1" readingOrder="1"/>
    </xf>
    <xf numFmtId="0" fontId="27" fillId="19" borderId="1" xfId="0" applyFont="1" applyFill="1" applyBorder="1" applyAlignment="1">
      <alignment horizontal="center" vertical="top" wrapText="1" readingOrder="1"/>
    </xf>
    <xf numFmtId="0" fontId="27" fillId="20" borderId="1" xfId="0" applyFont="1" applyFill="1" applyBorder="1" applyAlignment="1">
      <alignment horizontal="center" vertical="center" wrapText="1" readingOrder="1"/>
    </xf>
    <xf numFmtId="0" fontId="25" fillId="0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D5E0EE"/>
      <rgbColor rgb="FFFDEADA"/>
      <rgbColor rgb="FF93CDDD"/>
      <rgbColor rgb="FFF2DCDB"/>
      <rgbColor rgb="FFD8D8D8"/>
      <rgbColor rgb="FFDDD9C3"/>
      <rgbColor rgb="FF3366FF"/>
      <rgbColor rgb="FF33CCCC"/>
      <rgbColor rgb="FF99CC00"/>
      <rgbColor rgb="FFD9D9D9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Outituulikki.Lahteenoja@asu.edu" TargetMode="External"/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48576"/>
  <sheetViews>
    <sheetView zoomScaleNormal="85" workbookViewId="0">
      <selection activeCell="A4" sqref="A4"/>
    </sheetView>
  </sheetViews>
  <sheetFormatPr baseColWidth="10" defaultColWidth="8.83203125" defaultRowHeight="15" x14ac:dyDescent="0.2"/>
  <cols>
    <col min="1" max="1" width="14.6640625" style="1" customWidth="1"/>
    <col min="2" max="3" width="15.5" style="1" customWidth="1"/>
    <col min="4" max="4" width="13.1640625" style="1" customWidth="1"/>
    <col min="5" max="5" width="19.5" style="1" customWidth="1"/>
    <col min="6" max="6" width="13.1640625" style="1" customWidth="1"/>
    <col min="7" max="7" width="18.83203125" style="2" customWidth="1"/>
    <col min="8" max="8" width="19.5" style="2" customWidth="1"/>
    <col min="9" max="9" width="21.5" style="2" customWidth="1"/>
    <col min="10" max="10" width="14.1640625" style="1" customWidth="1"/>
    <col min="11" max="11" width="13.1640625" style="1" customWidth="1"/>
    <col min="12" max="12" width="18" style="1" customWidth="1"/>
    <col min="13" max="13" width="43.6640625" style="1" customWidth="1"/>
    <col min="14" max="14" width="21.6640625" style="1" customWidth="1"/>
    <col min="15" max="15" width="47.1640625" style="1" customWidth="1"/>
    <col min="16" max="16" width="15.1640625" style="1" hidden="1" customWidth="1"/>
    <col min="17" max="1025" width="15.1640625" style="1" customWidth="1"/>
  </cols>
  <sheetData>
    <row r="1" spans="1:16" s="8" customFormat="1" ht="18" customHeight="1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7" t="s">
        <v>15</v>
      </c>
    </row>
    <row r="2" spans="1:16" s="8" customFormat="1" ht="25.5" customHeight="1" x14ac:dyDescent="0.2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10" t="s">
        <v>22</v>
      </c>
      <c r="H2" s="10" t="s">
        <v>23</v>
      </c>
      <c r="I2" s="10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11" t="s">
        <v>29</v>
      </c>
      <c r="O2" s="11" t="s">
        <v>30</v>
      </c>
      <c r="P2" s="7"/>
    </row>
    <row r="3" spans="1:16" s="16" customFormat="1" ht="31" customHeight="1" x14ac:dyDescent="0.2">
      <c r="A3" s="12" t="s">
        <v>31</v>
      </c>
      <c r="B3" s="12"/>
      <c r="C3" s="12"/>
      <c r="D3" s="12" t="s">
        <v>32</v>
      </c>
      <c r="E3" s="12" t="s">
        <v>33</v>
      </c>
      <c r="F3" s="12" t="s">
        <v>34</v>
      </c>
      <c r="G3" s="13" t="s">
        <v>35</v>
      </c>
      <c r="H3" s="13" t="s">
        <v>36</v>
      </c>
      <c r="I3" s="13" t="s">
        <v>37</v>
      </c>
      <c r="J3" s="12" t="s">
        <v>38</v>
      </c>
      <c r="K3" s="12" t="s">
        <v>39</v>
      </c>
      <c r="L3" s="12" t="s">
        <v>40</v>
      </c>
      <c r="M3" s="12" t="s">
        <v>41</v>
      </c>
      <c r="N3" s="14"/>
      <c r="O3" s="14" t="s">
        <v>42</v>
      </c>
      <c r="P3" s="15"/>
    </row>
    <row r="4" spans="1:16" ht="16" x14ac:dyDescent="0.2">
      <c r="A4" s="17" t="s">
        <v>986</v>
      </c>
      <c r="B4" s="18" t="s">
        <v>43</v>
      </c>
      <c r="C4" s="17"/>
      <c r="D4" s="19" t="s">
        <v>44</v>
      </c>
      <c r="E4" s="19" t="s">
        <v>45</v>
      </c>
      <c r="F4" s="20" t="s">
        <v>46</v>
      </c>
      <c r="G4" s="21">
        <v>2018</v>
      </c>
      <c r="H4" s="22">
        <v>11</v>
      </c>
      <c r="I4" s="22">
        <v>15</v>
      </c>
      <c r="J4" s="23" t="s">
        <v>47</v>
      </c>
      <c r="K4" s="24" t="s">
        <v>48</v>
      </c>
      <c r="L4" s="17"/>
      <c r="M4" s="25" t="s">
        <v>49</v>
      </c>
      <c r="N4" s="17"/>
      <c r="O4" s="19"/>
      <c r="P4" s="19">
        <v>2018092716</v>
      </c>
    </row>
    <row r="1048576" ht="15" customHeight="1" x14ac:dyDescent="0.2"/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48576"/>
  <sheetViews>
    <sheetView zoomScaleNormal="100" workbookViewId="0">
      <selection activeCell="A8" sqref="A8"/>
    </sheetView>
  </sheetViews>
  <sheetFormatPr baseColWidth="10" defaultColWidth="8.83203125" defaultRowHeight="15" x14ac:dyDescent="0.2"/>
  <cols>
    <col min="1" max="1" width="14.6640625" style="1" customWidth="1"/>
    <col min="2" max="2" width="14.6640625" style="26" customWidth="1"/>
    <col min="3" max="3" width="8.6640625" style="26" customWidth="1"/>
    <col min="4" max="4" width="9.5" style="26" customWidth="1"/>
    <col min="5" max="5" width="12.6640625" style="1" customWidth="1"/>
    <col min="6" max="6" width="13.1640625" style="1" customWidth="1"/>
    <col min="7" max="7" width="33.1640625" style="1" customWidth="1"/>
    <col min="8" max="1025" width="15.1640625" style="1" customWidth="1"/>
  </cols>
  <sheetData>
    <row r="1" spans="1:7" s="8" customFormat="1" ht="20.25" customHeight="1" x14ac:dyDescent="0.2">
      <c r="A1" s="27" t="s">
        <v>0</v>
      </c>
      <c r="B1" s="27" t="s">
        <v>50</v>
      </c>
      <c r="C1" s="27" t="s">
        <v>51</v>
      </c>
      <c r="D1" s="27" t="s">
        <v>52</v>
      </c>
      <c r="E1" s="28" t="s">
        <v>53</v>
      </c>
      <c r="F1" s="29" t="s">
        <v>54</v>
      </c>
      <c r="G1" s="28" t="s">
        <v>55</v>
      </c>
    </row>
    <row r="2" spans="1:7" s="8" customFormat="1" ht="27.75" customHeight="1" x14ac:dyDescent="0.2">
      <c r="A2" s="30" t="s">
        <v>16</v>
      </c>
      <c r="B2" s="31" t="s">
        <v>56</v>
      </c>
      <c r="C2" s="31" t="s">
        <v>57</v>
      </c>
      <c r="D2" s="31" t="s">
        <v>58</v>
      </c>
      <c r="E2" s="30" t="s">
        <v>59</v>
      </c>
      <c r="F2" s="30" t="s">
        <v>60</v>
      </c>
      <c r="G2" s="30" t="s">
        <v>61</v>
      </c>
    </row>
    <row r="3" spans="1:7" s="16" customFormat="1" ht="30" customHeight="1" x14ac:dyDescent="0.2">
      <c r="A3" s="32" t="s">
        <v>31</v>
      </c>
      <c r="B3" s="33"/>
      <c r="C3" s="33" t="s">
        <v>62</v>
      </c>
      <c r="D3" s="33" t="s">
        <v>62</v>
      </c>
      <c r="E3" s="32" t="s">
        <v>63</v>
      </c>
      <c r="F3" s="32" t="s">
        <v>64</v>
      </c>
      <c r="G3" s="32"/>
    </row>
    <row r="4" spans="1:7" ht="16" x14ac:dyDescent="0.2">
      <c r="A4" s="17" t="s">
        <v>986</v>
      </c>
      <c r="B4" s="34" t="s">
        <v>65</v>
      </c>
      <c r="C4" s="34">
        <v>-4.2460000000000004</v>
      </c>
      <c r="D4" s="34">
        <v>-73.200055555555494</v>
      </c>
      <c r="E4" s="35"/>
      <c r="F4" s="36"/>
      <c r="G4" s="36"/>
    </row>
    <row r="5" spans="1:7" ht="16" x14ac:dyDescent="0.2">
      <c r="A5" s="17" t="s">
        <v>986</v>
      </c>
      <c r="B5" s="34" t="s">
        <v>66</v>
      </c>
      <c r="C5" s="34">
        <v>-4.2727222222222201</v>
      </c>
      <c r="D5" s="34">
        <v>-73.257722222222199</v>
      </c>
      <c r="E5" s="35"/>
      <c r="F5" s="36"/>
      <c r="G5" s="36"/>
    </row>
    <row r="6" spans="1:7" ht="16" x14ac:dyDescent="0.2">
      <c r="A6" s="17" t="s">
        <v>986</v>
      </c>
      <c r="B6" s="26" t="s">
        <v>67</v>
      </c>
      <c r="C6" s="34">
        <v>-3.84</v>
      </c>
      <c r="D6" s="34">
        <v>-73.319416666666598</v>
      </c>
      <c r="E6" s="36"/>
      <c r="F6" s="36"/>
      <c r="G6" s="36"/>
    </row>
    <row r="7" spans="1:7" ht="16" x14ac:dyDescent="0.2">
      <c r="A7" s="17" t="s">
        <v>986</v>
      </c>
      <c r="B7" s="34" t="s">
        <v>68</v>
      </c>
      <c r="C7" s="34">
        <v>-4.9000000000000004</v>
      </c>
      <c r="D7" s="34">
        <v>-74.001527777777696</v>
      </c>
      <c r="E7" s="36"/>
      <c r="F7" s="36"/>
      <c r="G7" s="36"/>
    </row>
    <row r="8" spans="1:7" ht="16" x14ac:dyDescent="0.2">
      <c r="A8" s="17" t="s">
        <v>986</v>
      </c>
      <c r="B8" s="34" t="s">
        <v>69</v>
      </c>
      <c r="C8" s="34">
        <v>-4.0624722222222198</v>
      </c>
      <c r="D8" s="34">
        <v>-73.192472222222193</v>
      </c>
      <c r="E8" s="36"/>
      <c r="F8" s="36"/>
      <c r="G8" s="36"/>
    </row>
    <row r="1048576" ht="15" customHeight="1" x14ac:dyDescent="0.2"/>
  </sheetData>
  <pageMargins left="0.75" right="0.75" top="1" bottom="1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14:formula2>
            <xm:f>0</xm:f>
          </x14:formula2>
          <xm:sqref>E4:E8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14:formula2>
            <xm:f>0</xm:f>
          </x14:formula2>
          <xm:sqref>A4:A8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L1048576"/>
  <sheetViews>
    <sheetView topLeftCell="E1" zoomScaleNormal="100" workbookViewId="0">
      <selection activeCell="L12" sqref="L12"/>
    </sheetView>
  </sheetViews>
  <sheetFormatPr baseColWidth="10" defaultColWidth="8.83203125" defaultRowHeight="15" x14ac:dyDescent="0.2"/>
  <cols>
    <col min="1" max="1" width="14.6640625" style="1" customWidth="1"/>
    <col min="2" max="2" width="14.6640625" style="26" customWidth="1"/>
    <col min="3" max="3" width="14.33203125" style="26" customWidth="1"/>
    <col min="4" max="4" width="14.6640625" style="26" customWidth="1"/>
    <col min="5" max="7" width="13.1640625" style="1" customWidth="1"/>
    <col min="8" max="8" width="13.5" style="1" customWidth="1"/>
    <col min="9" max="9" width="16.6640625" style="1" customWidth="1"/>
    <col min="10" max="10" width="21.33203125" style="1" customWidth="1"/>
    <col min="11" max="11" width="15.6640625" style="1" customWidth="1"/>
    <col min="12" max="12" width="24" style="1" customWidth="1"/>
    <col min="13" max="13" width="11.5" style="1"/>
    <col min="14" max="14" width="11.6640625" style="1" customWidth="1"/>
    <col min="15" max="15" width="12.6640625" style="1" bestFit="1" customWidth="1"/>
    <col min="16" max="16" width="18.6640625" style="1" customWidth="1"/>
    <col min="17" max="17" width="13.83203125" style="1" customWidth="1"/>
    <col min="18" max="18" width="19.5" style="1" customWidth="1"/>
    <col min="19" max="19" width="17.6640625" style="1" customWidth="1"/>
    <col min="20" max="20" width="10" style="1" customWidth="1"/>
    <col min="21" max="21" width="13.5" style="1" customWidth="1"/>
    <col min="22" max="22" width="14.5" style="1" customWidth="1"/>
    <col min="23" max="23" width="10.33203125" style="1" customWidth="1"/>
    <col min="24" max="24" width="14.1640625" style="1" customWidth="1"/>
    <col min="25" max="25" width="14.6640625" style="1" customWidth="1"/>
    <col min="26" max="26" width="15.1640625" style="1" customWidth="1"/>
    <col min="27" max="27" width="18.83203125" style="1" customWidth="1"/>
    <col min="28" max="28" width="20.1640625" style="1" customWidth="1"/>
    <col min="29" max="29" width="15.1640625" style="1" customWidth="1"/>
    <col min="30" max="30" width="21.6640625" style="1" customWidth="1"/>
    <col min="31" max="31" width="12.5" style="1" customWidth="1"/>
    <col min="32" max="32" width="15.1640625" style="1" customWidth="1"/>
    <col min="33" max="33" width="17.6640625" style="1" customWidth="1"/>
    <col min="34" max="1026" width="15.1640625" style="1" customWidth="1"/>
  </cols>
  <sheetData>
    <row r="1" spans="1:39" s="8" customFormat="1" ht="21.75" customHeight="1" x14ac:dyDescent="0.2">
      <c r="A1" s="27" t="s">
        <v>0</v>
      </c>
      <c r="B1" s="27" t="s">
        <v>50</v>
      </c>
      <c r="C1" s="37" t="s">
        <v>70</v>
      </c>
      <c r="D1" s="27" t="s">
        <v>71</v>
      </c>
      <c r="E1" s="28" t="s">
        <v>72</v>
      </c>
      <c r="F1" s="28" t="s">
        <v>73</v>
      </c>
      <c r="G1" s="28" t="s">
        <v>74</v>
      </c>
      <c r="H1" s="28" t="s">
        <v>75</v>
      </c>
      <c r="I1" s="27" t="s">
        <v>76</v>
      </c>
      <c r="J1" s="29" t="s">
        <v>77</v>
      </c>
      <c r="K1" s="28" t="s">
        <v>78</v>
      </c>
      <c r="L1" s="28" t="s">
        <v>79</v>
      </c>
      <c r="M1" s="29" t="s">
        <v>80</v>
      </c>
      <c r="N1" s="29" t="s">
        <v>81</v>
      </c>
      <c r="O1" s="160" t="s">
        <v>987</v>
      </c>
      <c r="P1" s="29" t="s">
        <v>82</v>
      </c>
      <c r="Q1" s="29" t="s">
        <v>83</v>
      </c>
      <c r="R1" s="29" t="s">
        <v>84</v>
      </c>
      <c r="S1" s="29" t="s">
        <v>85</v>
      </c>
      <c r="T1" s="29" t="s">
        <v>86</v>
      </c>
      <c r="U1" s="29" t="s">
        <v>87</v>
      </c>
      <c r="V1" s="29" t="s">
        <v>88</v>
      </c>
      <c r="W1" s="37" t="s">
        <v>89</v>
      </c>
      <c r="X1" s="28" t="s">
        <v>90</v>
      </c>
      <c r="Y1" s="28" t="s">
        <v>91</v>
      </c>
      <c r="Z1" s="37" t="s">
        <v>92</v>
      </c>
      <c r="AA1" s="28" t="s">
        <v>93</v>
      </c>
      <c r="AB1" s="37" t="s">
        <v>94</v>
      </c>
      <c r="AC1" s="37" t="s">
        <v>95</v>
      </c>
      <c r="AD1" s="37" t="s">
        <v>96</v>
      </c>
      <c r="AE1" s="28" t="s">
        <v>97</v>
      </c>
      <c r="AF1" s="28" t="s">
        <v>98</v>
      </c>
      <c r="AG1" s="28" t="s">
        <v>99</v>
      </c>
      <c r="AH1" s="28" t="s">
        <v>100</v>
      </c>
      <c r="AI1" s="37" t="s">
        <v>101</v>
      </c>
      <c r="AJ1" s="37" t="s">
        <v>102</v>
      </c>
      <c r="AK1" s="28" t="s">
        <v>103</v>
      </c>
      <c r="AL1" s="28" t="s">
        <v>104</v>
      </c>
      <c r="AM1" s="28" t="s">
        <v>105</v>
      </c>
    </row>
    <row r="2" spans="1:39" s="8" customFormat="1" ht="54" customHeight="1" x14ac:dyDescent="0.2">
      <c r="A2" s="30" t="s">
        <v>16</v>
      </c>
      <c r="B2" s="31" t="s">
        <v>56</v>
      </c>
      <c r="C2" s="31" t="s">
        <v>106</v>
      </c>
      <c r="D2" s="31" t="s">
        <v>107</v>
      </c>
      <c r="E2" s="30" t="s">
        <v>108</v>
      </c>
      <c r="F2" s="31" t="s">
        <v>57</v>
      </c>
      <c r="G2" s="31" t="s">
        <v>58</v>
      </c>
      <c r="H2" s="31" t="s">
        <v>60</v>
      </c>
      <c r="I2" s="30" t="s">
        <v>109</v>
      </c>
      <c r="J2" s="30" t="s">
        <v>110</v>
      </c>
      <c r="K2" s="30" t="s">
        <v>111</v>
      </c>
      <c r="L2" s="30" t="s">
        <v>112</v>
      </c>
      <c r="M2" s="30" t="s">
        <v>113</v>
      </c>
      <c r="N2" s="30" t="s">
        <v>114</v>
      </c>
      <c r="O2" s="161" t="s">
        <v>988</v>
      </c>
      <c r="P2" s="30" t="s">
        <v>115</v>
      </c>
      <c r="Q2" s="30" t="s">
        <v>116</v>
      </c>
      <c r="R2" s="30" t="s">
        <v>117</v>
      </c>
      <c r="S2" s="30" t="s">
        <v>118</v>
      </c>
      <c r="T2" s="30" t="s">
        <v>119</v>
      </c>
      <c r="U2" s="30" t="s">
        <v>120</v>
      </c>
      <c r="V2" s="30" t="s">
        <v>121</v>
      </c>
      <c r="W2" s="30" t="s">
        <v>122</v>
      </c>
      <c r="X2" s="30" t="s">
        <v>123</v>
      </c>
      <c r="Y2" s="30" t="s">
        <v>124</v>
      </c>
      <c r="Z2" s="30" t="s">
        <v>125</v>
      </c>
      <c r="AA2" s="30" t="s">
        <v>126</v>
      </c>
      <c r="AB2" s="30" t="s">
        <v>127</v>
      </c>
      <c r="AC2" s="30" t="s">
        <v>128</v>
      </c>
      <c r="AD2" s="30" t="s">
        <v>129</v>
      </c>
      <c r="AE2" s="30" t="s">
        <v>130</v>
      </c>
      <c r="AF2" s="30" t="s">
        <v>131</v>
      </c>
      <c r="AG2" s="30" t="s">
        <v>132</v>
      </c>
      <c r="AH2" s="30" t="s">
        <v>133</v>
      </c>
      <c r="AI2" s="30" t="s">
        <v>134</v>
      </c>
      <c r="AJ2" s="30" t="s">
        <v>135</v>
      </c>
      <c r="AK2" s="30" t="s">
        <v>136</v>
      </c>
      <c r="AL2" s="30" t="s">
        <v>137</v>
      </c>
      <c r="AM2" s="30" t="s">
        <v>138</v>
      </c>
    </row>
    <row r="3" spans="1:39" s="16" customFormat="1" ht="27" customHeight="1" x14ac:dyDescent="0.2">
      <c r="A3" s="32" t="s">
        <v>31</v>
      </c>
      <c r="B3" s="33"/>
      <c r="C3" s="33"/>
      <c r="D3" s="33"/>
      <c r="E3" s="32" t="s">
        <v>139</v>
      </c>
      <c r="F3" s="33" t="s">
        <v>62</v>
      </c>
      <c r="G3" s="33" t="s">
        <v>62</v>
      </c>
      <c r="H3" s="33" t="s">
        <v>64</v>
      </c>
      <c r="I3" s="32" t="s">
        <v>140</v>
      </c>
      <c r="J3" s="32"/>
      <c r="K3" s="32" t="s">
        <v>141</v>
      </c>
      <c r="L3" s="32" t="s">
        <v>142</v>
      </c>
      <c r="M3" s="38" t="s">
        <v>143</v>
      </c>
      <c r="N3" s="38" t="s">
        <v>36</v>
      </c>
      <c r="O3" s="162" t="s">
        <v>141</v>
      </c>
      <c r="P3" s="38" t="s">
        <v>144</v>
      </c>
      <c r="Q3" s="38"/>
      <c r="R3" s="38"/>
      <c r="S3" s="38" t="s">
        <v>145</v>
      </c>
      <c r="T3" s="38" t="s">
        <v>146</v>
      </c>
      <c r="U3" s="38" t="s">
        <v>143</v>
      </c>
      <c r="V3" s="38" t="s">
        <v>147</v>
      </c>
      <c r="W3" s="32" t="s">
        <v>148</v>
      </c>
      <c r="X3" s="32" t="s">
        <v>149</v>
      </c>
      <c r="Y3" s="32" t="s">
        <v>150</v>
      </c>
      <c r="Z3" s="32" t="s">
        <v>150</v>
      </c>
      <c r="AA3" s="32" t="s">
        <v>150</v>
      </c>
      <c r="AB3" s="32" t="s">
        <v>151</v>
      </c>
      <c r="AC3" s="32" t="s">
        <v>152</v>
      </c>
      <c r="AD3" s="32" t="s">
        <v>153</v>
      </c>
      <c r="AE3" s="32" t="s">
        <v>154</v>
      </c>
      <c r="AF3" s="32" t="s">
        <v>155</v>
      </c>
      <c r="AG3" s="32" t="s">
        <v>156</v>
      </c>
      <c r="AH3" s="32" t="s">
        <v>147</v>
      </c>
      <c r="AI3" s="32" t="s">
        <v>157</v>
      </c>
      <c r="AJ3" s="32" t="s">
        <v>158</v>
      </c>
      <c r="AK3" s="32" t="s">
        <v>159</v>
      </c>
      <c r="AL3" s="32" t="s">
        <v>159</v>
      </c>
      <c r="AM3" s="32" t="s">
        <v>150</v>
      </c>
    </row>
    <row r="4" spans="1:39" ht="16" x14ac:dyDescent="0.2">
      <c r="A4" s="17" t="s">
        <v>986</v>
      </c>
      <c r="B4" s="34" t="s">
        <v>65</v>
      </c>
      <c r="C4" s="34"/>
      <c r="D4" s="19" t="s">
        <v>160</v>
      </c>
      <c r="E4" s="36"/>
      <c r="F4" s="36" t="s">
        <v>161</v>
      </c>
      <c r="G4" s="39" t="s">
        <v>162</v>
      </c>
      <c r="H4" s="36"/>
      <c r="I4" s="36" t="s">
        <v>163</v>
      </c>
      <c r="J4" s="36"/>
      <c r="K4" s="36"/>
      <c r="L4" s="36"/>
      <c r="M4" s="36"/>
      <c r="N4" s="36"/>
      <c r="O4" s="163" t="s">
        <v>509</v>
      </c>
      <c r="P4" s="36"/>
      <c r="Q4" s="36"/>
      <c r="R4" s="36"/>
      <c r="S4" s="36"/>
      <c r="T4" s="36"/>
      <c r="U4" s="36"/>
      <c r="V4" s="36"/>
      <c r="W4" s="1" t="s">
        <v>164</v>
      </c>
      <c r="X4" s="36" t="s">
        <v>165</v>
      </c>
      <c r="Y4" s="36"/>
      <c r="AE4" s="36"/>
      <c r="AF4" s="36"/>
      <c r="AG4" s="36"/>
      <c r="AH4" s="36"/>
      <c r="AI4" s="36"/>
    </row>
    <row r="5" spans="1:39" ht="16" x14ac:dyDescent="0.2">
      <c r="A5" s="17" t="s">
        <v>986</v>
      </c>
      <c r="B5" s="34" t="s">
        <v>66</v>
      </c>
      <c r="C5" s="34"/>
      <c r="D5" s="34" t="s">
        <v>166</v>
      </c>
      <c r="E5" s="36"/>
      <c r="F5" s="36" t="s">
        <v>167</v>
      </c>
      <c r="G5" s="36" t="s">
        <v>168</v>
      </c>
      <c r="H5" s="36"/>
      <c r="I5" s="36" t="s">
        <v>163</v>
      </c>
      <c r="J5" s="36"/>
      <c r="K5" s="36"/>
      <c r="L5" s="36"/>
      <c r="M5" s="36"/>
      <c r="N5" s="36"/>
      <c r="O5" s="163" t="s">
        <v>509</v>
      </c>
      <c r="P5" s="36"/>
      <c r="Q5" s="36"/>
      <c r="R5" s="36"/>
      <c r="S5" s="36"/>
      <c r="T5" s="36"/>
      <c r="U5" s="36"/>
      <c r="V5" s="36"/>
      <c r="W5" s="1" t="s">
        <v>164</v>
      </c>
      <c r="X5" s="36" t="s">
        <v>169</v>
      </c>
      <c r="Y5" s="36"/>
      <c r="AE5" s="36"/>
      <c r="AF5" s="36"/>
      <c r="AG5" s="36"/>
      <c r="AH5" s="36"/>
      <c r="AI5" s="36"/>
    </row>
    <row r="6" spans="1:39" ht="16" x14ac:dyDescent="0.2">
      <c r="A6" s="17" t="s">
        <v>986</v>
      </c>
      <c r="B6" s="26" t="s">
        <v>67</v>
      </c>
      <c r="C6" s="34"/>
      <c r="D6" s="34" t="s">
        <v>170</v>
      </c>
      <c r="E6" s="36"/>
      <c r="F6" s="36" t="s">
        <v>171</v>
      </c>
      <c r="G6" s="36" t="s">
        <v>172</v>
      </c>
      <c r="H6" s="36"/>
      <c r="I6" s="36" t="s">
        <v>163</v>
      </c>
      <c r="J6" s="36"/>
      <c r="K6" s="36"/>
      <c r="L6" s="36"/>
      <c r="M6" s="36"/>
      <c r="N6" s="36"/>
      <c r="O6" s="163" t="s">
        <v>509</v>
      </c>
      <c r="P6" s="36"/>
      <c r="Q6" s="36"/>
      <c r="R6" s="36"/>
      <c r="S6" s="36"/>
      <c r="T6" s="36"/>
      <c r="U6" s="36"/>
      <c r="V6" s="36"/>
      <c r="W6" s="1" t="s">
        <v>164</v>
      </c>
      <c r="X6" s="36" t="s">
        <v>173</v>
      </c>
      <c r="Y6" s="36"/>
      <c r="AE6" s="36"/>
      <c r="AF6" s="36"/>
      <c r="AG6" s="36"/>
      <c r="AH6" s="36"/>
      <c r="AI6" s="36"/>
    </row>
    <row r="7" spans="1:39" ht="16" x14ac:dyDescent="0.2">
      <c r="A7" s="17" t="s">
        <v>986</v>
      </c>
      <c r="B7" s="26" t="s">
        <v>67</v>
      </c>
      <c r="C7" s="34"/>
      <c r="D7" s="34" t="s">
        <v>174</v>
      </c>
      <c r="E7" s="36"/>
      <c r="F7" s="36" t="s">
        <v>175</v>
      </c>
      <c r="G7" s="36" t="s">
        <v>176</v>
      </c>
      <c r="H7" s="36"/>
      <c r="I7" s="36" t="s">
        <v>163</v>
      </c>
      <c r="J7" s="36"/>
      <c r="K7" s="36"/>
      <c r="L7" s="36"/>
      <c r="M7" s="36"/>
      <c r="N7" s="36"/>
      <c r="O7" s="163" t="s">
        <v>509</v>
      </c>
      <c r="P7" s="36"/>
      <c r="Q7" s="36"/>
      <c r="R7" s="36"/>
      <c r="S7" s="36"/>
      <c r="T7" s="36"/>
      <c r="U7" s="36"/>
      <c r="V7" s="36"/>
      <c r="W7" s="1" t="s">
        <v>164</v>
      </c>
      <c r="X7" s="36" t="s">
        <v>173</v>
      </c>
      <c r="Y7" s="36"/>
      <c r="AE7" s="36"/>
      <c r="AF7" s="36"/>
      <c r="AG7" s="36"/>
      <c r="AH7" s="36"/>
      <c r="AI7" s="36"/>
    </row>
    <row r="8" spans="1:39" ht="16" x14ac:dyDescent="0.2">
      <c r="A8" s="17" t="s">
        <v>986</v>
      </c>
      <c r="B8" s="26" t="s">
        <v>67</v>
      </c>
      <c r="C8" s="34"/>
      <c r="D8" s="34" t="s">
        <v>177</v>
      </c>
      <c r="E8" s="36"/>
      <c r="F8" s="36" t="s">
        <v>178</v>
      </c>
      <c r="G8" s="36" t="s">
        <v>179</v>
      </c>
      <c r="H8" s="36"/>
      <c r="I8" s="36" t="s">
        <v>163</v>
      </c>
      <c r="J8" s="36"/>
      <c r="K8" s="36"/>
      <c r="L8" s="36"/>
      <c r="M8" s="36"/>
      <c r="N8" s="36"/>
      <c r="O8" s="163" t="s">
        <v>509</v>
      </c>
      <c r="P8" s="36"/>
      <c r="Q8" s="36"/>
      <c r="R8" s="36"/>
      <c r="S8" s="36"/>
      <c r="T8" s="36"/>
      <c r="U8" s="36"/>
      <c r="V8" s="36"/>
      <c r="W8" s="1" t="s">
        <v>164</v>
      </c>
      <c r="X8" s="36" t="s">
        <v>173</v>
      </c>
      <c r="Y8" s="36"/>
      <c r="AE8" s="36"/>
      <c r="AF8" s="36"/>
      <c r="AG8" s="36"/>
      <c r="AH8" s="36"/>
      <c r="AI8" s="36"/>
    </row>
    <row r="9" spans="1:39" ht="16" x14ac:dyDescent="0.2">
      <c r="A9" s="17" t="s">
        <v>986</v>
      </c>
      <c r="B9" s="26" t="s">
        <v>67</v>
      </c>
      <c r="C9" s="34"/>
      <c r="D9" s="34" t="s">
        <v>180</v>
      </c>
      <c r="E9" s="36"/>
      <c r="F9" s="36" t="s">
        <v>181</v>
      </c>
      <c r="G9" s="36" t="s">
        <v>182</v>
      </c>
      <c r="H9" s="36"/>
      <c r="I9" s="36" t="s">
        <v>163</v>
      </c>
      <c r="J9" s="36"/>
      <c r="K9" s="36"/>
      <c r="L9" s="36"/>
      <c r="M9" s="36"/>
      <c r="N9" s="36"/>
      <c r="O9" s="163" t="s">
        <v>509</v>
      </c>
      <c r="P9" s="36"/>
      <c r="Q9" s="36"/>
      <c r="R9" s="36"/>
      <c r="S9" s="36"/>
      <c r="T9" s="36"/>
      <c r="U9" s="36"/>
      <c r="V9" s="36"/>
      <c r="W9" s="1" t="s">
        <v>164</v>
      </c>
      <c r="X9" s="36" t="s">
        <v>173</v>
      </c>
      <c r="Y9" s="36"/>
      <c r="AE9" s="36"/>
      <c r="AF9" s="36"/>
      <c r="AG9" s="36"/>
      <c r="AH9" s="36"/>
      <c r="AI9" s="36"/>
    </row>
    <row r="10" spans="1:39" ht="16" x14ac:dyDescent="0.2">
      <c r="A10" s="17" t="s">
        <v>986</v>
      </c>
      <c r="B10" s="26" t="s">
        <v>67</v>
      </c>
      <c r="C10" s="34"/>
      <c r="D10" s="34" t="s">
        <v>183</v>
      </c>
      <c r="E10" s="36"/>
      <c r="F10" s="36" t="s">
        <v>184</v>
      </c>
      <c r="G10" s="36" t="s">
        <v>185</v>
      </c>
      <c r="H10" s="36"/>
      <c r="I10" s="36" t="s">
        <v>163</v>
      </c>
      <c r="J10" s="36"/>
      <c r="K10" s="36"/>
      <c r="L10" s="36"/>
      <c r="M10" s="36"/>
      <c r="N10" s="36"/>
      <c r="O10" s="163" t="s">
        <v>509</v>
      </c>
      <c r="P10" s="36"/>
      <c r="Q10" s="36"/>
      <c r="R10" s="36"/>
      <c r="S10" s="36"/>
      <c r="T10" s="36"/>
      <c r="U10" s="36"/>
      <c r="V10" s="36"/>
      <c r="W10" s="1" t="s">
        <v>164</v>
      </c>
      <c r="X10" s="36" t="s">
        <v>173</v>
      </c>
      <c r="Y10" s="36"/>
      <c r="AE10" s="36"/>
      <c r="AF10" s="36"/>
      <c r="AG10" s="36"/>
      <c r="AH10" s="36"/>
      <c r="AI10" s="36"/>
    </row>
    <row r="11" spans="1:39" ht="16" x14ac:dyDescent="0.2">
      <c r="A11" s="17" t="s">
        <v>986</v>
      </c>
      <c r="B11" s="26" t="s">
        <v>67</v>
      </c>
      <c r="C11" s="34"/>
      <c r="D11" s="34" t="s">
        <v>186</v>
      </c>
      <c r="E11" s="36"/>
      <c r="F11" s="36" t="s">
        <v>187</v>
      </c>
      <c r="G11" s="36" t="s">
        <v>188</v>
      </c>
      <c r="H11" s="36"/>
      <c r="I11" s="36" t="s">
        <v>163</v>
      </c>
      <c r="J11" s="36"/>
      <c r="K11" s="36"/>
      <c r="L11" s="36"/>
      <c r="M11" s="36"/>
      <c r="N11" s="36"/>
      <c r="O11" s="163" t="s">
        <v>509</v>
      </c>
      <c r="P11" s="36"/>
      <c r="Q11" s="36"/>
      <c r="R11" s="36"/>
      <c r="S11" s="36"/>
      <c r="T11" s="36"/>
      <c r="U11" s="36"/>
      <c r="V11" s="36"/>
      <c r="W11" s="1" t="s">
        <v>164</v>
      </c>
      <c r="X11" s="36" t="s">
        <v>173</v>
      </c>
      <c r="Y11" s="36"/>
      <c r="AE11" s="36"/>
      <c r="AF11" s="36"/>
      <c r="AG11" s="36"/>
      <c r="AH11" s="36"/>
      <c r="AI11" s="36"/>
    </row>
    <row r="12" spans="1:39" ht="16" x14ac:dyDescent="0.2">
      <c r="A12" s="17" t="s">
        <v>986</v>
      </c>
      <c r="B12" s="26" t="s">
        <v>67</v>
      </c>
      <c r="C12" s="34"/>
      <c r="D12" s="34" t="s">
        <v>189</v>
      </c>
      <c r="E12" s="36"/>
      <c r="F12" s="36" t="s">
        <v>190</v>
      </c>
      <c r="G12" s="36" t="s">
        <v>191</v>
      </c>
      <c r="H12" s="36"/>
      <c r="I12" s="36" t="s">
        <v>163</v>
      </c>
      <c r="J12" s="36"/>
      <c r="K12" s="36"/>
      <c r="L12" s="36"/>
      <c r="M12" s="36"/>
      <c r="N12" s="36"/>
      <c r="O12" s="163" t="s">
        <v>509</v>
      </c>
      <c r="P12" s="36"/>
      <c r="Q12" s="36"/>
      <c r="R12" s="36"/>
      <c r="S12" s="36"/>
      <c r="T12" s="36"/>
      <c r="U12" s="36"/>
      <c r="V12" s="36"/>
      <c r="W12" s="1" t="s">
        <v>164</v>
      </c>
      <c r="X12" s="36" t="s">
        <v>173</v>
      </c>
      <c r="Y12" s="36"/>
      <c r="AE12" s="36"/>
      <c r="AF12" s="36"/>
      <c r="AG12" s="36"/>
      <c r="AH12" s="36"/>
      <c r="AI12" s="36"/>
    </row>
    <row r="13" spans="1:39" ht="16" x14ac:dyDescent="0.2">
      <c r="A13" s="17" t="s">
        <v>986</v>
      </c>
      <c r="B13" s="26" t="s">
        <v>67</v>
      </c>
      <c r="C13" s="34"/>
      <c r="D13" s="34" t="s">
        <v>192</v>
      </c>
      <c r="E13" s="36"/>
      <c r="F13" s="36" t="s">
        <v>193</v>
      </c>
      <c r="G13" s="36" t="s">
        <v>194</v>
      </c>
      <c r="H13" s="36"/>
      <c r="I13" s="36" t="s">
        <v>163</v>
      </c>
      <c r="J13" s="36"/>
      <c r="K13" s="36"/>
      <c r="L13" s="36"/>
      <c r="M13" s="36"/>
      <c r="N13" s="36"/>
      <c r="O13" s="163" t="s">
        <v>509</v>
      </c>
      <c r="P13" s="36"/>
      <c r="Q13" s="36"/>
      <c r="R13" s="36"/>
      <c r="S13" s="36"/>
      <c r="T13" s="36"/>
      <c r="U13" s="36"/>
      <c r="V13" s="36"/>
      <c r="W13" s="1" t="s">
        <v>164</v>
      </c>
      <c r="X13" s="36" t="s">
        <v>173</v>
      </c>
      <c r="Y13" s="36"/>
      <c r="AE13" s="36"/>
      <c r="AF13" s="36"/>
      <c r="AG13" s="36"/>
      <c r="AH13" s="36"/>
      <c r="AI13" s="36"/>
    </row>
    <row r="14" spans="1:39" ht="31" customHeight="1" x14ac:dyDescent="0.2">
      <c r="A14" s="17" t="s">
        <v>986</v>
      </c>
      <c r="B14" s="26" t="s">
        <v>67</v>
      </c>
      <c r="C14" s="34"/>
      <c r="D14" s="34" t="s">
        <v>195</v>
      </c>
      <c r="E14" s="36"/>
      <c r="F14" s="36" t="s">
        <v>196</v>
      </c>
      <c r="G14" s="36" t="s">
        <v>197</v>
      </c>
      <c r="H14" s="36"/>
      <c r="I14" s="36" t="s">
        <v>163</v>
      </c>
      <c r="J14" s="36"/>
      <c r="K14" s="36"/>
      <c r="L14" s="36"/>
      <c r="M14" s="36"/>
      <c r="N14" s="36"/>
      <c r="O14" s="163" t="s">
        <v>509</v>
      </c>
      <c r="P14" s="36"/>
      <c r="Q14" s="36"/>
      <c r="R14" s="36"/>
      <c r="S14" s="36"/>
      <c r="T14" s="36"/>
      <c r="U14" s="36"/>
      <c r="V14" s="36"/>
      <c r="W14" s="1" t="s">
        <v>164</v>
      </c>
      <c r="X14" s="36" t="s">
        <v>173</v>
      </c>
      <c r="Y14" s="36"/>
      <c r="AE14" s="36"/>
      <c r="AF14" s="36"/>
      <c r="AG14" s="36"/>
      <c r="AH14" s="36"/>
      <c r="AI14" s="36"/>
    </row>
    <row r="15" spans="1:39" ht="16" x14ac:dyDescent="0.2">
      <c r="A15" s="17" t="s">
        <v>986</v>
      </c>
      <c r="B15" s="34" t="s">
        <v>68</v>
      </c>
      <c r="C15" s="34"/>
      <c r="D15" s="34" t="s">
        <v>198</v>
      </c>
      <c r="E15" s="36"/>
      <c r="F15" s="36" t="s">
        <v>199</v>
      </c>
      <c r="G15" s="36" t="s">
        <v>200</v>
      </c>
      <c r="H15" s="36"/>
      <c r="I15" s="36" t="s">
        <v>163</v>
      </c>
      <c r="J15" s="36"/>
      <c r="K15" s="36"/>
      <c r="L15" s="36"/>
      <c r="M15" s="36"/>
      <c r="N15" s="36"/>
      <c r="O15" s="163" t="s">
        <v>509</v>
      </c>
      <c r="P15" s="36"/>
      <c r="Q15" s="36"/>
      <c r="R15" s="36"/>
      <c r="S15" s="36"/>
      <c r="T15" s="36"/>
      <c r="U15" s="36"/>
      <c r="V15" s="36"/>
      <c r="W15" s="1" t="s">
        <v>164</v>
      </c>
      <c r="X15" s="36" t="s">
        <v>201</v>
      </c>
      <c r="Y15" s="36"/>
      <c r="AE15" s="36"/>
      <c r="AF15" s="36"/>
      <c r="AG15" s="36"/>
      <c r="AH15" s="36"/>
      <c r="AI15" s="36"/>
    </row>
    <row r="16" spans="1:39" ht="16" x14ac:dyDescent="0.2">
      <c r="A16" s="17" t="s">
        <v>986</v>
      </c>
      <c r="B16" s="34" t="s">
        <v>68</v>
      </c>
      <c r="C16" s="34"/>
      <c r="D16" s="34" t="s">
        <v>202</v>
      </c>
      <c r="E16" s="36"/>
      <c r="F16" s="36" t="s">
        <v>203</v>
      </c>
      <c r="G16" s="36" t="s">
        <v>204</v>
      </c>
      <c r="H16" s="36"/>
      <c r="I16" s="36" t="s">
        <v>163</v>
      </c>
      <c r="J16" s="36"/>
      <c r="K16" s="36"/>
      <c r="L16" s="36"/>
      <c r="M16" s="36"/>
      <c r="N16" s="36"/>
      <c r="O16" s="163" t="s">
        <v>509</v>
      </c>
      <c r="P16" s="36"/>
      <c r="Q16" s="36"/>
      <c r="R16" s="36"/>
      <c r="S16" s="36"/>
      <c r="T16" s="36"/>
      <c r="U16" s="36"/>
      <c r="V16" s="36"/>
      <c r="W16" s="1" t="s">
        <v>164</v>
      </c>
      <c r="X16" s="36" t="s">
        <v>201</v>
      </c>
      <c r="Y16" s="36"/>
      <c r="AE16" s="36"/>
      <c r="AF16" s="36"/>
      <c r="AG16" s="36"/>
      <c r="AH16" s="36"/>
      <c r="AI16" s="36"/>
    </row>
    <row r="17" spans="1:35" ht="16" x14ac:dyDescent="0.2">
      <c r="A17" s="17" t="s">
        <v>986</v>
      </c>
      <c r="B17" s="34" t="s">
        <v>69</v>
      </c>
      <c r="C17" s="34"/>
      <c r="D17" s="34" t="s">
        <v>205</v>
      </c>
      <c r="E17" s="36"/>
      <c r="F17" s="36" t="s">
        <v>206</v>
      </c>
      <c r="G17" s="36" t="s">
        <v>207</v>
      </c>
      <c r="H17" s="36"/>
      <c r="I17" s="36" t="s">
        <v>163</v>
      </c>
      <c r="J17" s="36"/>
      <c r="K17" s="36"/>
      <c r="L17" s="36"/>
      <c r="M17" s="36"/>
      <c r="N17" s="36"/>
      <c r="O17" s="163" t="s">
        <v>509</v>
      </c>
      <c r="P17" s="36"/>
      <c r="Q17" s="36"/>
      <c r="R17" s="36"/>
      <c r="S17" s="36"/>
      <c r="T17" s="36"/>
      <c r="U17" s="36"/>
      <c r="V17" s="36"/>
      <c r="W17" s="1" t="s">
        <v>164</v>
      </c>
      <c r="X17" s="36" t="s">
        <v>208</v>
      </c>
      <c r="Y17" s="36"/>
      <c r="AE17" s="36"/>
      <c r="AF17" s="36"/>
      <c r="AG17" s="36"/>
      <c r="AH17" s="36"/>
      <c r="AI17" s="36"/>
    </row>
    <row r="18" spans="1:35" ht="16" x14ac:dyDescent="0.2">
      <c r="A18" s="17" t="s">
        <v>986</v>
      </c>
      <c r="B18" s="34" t="s">
        <v>69</v>
      </c>
      <c r="C18" s="34"/>
      <c r="D18" s="34" t="s">
        <v>209</v>
      </c>
      <c r="E18" s="36"/>
      <c r="F18" s="36" t="s">
        <v>210</v>
      </c>
      <c r="G18" s="36" t="s">
        <v>211</v>
      </c>
      <c r="H18" s="36"/>
      <c r="I18" s="36" t="s">
        <v>163</v>
      </c>
      <c r="J18" s="36"/>
      <c r="K18" s="36"/>
      <c r="L18" s="36"/>
      <c r="M18" s="36"/>
      <c r="N18" s="36"/>
      <c r="O18" s="163" t="s">
        <v>509</v>
      </c>
      <c r="P18" s="36"/>
      <c r="Q18" s="36"/>
      <c r="R18" s="36"/>
      <c r="S18" s="36"/>
      <c r="T18" s="36"/>
      <c r="U18" s="36"/>
      <c r="V18" s="36"/>
      <c r="W18" s="1" t="s">
        <v>164</v>
      </c>
      <c r="X18" s="36" t="s">
        <v>208</v>
      </c>
      <c r="Y18" s="36"/>
      <c r="AE18" s="36"/>
      <c r="AF18" s="36"/>
      <c r="AG18" s="36"/>
      <c r="AH18" s="36"/>
      <c r="AI18" s="36"/>
    </row>
    <row r="19" spans="1:35" ht="16" x14ac:dyDescent="0.2">
      <c r="A19" s="17" t="s">
        <v>986</v>
      </c>
      <c r="B19" s="34" t="s">
        <v>69</v>
      </c>
      <c r="C19" s="34"/>
      <c r="D19" s="34" t="s">
        <v>212</v>
      </c>
      <c r="E19" s="36"/>
      <c r="F19" s="36" t="s">
        <v>213</v>
      </c>
      <c r="G19" s="36" t="s">
        <v>214</v>
      </c>
      <c r="H19" s="36"/>
      <c r="I19" s="36" t="s">
        <v>163</v>
      </c>
      <c r="J19" s="36"/>
      <c r="K19" s="36"/>
      <c r="L19" s="36"/>
      <c r="M19" s="36"/>
      <c r="N19" s="36"/>
      <c r="O19" s="163" t="s">
        <v>509</v>
      </c>
      <c r="P19" s="36"/>
      <c r="Q19" s="36"/>
      <c r="R19" s="36"/>
      <c r="S19" s="36"/>
      <c r="T19" s="36"/>
      <c r="U19" s="36"/>
      <c r="V19" s="36"/>
      <c r="W19" s="1" t="s">
        <v>164</v>
      </c>
      <c r="X19" s="36" t="s">
        <v>208</v>
      </c>
      <c r="Y19" s="36"/>
      <c r="AE19" s="36"/>
      <c r="AF19" s="36"/>
      <c r="AG19" s="36"/>
      <c r="AH19" s="36"/>
      <c r="AI19" s="36"/>
    </row>
    <row r="20" spans="1:35" ht="16" x14ac:dyDescent="0.2">
      <c r="A20" s="17" t="s">
        <v>986</v>
      </c>
      <c r="B20" s="34" t="s">
        <v>69</v>
      </c>
      <c r="C20" s="34"/>
      <c r="D20" s="34" t="s">
        <v>215</v>
      </c>
      <c r="E20" s="36"/>
      <c r="F20" s="36" t="s">
        <v>216</v>
      </c>
      <c r="G20" s="36" t="s">
        <v>217</v>
      </c>
      <c r="H20" s="36"/>
      <c r="I20" s="36" t="s">
        <v>163</v>
      </c>
      <c r="J20" s="36"/>
      <c r="K20" s="36"/>
      <c r="L20" s="36"/>
      <c r="M20" s="36"/>
      <c r="N20" s="36"/>
      <c r="O20" s="163" t="s">
        <v>509</v>
      </c>
      <c r="P20" s="36"/>
      <c r="Q20" s="36"/>
      <c r="R20" s="36"/>
      <c r="S20" s="36"/>
      <c r="T20" s="36"/>
      <c r="U20" s="36"/>
      <c r="V20" s="36"/>
      <c r="W20" s="1" t="s">
        <v>164</v>
      </c>
      <c r="X20" s="36" t="s">
        <v>208</v>
      </c>
      <c r="Y20" s="36"/>
      <c r="AE20" s="36"/>
      <c r="AF20" s="36"/>
      <c r="AG20" s="36"/>
      <c r="AH20" s="36"/>
      <c r="AI20" s="36"/>
    </row>
    <row r="21" spans="1:35" ht="16" x14ac:dyDescent="0.2">
      <c r="A21" s="17" t="s">
        <v>986</v>
      </c>
      <c r="B21" s="34" t="s">
        <v>69</v>
      </c>
      <c r="C21" s="34"/>
      <c r="D21" s="34" t="s">
        <v>218</v>
      </c>
      <c r="E21" s="36"/>
      <c r="F21" s="36" t="s">
        <v>219</v>
      </c>
      <c r="G21" s="36" t="s">
        <v>220</v>
      </c>
      <c r="H21" s="36"/>
      <c r="I21" s="36" t="s">
        <v>163</v>
      </c>
      <c r="J21" s="36"/>
      <c r="K21" s="36"/>
      <c r="L21" s="36"/>
      <c r="M21" s="36"/>
      <c r="N21" s="36"/>
      <c r="O21" s="163" t="s">
        <v>509</v>
      </c>
      <c r="P21" s="36"/>
      <c r="Q21" s="36"/>
      <c r="R21" s="36"/>
      <c r="S21" s="36"/>
      <c r="T21" s="36"/>
      <c r="U21" s="36"/>
      <c r="V21" s="36"/>
      <c r="W21" s="1" t="s">
        <v>164</v>
      </c>
      <c r="X21" s="36" t="s">
        <v>208</v>
      </c>
      <c r="Y21" s="36"/>
      <c r="AE21" s="36"/>
      <c r="AF21" s="36"/>
      <c r="AG21" s="36"/>
      <c r="AH21" s="36"/>
      <c r="AI21" s="36"/>
    </row>
    <row r="22" spans="1:35" ht="16" x14ac:dyDescent="0.2">
      <c r="A22" s="17" t="s">
        <v>986</v>
      </c>
      <c r="B22" s="34" t="s">
        <v>69</v>
      </c>
      <c r="C22" s="34"/>
      <c r="D22" s="34" t="s">
        <v>221</v>
      </c>
      <c r="E22" s="36"/>
      <c r="F22" s="36" t="s">
        <v>222</v>
      </c>
      <c r="G22" s="36" t="s">
        <v>223</v>
      </c>
      <c r="H22" s="36"/>
      <c r="I22" s="36" t="s">
        <v>163</v>
      </c>
      <c r="J22" s="36"/>
      <c r="K22" s="36"/>
      <c r="L22" s="36"/>
      <c r="M22" s="36"/>
      <c r="N22" s="36"/>
      <c r="O22" s="163" t="s">
        <v>509</v>
      </c>
      <c r="P22" s="36"/>
      <c r="Q22" s="36"/>
      <c r="R22" s="36"/>
      <c r="S22" s="36"/>
      <c r="T22" s="36"/>
      <c r="U22" s="36"/>
      <c r="V22" s="36"/>
      <c r="W22" s="1" t="s">
        <v>164</v>
      </c>
      <c r="X22" s="36" t="s">
        <v>208</v>
      </c>
      <c r="Y22" s="36"/>
      <c r="AE22" s="36"/>
      <c r="AF22" s="36"/>
      <c r="AG22" s="36"/>
      <c r="AH22" s="36"/>
      <c r="AI22" s="36"/>
    </row>
    <row r="23" spans="1:35" ht="16" x14ac:dyDescent="0.2">
      <c r="A23" s="17" t="s">
        <v>986</v>
      </c>
      <c r="B23" s="34" t="s">
        <v>69</v>
      </c>
      <c r="C23" s="34"/>
      <c r="D23" s="34" t="s">
        <v>224</v>
      </c>
      <c r="E23" s="36"/>
      <c r="F23" s="36" t="s">
        <v>225</v>
      </c>
      <c r="G23" s="36" t="s">
        <v>226</v>
      </c>
      <c r="H23" s="36"/>
      <c r="I23" s="36" t="s">
        <v>163</v>
      </c>
      <c r="J23" s="36"/>
      <c r="K23" s="36"/>
      <c r="L23" s="36"/>
      <c r="M23" s="36"/>
      <c r="N23" s="36"/>
      <c r="O23" s="163" t="s">
        <v>509</v>
      </c>
      <c r="P23" s="36"/>
      <c r="Q23" s="36"/>
      <c r="R23" s="36"/>
      <c r="S23" s="36"/>
      <c r="T23" s="36"/>
      <c r="U23" s="36"/>
      <c r="V23" s="36"/>
      <c r="W23" s="1" t="s">
        <v>164</v>
      </c>
      <c r="X23" s="36" t="s">
        <v>208</v>
      </c>
      <c r="Y23" s="36"/>
      <c r="AE23" s="36"/>
      <c r="AF23" s="36"/>
      <c r="AG23" s="36"/>
      <c r="AH23" s="36"/>
      <c r="AI23" s="36"/>
    </row>
    <row r="24" spans="1:35" ht="16" x14ac:dyDescent="0.2">
      <c r="A24" s="17" t="s">
        <v>986</v>
      </c>
      <c r="B24" s="34" t="s">
        <v>69</v>
      </c>
      <c r="C24" s="34"/>
      <c r="D24" s="34" t="s">
        <v>227</v>
      </c>
      <c r="E24" s="36"/>
      <c r="F24" s="36" t="s">
        <v>228</v>
      </c>
      <c r="G24" s="36" t="s">
        <v>229</v>
      </c>
      <c r="H24" s="36"/>
      <c r="I24" s="36" t="s">
        <v>163</v>
      </c>
      <c r="J24" s="36"/>
      <c r="K24" s="36"/>
      <c r="L24" s="36"/>
      <c r="M24" s="36"/>
      <c r="N24" s="36"/>
      <c r="O24" s="163" t="s">
        <v>509</v>
      </c>
      <c r="P24" s="36"/>
      <c r="Q24" s="36"/>
      <c r="R24" s="36"/>
      <c r="S24" s="36"/>
      <c r="T24" s="36"/>
      <c r="U24" s="36"/>
      <c r="V24" s="36"/>
      <c r="W24" s="1" t="s">
        <v>164</v>
      </c>
      <c r="X24" s="36" t="s">
        <v>208</v>
      </c>
      <c r="Y24" s="36"/>
      <c r="AE24" s="36"/>
      <c r="AF24" s="36"/>
      <c r="AG24" s="36"/>
      <c r="AH24" s="36"/>
      <c r="AI24" s="36"/>
    </row>
    <row r="25" spans="1:35" ht="16" x14ac:dyDescent="0.2">
      <c r="A25" s="17" t="s">
        <v>986</v>
      </c>
      <c r="B25" s="34" t="s">
        <v>69</v>
      </c>
      <c r="C25" s="34"/>
      <c r="D25" s="34" t="s">
        <v>230</v>
      </c>
      <c r="E25" s="36"/>
      <c r="F25" s="36" t="s">
        <v>231</v>
      </c>
      <c r="G25" s="36" t="s">
        <v>232</v>
      </c>
      <c r="H25" s="36"/>
      <c r="I25" s="36" t="s">
        <v>163</v>
      </c>
      <c r="J25" s="36"/>
      <c r="K25" s="36"/>
      <c r="L25" s="36"/>
      <c r="M25" s="36"/>
      <c r="N25" s="36"/>
      <c r="O25" s="163" t="s">
        <v>509</v>
      </c>
      <c r="P25" s="36"/>
      <c r="Q25" s="36"/>
      <c r="R25" s="36"/>
      <c r="S25" s="36"/>
      <c r="T25" s="36"/>
      <c r="U25" s="36"/>
      <c r="V25" s="36"/>
      <c r="W25" s="1" t="s">
        <v>164</v>
      </c>
      <c r="X25" s="36" t="s">
        <v>208</v>
      </c>
      <c r="Y25" s="36"/>
      <c r="AE25" s="36"/>
      <c r="AF25" s="36"/>
      <c r="AG25" s="36"/>
      <c r="AH25" s="36"/>
      <c r="AI25" s="36"/>
    </row>
    <row r="26" spans="1:35" x14ac:dyDescent="0.2">
      <c r="O26" s="65"/>
    </row>
    <row r="27" spans="1:35" x14ac:dyDescent="0.2">
      <c r="O27" s="65"/>
    </row>
    <row r="28" spans="1:35" x14ac:dyDescent="0.2">
      <c r="O28" s="65"/>
    </row>
    <row r="29" spans="1:35" x14ac:dyDescent="0.2">
      <c r="O29" s="65"/>
    </row>
    <row r="30" spans="1:35" x14ac:dyDescent="0.2">
      <c r="O30" s="65"/>
    </row>
    <row r="31" spans="1:35" x14ac:dyDescent="0.2">
      <c r="O31" s="65"/>
    </row>
    <row r="32" spans="1:35" x14ac:dyDescent="0.2">
      <c r="O32" s="65"/>
    </row>
    <row r="33" spans="15:15" x14ac:dyDescent="0.2">
      <c r="O33" s="65"/>
    </row>
    <row r="34" spans="15:15" x14ac:dyDescent="0.2">
      <c r="O34" s="65"/>
    </row>
    <row r="35" spans="15:15" x14ac:dyDescent="0.2">
      <c r="O35" s="65"/>
    </row>
    <row r="36" spans="15:15" x14ac:dyDescent="0.2">
      <c r="O36" s="65"/>
    </row>
    <row r="37" spans="15:15" x14ac:dyDescent="0.2">
      <c r="O37" s="65"/>
    </row>
    <row r="38" spans="15:15" x14ac:dyDescent="0.2">
      <c r="O38" s="65"/>
    </row>
    <row r="39" spans="15:15" x14ac:dyDescent="0.2">
      <c r="O39" s="65"/>
    </row>
    <row r="40" spans="15:15" x14ac:dyDescent="0.2">
      <c r="O40" s="65"/>
    </row>
    <row r="41" spans="15:15" x14ac:dyDescent="0.2">
      <c r="O41" s="65"/>
    </row>
    <row r="42" spans="15:15" x14ac:dyDescent="0.2">
      <c r="O42" s="65"/>
    </row>
    <row r="43" spans="15:15" x14ac:dyDescent="0.2">
      <c r="O43" s="65"/>
    </row>
    <row r="44" spans="15:15" x14ac:dyDescent="0.2">
      <c r="O44" s="65"/>
    </row>
    <row r="45" spans="15:15" x14ac:dyDescent="0.2">
      <c r="O45" s="65"/>
    </row>
    <row r="46" spans="15:15" x14ac:dyDescent="0.2">
      <c r="O46" s="65"/>
    </row>
    <row r="47" spans="15:15" x14ac:dyDescent="0.2">
      <c r="O47" s="65"/>
    </row>
    <row r="48" spans="15:15" x14ac:dyDescent="0.2">
      <c r="O48" s="65"/>
    </row>
    <row r="49" spans="15:15" x14ac:dyDescent="0.2">
      <c r="O49" s="65"/>
    </row>
    <row r="50" spans="15:15" x14ac:dyDescent="0.2">
      <c r="O50" s="65"/>
    </row>
    <row r="51" spans="15:15" x14ac:dyDescent="0.2">
      <c r="O51" s="65"/>
    </row>
    <row r="52" spans="15:15" x14ac:dyDescent="0.2">
      <c r="O52" s="65"/>
    </row>
    <row r="53" spans="15:15" x14ac:dyDescent="0.2">
      <c r="O53" s="65"/>
    </row>
    <row r="54" spans="15:15" x14ac:dyDescent="0.2">
      <c r="O54" s="65"/>
    </row>
    <row r="55" spans="15:15" x14ac:dyDescent="0.2">
      <c r="O55" s="65"/>
    </row>
    <row r="56" spans="15:15" x14ac:dyDescent="0.2">
      <c r="O56" s="65"/>
    </row>
    <row r="57" spans="15:15" x14ac:dyDescent="0.2">
      <c r="O57" s="65"/>
    </row>
    <row r="58" spans="15:15" x14ac:dyDescent="0.2">
      <c r="O58" s="65"/>
    </row>
    <row r="59" spans="15:15" x14ac:dyDescent="0.2">
      <c r="O59" s="65"/>
    </row>
    <row r="60" spans="15:15" x14ac:dyDescent="0.2">
      <c r="O60" s="65"/>
    </row>
    <row r="61" spans="15:15" x14ac:dyDescent="0.2">
      <c r="O61" s="65"/>
    </row>
    <row r="62" spans="15:15" x14ac:dyDescent="0.2">
      <c r="O62" s="65"/>
    </row>
    <row r="63" spans="15:15" x14ac:dyDescent="0.2">
      <c r="O63" s="65"/>
    </row>
    <row r="64" spans="15:15" x14ac:dyDescent="0.2">
      <c r="O64" s="65"/>
    </row>
    <row r="65" spans="15:15" x14ac:dyDescent="0.2">
      <c r="O65" s="65"/>
    </row>
    <row r="66" spans="15:15" x14ac:dyDescent="0.2">
      <c r="O66" s="65"/>
    </row>
    <row r="67" spans="15:15" x14ac:dyDescent="0.2">
      <c r="O67" s="65"/>
    </row>
    <row r="68" spans="15:15" x14ac:dyDescent="0.2">
      <c r="O68" s="65"/>
    </row>
    <row r="69" spans="15:15" x14ac:dyDescent="0.2">
      <c r="O69" s="65"/>
    </row>
    <row r="70" spans="15:15" x14ac:dyDescent="0.2">
      <c r="O70" s="65"/>
    </row>
    <row r="71" spans="15:15" x14ac:dyDescent="0.2">
      <c r="O71" s="65"/>
    </row>
    <row r="72" spans="15:15" x14ac:dyDescent="0.2">
      <c r="O72" s="65"/>
    </row>
    <row r="73" spans="15:15" x14ac:dyDescent="0.2">
      <c r="O73" s="65"/>
    </row>
    <row r="74" spans="15:15" x14ac:dyDescent="0.2">
      <c r="O74" s="65"/>
    </row>
    <row r="75" spans="15:15" x14ac:dyDescent="0.2">
      <c r="O75" s="65"/>
    </row>
    <row r="76" spans="15:15" x14ac:dyDescent="0.2">
      <c r="O76" s="65"/>
    </row>
    <row r="77" spans="15:15" x14ac:dyDescent="0.2">
      <c r="O77" s="65"/>
    </row>
    <row r="78" spans="15:15" x14ac:dyDescent="0.2">
      <c r="O78" s="65"/>
    </row>
    <row r="79" spans="15:15" x14ac:dyDescent="0.2">
      <c r="O79" s="65"/>
    </row>
    <row r="80" spans="15:15" x14ac:dyDescent="0.2">
      <c r="O80" s="65"/>
    </row>
    <row r="81" spans="15:15" x14ac:dyDescent="0.2">
      <c r="O81" s="65"/>
    </row>
    <row r="82" spans="15:15" x14ac:dyDescent="0.2">
      <c r="O82" s="65"/>
    </row>
    <row r="83" spans="15:15" x14ac:dyDescent="0.2">
      <c r="O83" s="65"/>
    </row>
    <row r="84" spans="15:15" x14ac:dyDescent="0.2">
      <c r="O84" s="65"/>
    </row>
    <row r="85" spans="15:15" x14ac:dyDescent="0.2">
      <c r="O85" s="65"/>
    </row>
    <row r="86" spans="15:15" x14ac:dyDescent="0.2">
      <c r="O86" s="65"/>
    </row>
    <row r="87" spans="15:15" x14ac:dyDescent="0.2">
      <c r="O87" s="65"/>
    </row>
    <row r="88" spans="15:15" x14ac:dyDescent="0.2">
      <c r="O88" s="65"/>
    </row>
    <row r="89" spans="15:15" x14ac:dyDescent="0.2">
      <c r="O89" s="65"/>
    </row>
    <row r="90" spans="15:15" x14ac:dyDescent="0.2">
      <c r="O90" s="65"/>
    </row>
    <row r="91" spans="15:15" x14ac:dyDescent="0.2">
      <c r="O91" s="65"/>
    </row>
    <row r="92" spans="15:15" x14ac:dyDescent="0.2">
      <c r="O92" s="65"/>
    </row>
    <row r="93" spans="15:15" x14ac:dyDescent="0.2">
      <c r="O93" s="65"/>
    </row>
    <row r="94" spans="15:15" x14ac:dyDescent="0.2">
      <c r="O94" s="65"/>
    </row>
    <row r="95" spans="15:15" x14ac:dyDescent="0.2">
      <c r="O95" s="65"/>
    </row>
    <row r="96" spans="15:15" x14ac:dyDescent="0.2">
      <c r="O96" s="65"/>
    </row>
    <row r="97" spans="15:15" x14ac:dyDescent="0.2">
      <c r="O97" s="65"/>
    </row>
    <row r="98" spans="15:15" x14ac:dyDescent="0.2">
      <c r="O98" s="65"/>
    </row>
    <row r="99" spans="15:15" x14ac:dyDescent="0.2">
      <c r="O99" s="65"/>
    </row>
    <row r="100" spans="15:15" x14ac:dyDescent="0.2">
      <c r="O100" s="65"/>
    </row>
    <row r="101" spans="15:15" x14ac:dyDescent="0.2">
      <c r="O101" s="65"/>
    </row>
    <row r="102" spans="15:15" x14ac:dyDescent="0.2">
      <c r="O102" s="65"/>
    </row>
    <row r="103" spans="15:15" x14ac:dyDescent="0.2">
      <c r="O103" s="65"/>
    </row>
    <row r="104" spans="15:15" x14ac:dyDescent="0.2">
      <c r="O104" s="65"/>
    </row>
    <row r="105" spans="15:15" x14ac:dyDescent="0.2">
      <c r="O105" s="65"/>
    </row>
    <row r="106" spans="15:15" x14ac:dyDescent="0.2">
      <c r="O106" s="65"/>
    </row>
    <row r="107" spans="15:15" x14ac:dyDescent="0.2">
      <c r="O107" s="65"/>
    </row>
    <row r="108" spans="15:15" x14ac:dyDescent="0.2">
      <c r="O108" s="65"/>
    </row>
    <row r="109" spans="15:15" x14ac:dyDescent="0.2">
      <c r="O109" s="65"/>
    </row>
    <row r="110" spans="15:15" x14ac:dyDescent="0.2">
      <c r="O110" s="65"/>
    </row>
    <row r="111" spans="15:15" x14ac:dyDescent="0.2">
      <c r="O111" s="65"/>
    </row>
    <row r="112" spans="15:15" x14ac:dyDescent="0.2">
      <c r="O112" s="65"/>
    </row>
    <row r="113" spans="15:15" x14ac:dyDescent="0.2">
      <c r="O113" s="65"/>
    </row>
    <row r="114" spans="15:15" x14ac:dyDescent="0.2">
      <c r="O114" s="65"/>
    </row>
    <row r="115" spans="15:15" x14ac:dyDescent="0.2">
      <c r="O115" s="65"/>
    </row>
    <row r="116" spans="15:15" x14ac:dyDescent="0.2">
      <c r="O116" s="65"/>
    </row>
    <row r="117" spans="15:15" x14ac:dyDescent="0.2">
      <c r="O117" s="65"/>
    </row>
    <row r="118" spans="15:15" x14ac:dyDescent="0.2">
      <c r="O118" s="65"/>
    </row>
    <row r="119" spans="15:15" x14ac:dyDescent="0.2">
      <c r="O119" s="65"/>
    </row>
    <row r="120" spans="15:15" x14ac:dyDescent="0.2">
      <c r="O120" s="65"/>
    </row>
    <row r="121" spans="15:15" x14ac:dyDescent="0.2">
      <c r="O121" s="65"/>
    </row>
    <row r="122" spans="15:15" x14ac:dyDescent="0.2">
      <c r="O122" s="65"/>
    </row>
    <row r="123" spans="15:15" x14ac:dyDescent="0.2">
      <c r="O123" s="65"/>
    </row>
    <row r="124" spans="15:15" x14ac:dyDescent="0.2">
      <c r="O124" s="65"/>
    </row>
    <row r="125" spans="15:15" x14ac:dyDescent="0.2">
      <c r="O125" s="65"/>
    </row>
    <row r="126" spans="15:15" x14ac:dyDescent="0.2">
      <c r="O126" s="65"/>
    </row>
    <row r="127" spans="15:15" x14ac:dyDescent="0.2">
      <c r="O127" s="65"/>
    </row>
    <row r="128" spans="15:15" x14ac:dyDescent="0.2">
      <c r="O128" s="65"/>
    </row>
    <row r="129" spans="15:15" x14ac:dyDescent="0.2">
      <c r="O129" s="65"/>
    </row>
    <row r="130" spans="15:15" x14ac:dyDescent="0.2">
      <c r="O130" s="65"/>
    </row>
    <row r="131" spans="15:15" x14ac:dyDescent="0.2">
      <c r="O131" s="65"/>
    </row>
    <row r="132" spans="15:15" x14ac:dyDescent="0.2">
      <c r="O132" s="65"/>
    </row>
    <row r="133" spans="15:15" x14ac:dyDescent="0.2">
      <c r="O133" s="65"/>
    </row>
    <row r="134" spans="15:15" x14ac:dyDescent="0.2">
      <c r="O134" s="65"/>
    </row>
    <row r="135" spans="15:15" x14ac:dyDescent="0.2">
      <c r="O135" s="65"/>
    </row>
    <row r="136" spans="15:15" x14ac:dyDescent="0.2">
      <c r="O136" s="65"/>
    </row>
    <row r="137" spans="15:15" x14ac:dyDescent="0.2">
      <c r="O137" s="65"/>
    </row>
    <row r="138" spans="15:15" x14ac:dyDescent="0.2">
      <c r="O138" s="65"/>
    </row>
    <row r="139" spans="15:15" x14ac:dyDescent="0.2">
      <c r="O139" s="65"/>
    </row>
    <row r="140" spans="15:15" x14ac:dyDescent="0.2">
      <c r="O140" s="65"/>
    </row>
    <row r="141" spans="15:15" x14ac:dyDescent="0.2">
      <c r="O141" s="65"/>
    </row>
    <row r="142" spans="15:15" x14ac:dyDescent="0.2">
      <c r="O142" s="65"/>
    </row>
    <row r="143" spans="15:15" x14ac:dyDescent="0.2">
      <c r="O143" s="65"/>
    </row>
    <row r="144" spans="15:15" x14ac:dyDescent="0.2">
      <c r="O144" s="65"/>
    </row>
    <row r="145" spans="15:15" x14ac:dyDescent="0.2">
      <c r="O145" s="65"/>
    </row>
    <row r="146" spans="15:15" x14ac:dyDescent="0.2">
      <c r="O146" s="65"/>
    </row>
    <row r="147" spans="15:15" x14ac:dyDescent="0.2">
      <c r="O147" s="65"/>
    </row>
    <row r="148" spans="15:15" x14ac:dyDescent="0.2">
      <c r="O148" s="65"/>
    </row>
    <row r="149" spans="15:15" x14ac:dyDescent="0.2">
      <c r="O149" s="65"/>
    </row>
    <row r="150" spans="15:15" x14ac:dyDescent="0.2">
      <c r="O150" s="65"/>
    </row>
    <row r="151" spans="15:15" x14ac:dyDescent="0.2">
      <c r="O151" s="65"/>
    </row>
    <row r="152" spans="15:15" x14ac:dyDescent="0.2">
      <c r="O152" s="65"/>
    </row>
    <row r="153" spans="15:15" x14ac:dyDescent="0.2">
      <c r="O153" s="65"/>
    </row>
    <row r="154" spans="15:15" x14ac:dyDescent="0.2">
      <c r="O154" s="65"/>
    </row>
    <row r="155" spans="15:15" x14ac:dyDescent="0.2">
      <c r="O155" s="65"/>
    </row>
    <row r="156" spans="15:15" x14ac:dyDescent="0.2">
      <c r="O156" s="65"/>
    </row>
    <row r="157" spans="15:15" x14ac:dyDescent="0.2">
      <c r="O157" s="65"/>
    </row>
    <row r="158" spans="15:15" x14ac:dyDescent="0.2">
      <c r="O158" s="65"/>
    </row>
    <row r="159" spans="15:15" x14ac:dyDescent="0.2">
      <c r="O159" s="65"/>
    </row>
    <row r="160" spans="15:15" x14ac:dyDescent="0.2">
      <c r="O160" s="65"/>
    </row>
    <row r="161" spans="15:15" x14ac:dyDescent="0.2">
      <c r="O161" s="65"/>
    </row>
    <row r="162" spans="15:15" x14ac:dyDescent="0.2">
      <c r="O162" s="65"/>
    </row>
    <row r="163" spans="15:15" x14ac:dyDescent="0.2">
      <c r="O163" s="65"/>
    </row>
    <row r="164" spans="15:15" x14ac:dyDescent="0.2">
      <c r="O164" s="65"/>
    </row>
    <row r="165" spans="15:15" x14ac:dyDescent="0.2">
      <c r="O165" s="65"/>
    </row>
    <row r="166" spans="15:15" x14ac:dyDescent="0.2">
      <c r="O166" s="65"/>
    </row>
    <row r="167" spans="15:15" x14ac:dyDescent="0.2">
      <c r="O167" s="65"/>
    </row>
    <row r="168" spans="15:15" x14ac:dyDescent="0.2">
      <c r="O168" s="65"/>
    </row>
    <row r="169" spans="15:15" x14ac:dyDescent="0.2">
      <c r="O169" s="65"/>
    </row>
    <row r="170" spans="15:15" x14ac:dyDescent="0.2">
      <c r="O170" s="65"/>
    </row>
    <row r="171" spans="15:15" x14ac:dyDescent="0.2">
      <c r="O171" s="65"/>
    </row>
    <row r="172" spans="15:15" x14ac:dyDescent="0.2">
      <c r="O172" s="65"/>
    </row>
    <row r="173" spans="15:15" x14ac:dyDescent="0.2">
      <c r="O173" s="65"/>
    </row>
    <row r="174" spans="15:15" x14ac:dyDescent="0.2">
      <c r="O174" s="65"/>
    </row>
    <row r="175" spans="15:15" x14ac:dyDescent="0.2">
      <c r="O175" s="65"/>
    </row>
    <row r="176" spans="15:15" x14ac:dyDescent="0.2">
      <c r="O176" s="65"/>
    </row>
    <row r="177" spans="15:15" x14ac:dyDescent="0.2">
      <c r="O177" s="65"/>
    </row>
    <row r="178" spans="15:15" x14ac:dyDescent="0.2">
      <c r="O178" s="65"/>
    </row>
    <row r="179" spans="15:15" x14ac:dyDescent="0.2">
      <c r="O179" s="65"/>
    </row>
    <row r="180" spans="15:15" x14ac:dyDescent="0.2">
      <c r="O180" s="65"/>
    </row>
    <row r="181" spans="15:15" x14ac:dyDescent="0.2">
      <c r="O181" s="65"/>
    </row>
    <row r="182" spans="15:15" x14ac:dyDescent="0.2">
      <c r="O182" s="65"/>
    </row>
    <row r="183" spans="15:15" x14ac:dyDescent="0.2">
      <c r="O183" s="65"/>
    </row>
    <row r="184" spans="15:15" x14ac:dyDescent="0.2">
      <c r="O184" s="65"/>
    </row>
    <row r="185" spans="15:15" x14ac:dyDescent="0.2">
      <c r="O185" s="65"/>
    </row>
    <row r="186" spans="15:15" x14ac:dyDescent="0.2">
      <c r="O186" s="65"/>
    </row>
    <row r="187" spans="15:15" x14ac:dyDescent="0.2">
      <c r="O187" s="65"/>
    </row>
    <row r="188" spans="15:15" x14ac:dyDescent="0.2">
      <c r="O188" s="65"/>
    </row>
    <row r="189" spans="15:15" x14ac:dyDescent="0.2">
      <c r="O189" s="65"/>
    </row>
    <row r="190" spans="15:15" x14ac:dyDescent="0.2">
      <c r="O190" s="65"/>
    </row>
    <row r="191" spans="15:15" x14ac:dyDescent="0.2">
      <c r="O191" s="65"/>
    </row>
    <row r="192" spans="15:15" x14ac:dyDescent="0.2">
      <c r="O192" s="65"/>
    </row>
    <row r="193" spans="15:15" x14ac:dyDescent="0.2">
      <c r="O193" s="65"/>
    </row>
    <row r="194" spans="15:15" x14ac:dyDescent="0.2">
      <c r="O194" s="65"/>
    </row>
    <row r="195" spans="15:15" x14ac:dyDescent="0.2">
      <c r="O195" s="65"/>
    </row>
    <row r="196" spans="15:15" x14ac:dyDescent="0.2">
      <c r="O196" s="65"/>
    </row>
    <row r="197" spans="15:15" x14ac:dyDescent="0.2">
      <c r="O197" s="65"/>
    </row>
    <row r="198" spans="15:15" x14ac:dyDescent="0.2">
      <c r="O198" s="65"/>
    </row>
    <row r="199" spans="15:15" x14ac:dyDescent="0.2">
      <c r="O199" s="65"/>
    </row>
    <row r="200" spans="15:15" x14ac:dyDescent="0.2">
      <c r="O200" s="65"/>
    </row>
    <row r="201" spans="15:15" x14ac:dyDescent="0.2">
      <c r="O201" s="65"/>
    </row>
    <row r="202" spans="15:15" x14ac:dyDescent="0.2">
      <c r="O202" s="65"/>
    </row>
    <row r="203" spans="15:15" x14ac:dyDescent="0.2">
      <c r="O203" s="65"/>
    </row>
    <row r="204" spans="15:15" x14ac:dyDescent="0.2">
      <c r="O204" s="65"/>
    </row>
    <row r="205" spans="15:15" x14ac:dyDescent="0.2">
      <c r="O205" s="65"/>
    </row>
    <row r="206" spans="15:15" x14ac:dyDescent="0.2">
      <c r="O206" s="65"/>
    </row>
    <row r="207" spans="15:15" x14ac:dyDescent="0.2">
      <c r="O207" s="65"/>
    </row>
    <row r="208" spans="15:15" x14ac:dyDescent="0.2">
      <c r="O208" s="65"/>
    </row>
    <row r="209" spans="15:15" x14ac:dyDescent="0.2">
      <c r="O209" s="65"/>
    </row>
    <row r="210" spans="15:15" x14ac:dyDescent="0.2">
      <c r="O210" s="65"/>
    </row>
    <row r="211" spans="15:15" x14ac:dyDescent="0.2">
      <c r="O211" s="65"/>
    </row>
    <row r="212" spans="15:15" x14ac:dyDescent="0.2">
      <c r="O212" s="65"/>
    </row>
    <row r="213" spans="15:15" x14ac:dyDescent="0.2">
      <c r="O213" s="65"/>
    </row>
    <row r="214" spans="15:15" x14ac:dyDescent="0.2">
      <c r="O214" s="65"/>
    </row>
    <row r="215" spans="15:15" x14ac:dyDescent="0.2">
      <c r="O215" s="65"/>
    </row>
    <row r="216" spans="15:15" x14ac:dyDescent="0.2">
      <c r="O216" s="65"/>
    </row>
    <row r="217" spans="15:15" x14ac:dyDescent="0.2">
      <c r="O217" s="65"/>
    </row>
    <row r="218" spans="15:15" x14ac:dyDescent="0.2">
      <c r="O218" s="65"/>
    </row>
    <row r="219" spans="15:15" x14ac:dyDescent="0.2">
      <c r="O219" s="65"/>
    </row>
    <row r="220" spans="15:15" x14ac:dyDescent="0.2">
      <c r="O220" s="65"/>
    </row>
    <row r="221" spans="15:15" x14ac:dyDescent="0.2">
      <c r="O221" s="65"/>
    </row>
    <row r="222" spans="15:15" x14ac:dyDescent="0.2">
      <c r="O222" s="65"/>
    </row>
    <row r="223" spans="15:15" x14ac:dyDescent="0.2">
      <c r="O223" s="65"/>
    </row>
    <row r="224" spans="15:15" x14ac:dyDescent="0.2">
      <c r="O224" s="65"/>
    </row>
    <row r="225" spans="15:15" x14ac:dyDescent="0.2">
      <c r="O225" s="65"/>
    </row>
    <row r="226" spans="15:15" x14ac:dyDescent="0.2">
      <c r="O226" s="65"/>
    </row>
    <row r="227" spans="15:15" x14ac:dyDescent="0.2">
      <c r="O227" s="65"/>
    </row>
    <row r="228" spans="15:15" x14ac:dyDescent="0.2">
      <c r="O228" s="65"/>
    </row>
    <row r="229" spans="15:15" x14ac:dyDescent="0.2">
      <c r="O229" s="65"/>
    </row>
    <row r="230" spans="15:15" x14ac:dyDescent="0.2">
      <c r="O230" s="65"/>
    </row>
    <row r="231" spans="15:15" x14ac:dyDescent="0.2">
      <c r="O231" s="65"/>
    </row>
    <row r="232" spans="15:15" x14ac:dyDescent="0.2">
      <c r="O232" s="65"/>
    </row>
    <row r="233" spans="15:15" x14ac:dyDescent="0.2">
      <c r="O233" s="65"/>
    </row>
    <row r="234" spans="15:15" x14ac:dyDescent="0.2">
      <c r="O234" s="65"/>
    </row>
    <row r="235" spans="15:15" x14ac:dyDescent="0.2">
      <c r="O235" s="65"/>
    </row>
    <row r="236" spans="15:15" x14ac:dyDescent="0.2">
      <c r="O236" s="65"/>
    </row>
    <row r="237" spans="15:15" x14ac:dyDescent="0.2">
      <c r="O237" s="65"/>
    </row>
    <row r="238" spans="15:15" x14ac:dyDescent="0.2">
      <c r="O238" s="65"/>
    </row>
    <row r="239" spans="15:15" x14ac:dyDescent="0.2">
      <c r="O239" s="65"/>
    </row>
    <row r="240" spans="15:15" x14ac:dyDescent="0.2">
      <c r="O240" s="65"/>
    </row>
    <row r="241" spans="15:15" x14ac:dyDescent="0.2">
      <c r="O241" s="65"/>
    </row>
    <row r="242" spans="15:15" x14ac:dyDescent="0.2">
      <c r="O242" s="65"/>
    </row>
    <row r="243" spans="15:15" x14ac:dyDescent="0.2">
      <c r="O243" s="65"/>
    </row>
    <row r="244" spans="15:15" x14ac:dyDescent="0.2">
      <c r="O244" s="65"/>
    </row>
    <row r="245" spans="15:15" x14ac:dyDescent="0.2">
      <c r="O245" s="65"/>
    </row>
    <row r="246" spans="15:15" x14ac:dyDescent="0.2">
      <c r="O246" s="65"/>
    </row>
    <row r="247" spans="15:15" x14ac:dyDescent="0.2">
      <c r="O247" s="65"/>
    </row>
    <row r="248" spans="15:15" x14ac:dyDescent="0.2">
      <c r="O248" s="65"/>
    </row>
    <row r="249" spans="15:15" x14ac:dyDescent="0.2">
      <c r="O249" s="65"/>
    </row>
    <row r="250" spans="15:15" x14ac:dyDescent="0.2">
      <c r="O250" s="65"/>
    </row>
    <row r="251" spans="15:15" x14ac:dyDescent="0.2">
      <c r="O251" s="65"/>
    </row>
    <row r="252" spans="15:15" x14ac:dyDescent="0.2">
      <c r="O252" s="65"/>
    </row>
    <row r="253" spans="15:15" x14ac:dyDescent="0.2">
      <c r="O253" s="65"/>
    </row>
    <row r="254" spans="15:15" x14ac:dyDescent="0.2">
      <c r="O254" s="65"/>
    </row>
    <row r="255" spans="15:15" x14ac:dyDescent="0.2">
      <c r="O255" s="65"/>
    </row>
    <row r="256" spans="15:15" x14ac:dyDescent="0.2">
      <c r="O256" s="65"/>
    </row>
    <row r="257" spans="15:15" x14ac:dyDescent="0.2">
      <c r="O257" s="65"/>
    </row>
    <row r="258" spans="15:15" x14ac:dyDescent="0.2">
      <c r="O258" s="65"/>
    </row>
    <row r="259" spans="15:15" x14ac:dyDescent="0.2">
      <c r="O259" s="65"/>
    </row>
    <row r="260" spans="15:15" x14ac:dyDescent="0.2">
      <c r="O260" s="65"/>
    </row>
    <row r="261" spans="15:15" x14ac:dyDescent="0.2">
      <c r="O261" s="65"/>
    </row>
    <row r="262" spans="15:15" x14ac:dyDescent="0.2">
      <c r="O262" s="65"/>
    </row>
    <row r="263" spans="15:15" x14ac:dyDescent="0.2">
      <c r="O263" s="65"/>
    </row>
    <row r="264" spans="15:15" x14ac:dyDescent="0.2">
      <c r="O264" s="65"/>
    </row>
    <row r="265" spans="15:15" x14ac:dyDescent="0.2">
      <c r="O265" s="65"/>
    </row>
    <row r="266" spans="15:15" x14ac:dyDescent="0.2">
      <c r="O266" s="65"/>
    </row>
    <row r="267" spans="15:15" x14ac:dyDescent="0.2">
      <c r="O267" s="65"/>
    </row>
    <row r="268" spans="15:15" x14ac:dyDescent="0.2">
      <c r="O268" s="65"/>
    </row>
    <row r="269" spans="15:15" x14ac:dyDescent="0.2">
      <c r="O269" s="65"/>
    </row>
    <row r="270" spans="15:15" x14ac:dyDescent="0.2">
      <c r="O270" s="65"/>
    </row>
    <row r="271" spans="15:15" x14ac:dyDescent="0.2">
      <c r="O271" s="65"/>
    </row>
    <row r="272" spans="15:15" x14ac:dyDescent="0.2">
      <c r="O272" s="65"/>
    </row>
    <row r="273" spans="15:15" x14ac:dyDescent="0.2">
      <c r="O273" s="65"/>
    </row>
    <row r="274" spans="15:15" x14ac:dyDescent="0.2">
      <c r="O274" s="65"/>
    </row>
    <row r="275" spans="15:15" x14ac:dyDescent="0.2">
      <c r="O275" s="65"/>
    </row>
    <row r="276" spans="15:15" x14ac:dyDescent="0.2">
      <c r="O276" s="65"/>
    </row>
    <row r="277" spans="15:15" x14ac:dyDescent="0.2">
      <c r="O277" s="65"/>
    </row>
    <row r="278" spans="15:15" x14ac:dyDescent="0.2">
      <c r="O278" s="65"/>
    </row>
    <row r="279" spans="15:15" x14ac:dyDescent="0.2">
      <c r="O279" s="65"/>
    </row>
    <row r="280" spans="15:15" x14ac:dyDescent="0.2">
      <c r="O280" s="65"/>
    </row>
    <row r="281" spans="15:15" x14ac:dyDescent="0.2">
      <c r="O281" s="65"/>
    </row>
    <row r="282" spans="15:15" x14ac:dyDescent="0.2">
      <c r="O282" s="65"/>
    </row>
    <row r="283" spans="15:15" x14ac:dyDescent="0.2">
      <c r="O283" s="65"/>
    </row>
    <row r="284" spans="15:15" x14ac:dyDescent="0.2">
      <c r="O284" s="65"/>
    </row>
    <row r="285" spans="15:15" x14ac:dyDescent="0.2">
      <c r="O285" s="65"/>
    </row>
    <row r="286" spans="15:15" x14ac:dyDescent="0.2">
      <c r="O286" s="65"/>
    </row>
    <row r="287" spans="15:15" x14ac:dyDescent="0.2">
      <c r="O287" s="65"/>
    </row>
    <row r="288" spans="15:15" x14ac:dyDescent="0.2">
      <c r="O288" s="65"/>
    </row>
    <row r="289" spans="15:15" x14ac:dyDescent="0.2">
      <c r="O289" s="65"/>
    </row>
    <row r="290" spans="15:15" x14ac:dyDescent="0.2">
      <c r="O290" s="65"/>
    </row>
    <row r="291" spans="15:15" x14ac:dyDescent="0.2">
      <c r="O291" s="65"/>
    </row>
    <row r="292" spans="15:15" x14ac:dyDescent="0.2">
      <c r="O292" s="65"/>
    </row>
    <row r="293" spans="15:15" x14ac:dyDescent="0.2">
      <c r="O293" s="65"/>
    </row>
    <row r="294" spans="15:15" x14ac:dyDescent="0.2">
      <c r="O294" s="65"/>
    </row>
    <row r="295" spans="15:15" x14ac:dyDescent="0.2">
      <c r="O295" s="65"/>
    </row>
    <row r="296" spans="15:15" x14ac:dyDescent="0.2">
      <c r="O296" s="65"/>
    </row>
    <row r="297" spans="15:15" x14ac:dyDescent="0.2">
      <c r="O297" s="65"/>
    </row>
    <row r="298" spans="15:15" x14ac:dyDescent="0.2">
      <c r="O298" s="65"/>
    </row>
    <row r="299" spans="15:15" x14ac:dyDescent="0.2">
      <c r="O299" s="65"/>
    </row>
    <row r="300" spans="15:15" x14ac:dyDescent="0.2">
      <c r="O300" s="65"/>
    </row>
    <row r="301" spans="15:15" x14ac:dyDescent="0.2">
      <c r="O301" s="65"/>
    </row>
    <row r="302" spans="15:15" x14ac:dyDescent="0.2">
      <c r="O302" s="65"/>
    </row>
    <row r="303" spans="15:15" x14ac:dyDescent="0.2">
      <c r="O303" s="65"/>
    </row>
    <row r="304" spans="15:15" x14ac:dyDescent="0.2">
      <c r="O304" s="65"/>
    </row>
    <row r="305" spans="15:15" x14ac:dyDescent="0.2">
      <c r="O305" s="65"/>
    </row>
    <row r="306" spans="15:15" x14ac:dyDescent="0.2">
      <c r="O306" s="65"/>
    </row>
    <row r="307" spans="15:15" x14ac:dyDescent="0.2">
      <c r="O307" s="65"/>
    </row>
    <row r="308" spans="15:15" x14ac:dyDescent="0.2">
      <c r="O308" s="65"/>
    </row>
    <row r="309" spans="15:15" x14ac:dyDescent="0.2">
      <c r="O309" s="65"/>
    </row>
    <row r="310" spans="15:15" x14ac:dyDescent="0.2">
      <c r="O310" s="65"/>
    </row>
    <row r="311" spans="15:15" x14ac:dyDescent="0.2">
      <c r="O311" s="65"/>
    </row>
    <row r="312" spans="15:15" x14ac:dyDescent="0.2">
      <c r="O312" s="65"/>
    </row>
    <row r="313" spans="15:15" x14ac:dyDescent="0.2">
      <c r="O313" s="65"/>
    </row>
    <row r="314" spans="15:15" x14ac:dyDescent="0.2">
      <c r="O314" s="65"/>
    </row>
    <row r="315" spans="15:15" x14ac:dyDescent="0.2">
      <c r="O315" s="65"/>
    </row>
    <row r="316" spans="15:15" x14ac:dyDescent="0.2">
      <c r="O316" s="65"/>
    </row>
    <row r="317" spans="15:15" x14ac:dyDescent="0.2">
      <c r="O317" s="65"/>
    </row>
    <row r="318" spans="15:15" x14ac:dyDescent="0.2">
      <c r="O318" s="65"/>
    </row>
    <row r="319" spans="15:15" x14ac:dyDescent="0.2">
      <c r="O319" s="65"/>
    </row>
    <row r="320" spans="15:15" x14ac:dyDescent="0.2">
      <c r="O320" s="65"/>
    </row>
    <row r="321" spans="15:15" x14ac:dyDescent="0.2">
      <c r="O321" s="65"/>
    </row>
    <row r="322" spans="15:15" x14ac:dyDescent="0.2">
      <c r="O322" s="65"/>
    </row>
    <row r="323" spans="15:15" x14ac:dyDescent="0.2">
      <c r="O323" s="65"/>
    </row>
    <row r="324" spans="15:15" x14ac:dyDescent="0.2">
      <c r="O324" s="65"/>
    </row>
    <row r="325" spans="15:15" x14ac:dyDescent="0.2">
      <c r="O325" s="65"/>
    </row>
    <row r="326" spans="15:15" x14ac:dyDescent="0.2">
      <c r="O326" s="65"/>
    </row>
    <row r="327" spans="15:15" x14ac:dyDescent="0.2">
      <c r="O327" s="65"/>
    </row>
    <row r="328" spans="15:15" x14ac:dyDescent="0.2">
      <c r="O328" s="65"/>
    </row>
    <row r="329" spans="15:15" x14ac:dyDescent="0.2">
      <c r="O329" s="65"/>
    </row>
    <row r="330" spans="15:15" x14ac:dyDescent="0.2">
      <c r="O330" s="65"/>
    </row>
    <row r="331" spans="15:15" x14ac:dyDescent="0.2">
      <c r="O331" s="65"/>
    </row>
    <row r="332" spans="15:15" x14ac:dyDescent="0.2">
      <c r="O332" s="65"/>
    </row>
    <row r="333" spans="15:15" x14ac:dyDescent="0.2">
      <c r="O333" s="65"/>
    </row>
    <row r="334" spans="15:15" x14ac:dyDescent="0.2">
      <c r="O334" s="65"/>
    </row>
    <row r="335" spans="15:15" x14ac:dyDescent="0.2">
      <c r="O335" s="65"/>
    </row>
    <row r="336" spans="15:15" x14ac:dyDescent="0.2">
      <c r="O336" s="65"/>
    </row>
    <row r="337" spans="15:15" x14ac:dyDescent="0.2">
      <c r="O337" s="65"/>
    </row>
    <row r="338" spans="15:15" x14ac:dyDescent="0.2">
      <c r="O338" s="65"/>
    </row>
    <row r="339" spans="15:15" x14ac:dyDescent="0.2">
      <c r="O339" s="65"/>
    </row>
    <row r="340" spans="15:15" x14ac:dyDescent="0.2">
      <c r="O340" s="65"/>
    </row>
    <row r="341" spans="15:15" x14ac:dyDescent="0.2">
      <c r="O341" s="65"/>
    </row>
    <row r="342" spans="15:15" x14ac:dyDescent="0.2">
      <c r="O342" s="65"/>
    </row>
    <row r="343" spans="15:15" x14ac:dyDescent="0.2">
      <c r="O343" s="65"/>
    </row>
    <row r="344" spans="15:15" x14ac:dyDescent="0.2">
      <c r="O344" s="65"/>
    </row>
    <row r="345" spans="15:15" x14ac:dyDescent="0.2">
      <c r="O345" s="65"/>
    </row>
    <row r="346" spans="15:15" x14ac:dyDescent="0.2">
      <c r="O346" s="65"/>
    </row>
    <row r="347" spans="15:15" x14ac:dyDescent="0.2">
      <c r="O347" s="65"/>
    </row>
    <row r="348" spans="15:15" x14ac:dyDescent="0.2">
      <c r="O348" s="65"/>
    </row>
    <row r="349" spans="15:15" x14ac:dyDescent="0.2">
      <c r="O349" s="65"/>
    </row>
    <row r="350" spans="15:15" x14ac:dyDescent="0.2">
      <c r="O350" s="65"/>
    </row>
    <row r="351" spans="15:15" x14ac:dyDescent="0.2">
      <c r="O351" s="65"/>
    </row>
    <row r="352" spans="15:15" x14ac:dyDescent="0.2">
      <c r="O352" s="65"/>
    </row>
    <row r="353" spans="15:15" x14ac:dyDescent="0.2">
      <c r="O353" s="65"/>
    </row>
    <row r="354" spans="15:15" x14ac:dyDescent="0.2">
      <c r="O354" s="65"/>
    </row>
    <row r="355" spans="15:15" x14ac:dyDescent="0.2">
      <c r="O355" s="65"/>
    </row>
    <row r="356" spans="15:15" x14ac:dyDescent="0.2">
      <c r="O356" s="65"/>
    </row>
    <row r="357" spans="15:15" x14ac:dyDescent="0.2">
      <c r="O357" s="65"/>
    </row>
    <row r="358" spans="15:15" x14ac:dyDescent="0.2">
      <c r="O358" s="65"/>
    </row>
    <row r="359" spans="15:15" x14ac:dyDescent="0.2">
      <c r="O359" s="65"/>
    </row>
    <row r="360" spans="15:15" x14ac:dyDescent="0.2">
      <c r="O360" s="65"/>
    </row>
    <row r="361" spans="15:15" x14ac:dyDescent="0.2">
      <c r="O361" s="65"/>
    </row>
    <row r="362" spans="15:15" x14ac:dyDescent="0.2">
      <c r="O362" s="65"/>
    </row>
    <row r="363" spans="15:15" x14ac:dyDescent="0.2">
      <c r="O363" s="65"/>
    </row>
    <row r="364" spans="15:15" x14ac:dyDescent="0.2">
      <c r="O364" s="65"/>
    </row>
    <row r="365" spans="15:15" x14ac:dyDescent="0.2">
      <c r="O365" s="65"/>
    </row>
    <row r="366" spans="15:15" x14ac:dyDescent="0.2">
      <c r="O366" s="65"/>
    </row>
    <row r="367" spans="15:15" x14ac:dyDescent="0.2">
      <c r="O367" s="65"/>
    </row>
    <row r="368" spans="15:15" x14ac:dyDescent="0.2">
      <c r="O368" s="65"/>
    </row>
    <row r="369" spans="15:15" x14ac:dyDescent="0.2">
      <c r="O369" s="65"/>
    </row>
    <row r="370" spans="15:15" x14ac:dyDescent="0.2">
      <c r="O370" s="65"/>
    </row>
    <row r="371" spans="15:15" x14ac:dyDescent="0.2">
      <c r="O371" s="65"/>
    </row>
    <row r="372" spans="15:15" x14ac:dyDescent="0.2">
      <c r="O372" s="65"/>
    </row>
    <row r="373" spans="15:15" x14ac:dyDescent="0.2">
      <c r="O373" s="65"/>
    </row>
    <row r="374" spans="15:15" x14ac:dyDescent="0.2">
      <c r="O374" s="65"/>
    </row>
    <row r="375" spans="15:15" x14ac:dyDescent="0.2">
      <c r="O375" s="65"/>
    </row>
    <row r="376" spans="15:15" x14ac:dyDescent="0.2">
      <c r="O376" s="65"/>
    </row>
    <row r="377" spans="15:15" x14ac:dyDescent="0.2">
      <c r="O377" s="65"/>
    </row>
    <row r="378" spans="15:15" x14ac:dyDescent="0.2">
      <c r="O378" s="65"/>
    </row>
    <row r="379" spans="15:15" x14ac:dyDescent="0.2">
      <c r="O379" s="65"/>
    </row>
    <row r="380" spans="15:15" x14ac:dyDescent="0.2">
      <c r="O380" s="65"/>
    </row>
    <row r="381" spans="15:15" x14ac:dyDescent="0.2">
      <c r="O381" s="65"/>
    </row>
    <row r="382" spans="15:15" x14ac:dyDescent="0.2">
      <c r="O382" s="65"/>
    </row>
    <row r="383" spans="15:15" x14ac:dyDescent="0.2">
      <c r="O383" s="65"/>
    </row>
    <row r="384" spans="15:15" x14ac:dyDescent="0.2">
      <c r="O384" s="65"/>
    </row>
    <row r="385" spans="15:15" x14ac:dyDescent="0.2">
      <c r="O385" s="65"/>
    </row>
    <row r="386" spans="15:15" x14ac:dyDescent="0.2">
      <c r="O386" s="65"/>
    </row>
    <row r="387" spans="15:15" x14ac:dyDescent="0.2">
      <c r="O387" s="65"/>
    </row>
    <row r="388" spans="15:15" x14ac:dyDescent="0.2">
      <c r="O388" s="65"/>
    </row>
    <row r="389" spans="15:15" x14ac:dyDescent="0.2">
      <c r="O389" s="65"/>
    </row>
    <row r="390" spans="15:15" x14ac:dyDescent="0.2">
      <c r="O390" s="65"/>
    </row>
    <row r="391" spans="15:15" x14ac:dyDescent="0.2">
      <c r="O391" s="65"/>
    </row>
    <row r="392" spans="15:15" x14ac:dyDescent="0.2">
      <c r="O392" s="65"/>
    </row>
    <row r="393" spans="15:15" x14ac:dyDescent="0.2">
      <c r="O393" s="65"/>
    </row>
    <row r="394" spans="15:15" x14ac:dyDescent="0.2">
      <c r="O394" s="65"/>
    </row>
    <row r="395" spans="15:15" x14ac:dyDescent="0.2">
      <c r="O395" s="65"/>
    </row>
    <row r="396" spans="15:15" x14ac:dyDescent="0.2">
      <c r="O396" s="65"/>
    </row>
    <row r="397" spans="15:15" x14ac:dyDescent="0.2">
      <c r="O397" s="65"/>
    </row>
    <row r="398" spans="15:15" x14ac:dyDescent="0.2">
      <c r="O398" s="65"/>
    </row>
    <row r="399" spans="15:15" x14ac:dyDescent="0.2">
      <c r="O399" s="65"/>
    </row>
    <row r="400" spans="15:15" x14ac:dyDescent="0.2">
      <c r="O400" s="65"/>
    </row>
    <row r="401" spans="15:15" x14ac:dyDescent="0.2">
      <c r="O401" s="65"/>
    </row>
    <row r="402" spans="15:15" x14ac:dyDescent="0.2">
      <c r="O402" s="65"/>
    </row>
    <row r="403" spans="15:15" x14ac:dyDescent="0.2">
      <c r="O403" s="65"/>
    </row>
    <row r="404" spans="15:15" x14ac:dyDescent="0.2">
      <c r="O404" s="65"/>
    </row>
    <row r="405" spans="15:15" x14ac:dyDescent="0.2">
      <c r="O405" s="65"/>
    </row>
    <row r="406" spans="15:15" x14ac:dyDescent="0.2">
      <c r="O406" s="65"/>
    </row>
    <row r="407" spans="15:15" x14ac:dyDescent="0.2">
      <c r="O407" s="65"/>
    </row>
    <row r="408" spans="15:15" x14ac:dyDescent="0.2">
      <c r="O408" s="65"/>
    </row>
    <row r="409" spans="15:15" x14ac:dyDescent="0.2">
      <c r="O409" s="65"/>
    </row>
    <row r="410" spans="15:15" x14ac:dyDescent="0.2">
      <c r="O410" s="65"/>
    </row>
    <row r="411" spans="15:15" x14ac:dyDescent="0.2">
      <c r="O411" s="65"/>
    </row>
    <row r="412" spans="15:15" x14ac:dyDescent="0.2">
      <c r="O412" s="65"/>
    </row>
    <row r="413" spans="15:15" x14ac:dyDescent="0.2">
      <c r="O413" s="65"/>
    </row>
    <row r="414" spans="15:15" x14ac:dyDescent="0.2">
      <c r="O414" s="65"/>
    </row>
    <row r="415" spans="15:15" x14ac:dyDescent="0.2">
      <c r="O415" s="65"/>
    </row>
    <row r="416" spans="15:15" x14ac:dyDescent="0.2">
      <c r="O416" s="65"/>
    </row>
    <row r="417" spans="15:15" x14ac:dyDescent="0.2">
      <c r="O417" s="65"/>
    </row>
    <row r="418" spans="15:15" x14ac:dyDescent="0.2">
      <c r="O418" s="65"/>
    </row>
    <row r="419" spans="15:15" x14ac:dyDescent="0.2">
      <c r="O419" s="65"/>
    </row>
    <row r="420" spans="15:15" x14ac:dyDescent="0.2">
      <c r="O420" s="65"/>
    </row>
    <row r="421" spans="15:15" x14ac:dyDescent="0.2">
      <c r="O421" s="65"/>
    </row>
    <row r="422" spans="15:15" x14ac:dyDescent="0.2">
      <c r="O422" s="65"/>
    </row>
    <row r="423" spans="15:15" x14ac:dyDescent="0.2">
      <c r="O423" s="65"/>
    </row>
    <row r="424" spans="15:15" x14ac:dyDescent="0.2">
      <c r="O424" s="65"/>
    </row>
    <row r="425" spans="15:15" x14ac:dyDescent="0.2">
      <c r="O425" s="65"/>
    </row>
    <row r="426" spans="15:15" x14ac:dyDescent="0.2">
      <c r="O426" s="65"/>
    </row>
    <row r="427" spans="15:15" x14ac:dyDescent="0.2">
      <c r="O427" s="65"/>
    </row>
    <row r="428" spans="15:15" x14ac:dyDescent="0.2">
      <c r="O428" s="65"/>
    </row>
    <row r="429" spans="15:15" x14ac:dyDescent="0.2">
      <c r="O429" s="65"/>
    </row>
    <row r="430" spans="15:15" x14ac:dyDescent="0.2">
      <c r="O430" s="65"/>
    </row>
    <row r="431" spans="15:15" x14ac:dyDescent="0.2">
      <c r="O431" s="65"/>
    </row>
    <row r="432" spans="15:15" x14ac:dyDescent="0.2">
      <c r="O432" s="65"/>
    </row>
    <row r="433" spans="15:15" x14ac:dyDescent="0.2">
      <c r="O433" s="65"/>
    </row>
    <row r="434" spans="15:15" x14ac:dyDescent="0.2">
      <c r="O434" s="65"/>
    </row>
    <row r="435" spans="15:15" x14ac:dyDescent="0.2">
      <c r="O435" s="65"/>
    </row>
    <row r="436" spans="15:15" x14ac:dyDescent="0.2">
      <c r="O436" s="65"/>
    </row>
    <row r="437" spans="15:15" x14ac:dyDescent="0.2">
      <c r="O437" s="65"/>
    </row>
    <row r="438" spans="15:15" x14ac:dyDescent="0.2">
      <c r="O438" s="65"/>
    </row>
    <row r="439" spans="15:15" x14ac:dyDescent="0.2">
      <c r="O439" s="65"/>
    </row>
    <row r="440" spans="15:15" x14ac:dyDescent="0.2">
      <c r="O440" s="65"/>
    </row>
    <row r="441" spans="15:15" x14ac:dyDescent="0.2">
      <c r="O441" s="65"/>
    </row>
    <row r="442" spans="15:15" x14ac:dyDescent="0.2">
      <c r="O442" s="65"/>
    </row>
    <row r="443" spans="15:15" x14ac:dyDescent="0.2">
      <c r="O443" s="65"/>
    </row>
    <row r="444" spans="15:15" x14ac:dyDescent="0.2">
      <c r="O444" s="65"/>
    </row>
    <row r="445" spans="15:15" x14ac:dyDescent="0.2">
      <c r="O445" s="65"/>
    </row>
    <row r="446" spans="15:15" x14ac:dyDescent="0.2">
      <c r="O446" s="65"/>
    </row>
    <row r="447" spans="15:15" x14ac:dyDescent="0.2">
      <c r="O447" s="65"/>
    </row>
    <row r="448" spans="15:15" x14ac:dyDescent="0.2">
      <c r="O448" s="65"/>
    </row>
    <row r="449" spans="15:15" x14ac:dyDescent="0.2">
      <c r="O449" s="65"/>
    </row>
    <row r="450" spans="15:15" x14ac:dyDescent="0.2">
      <c r="O450" s="65"/>
    </row>
    <row r="451" spans="15:15" x14ac:dyDescent="0.2">
      <c r="O451" s="65"/>
    </row>
    <row r="452" spans="15:15" x14ac:dyDescent="0.2">
      <c r="O452" s="65"/>
    </row>
    <row r="453" spans="15:15" x14ac:dyDescent="0.2">
      <c r="O453" s="65"/>
    </row>
    <row r="454" spans="15:15" x14ac:dyDescent="0.2">
      <c r="O454" s="65"/>
    </row>
    <row r="455" spans="15:15" x14ac:dyDescent="0.2">
      <c r="O455" s="65"/>
    </row>
    <row r="456" spans="15:15" x14ac:dyDescent="0.2">
      <c r="O456" s="65"/>
    </row>
    <row r="457" spans="15:15" x14ac:dyDescent="0.2">
      <c r="O457" s="65"/>
    </row>
    <row r="458" spans="15:15" x14ac:dyDescent="0.2">
      <c r="O458" s="65"/>
    </row>
    <row r="459" spans="15:15" x14ac:dyDescent="0.2">
      <c r="O459" s="65"/>
    </row>
    <row r="460" spans="15:15" x14ac:dyDescent="0.2">
      <c r="O460" s="65"/>
    </row>
    <row r="461" spans="15:15" x14ac:dyDescent="0.2">
      <c r="O461" s="65"/>
    </row>
    <row r="462" spans="15:15" x14ac:dyDescent="0.2">
      <c r="O462" s="65"/>
    </row>
    <row r="463" spans="15:15" x14ac:dyDescent="0.2">
      <c r="O463" s="65"/>
    </row>
    <row r="464" spans="15:15" x14ac:dyDescent="0.2">
      <c r="O464" s="65"/>
    </row>
    <row r="465" spans="15:15" x14ac:dyDescent="0.2">
      <c r="O465" s="65"/>
    </row>
    <row r="466" spans="15:15" x14ac:dyDescent="0.2">
      <c r="O466" s="65"/>
    </row>
    <row r="467" spans="15:15" x14ac:dyDescent="0.2">
      <c r="O467" s="65"/>
    </row>
    <row r="468" spans="15:15" x14ac:dyDescent="0.2">
      <c r="O468" s="65"/>
    </row>
    <row r="469" spans="15:15" x14ac:dyDescent="0.2">
      <c r="O469" s="65"/>
    </row>
    <row r="470" spans="15:15" x14ac:dyDescent="0.2">
      <c r="O470" s="65"/>
    </row>
    <row r="471" spans="15:15" x14ac:dyDescent="0.2">
      <c r="O471" s="65"/>
    </row>
    <row r="472" spans="15:15" x14ac:dyDescent="0.2">
      <c r="O472" s="65"/>
    </row>
    <row r="473" spans="15:15" x14ac:dyDescent="0.2">
      <c r="O473" s="65"/>
    </row>
    <row r="474" spans="15:15" x14ac:dyDescent="0.2">
      <c r="O474" s="65"/>
    </row>
    <row r="475" spans="15:15" x14ac:dyDescent="0.2">
      <c r="O475" s="65"/>
    </row>
    <row r="476" spans="15:15" x14ac:dyDescent="0.2">
      <c r="O476" s="65"/>
    </row>
    <row r="477" spans="15:15" x14ac:dyDescent="0.2">
      <c r="O477" s="65"/>
    </row>
    <row r="478" spans="15:15" x14ac:dyDescent="0.2">
      <c r="O478" s="65"/>
    </row>
    <row r="479" spans="15:15" x14ac:dyDescent="0.2">
      <c r="O479" s="65"/>
    </row>
    <row r="480" spans="15:15" x14ac:dyDescent="0.2">
      <c r="O480" s="65"/>
    </row>
    <row r="481" spans="15:15" x14ac:dyDescent="0.2">
      <c r="O481" s="65"/>
    </row>
    <row r="482" spans="15:15" x14ac:dyDescent="0.2">
      <c r="O482" s="65"/>
    </row>
    <row r="483" spans="15:15" x14ac:dyDescent="0.2">
      <c r="O483" s="65"/>
    </row>
    <row r="484" spans="15:15" x14ac:dyDescent="0.2">
      <c r="O484" s="65"/>
    </row>
    <row r="485" spans="15:15" x14ac:dyDescent="0.2">
      <c r="O485" s="65"/>
    </row>
    <row r="486" spans="15:15" x14ac:dyDescent="0.2">
      <c r="O486" s="65"/>
    </row>
    <row r="487" spans="15:15" x14ac:dyDescent="0.2">
      <c r="O487" s="65"/>
    </row>
    <row r="488" spans="15:15" x14ac:dyDescent="0.2">
      <c r="O488" s="65"/>
    </row>
    <row r="489" spans="15:15" x14ac:dyDescent="0.2">
      <c r="O489" s="65"/>
    </row>
    <row r="490" spans="15:15" x14ac:dyDescent="0.2">
      <c r="O490" s="65"/>
    </row>
    <row r="491" spans="15:15" x14ac:dyDescent="0.2">
      <c r="O491" s="65"/>
    </row>
    <row r="492" spans="15:15" x14ac:dyDescent="0.2">
      <c r="O492" s="65"/>
    </row>
    <row r="493" spans="15:15" x14ac:dyDescent="0.2">
      <c r="O493" s="65"/>
    </row>
    <row r="494" spans="15:15" x14ac:dyDescent="0.2">
      <c r="O494" s="65"/>
    </row>
    <row r="495" spans="15:15" x14ac:dyDescent="0.2">
      <c r="O495" s="65"/>
    </row>
    <row r="496" spans="15:15" x14ac:dyDescent="0.2">
      <c r="O496" s="65"/>
    </row>
    <row r="497" spans="15:15" x14ac:dyDescent="0.2">
      <c r="O497" s="65"/>
    </row>
    <row r="498" spans="15:15" x14ac:dyDescent="0.2">
      <c r="O498" s="65"/>
    </row>
    <row r="499" spans="15:15" x14ac:dyDescent="0.2">
      <c r="O499" s="65"/>
    </row>
    <row r="500" spans="15:15" x14ac:dyDescent="0.2">
      <c r="O500" s="65"/>
    </row>
    <row r="501" spans="15:15" x14ac:dyDescent="0.2">
      <c r="O501" s="65"/>
    </row>
    <row r="502" spans="15:15" x14ac:dyDescent="0.2">
      <c r="O502" s="65"/>
    </row>
    <row r="503" spans="15:15" x14ac:dyDescent="0.2">
      <c r="O503" s="65"/>
    </row>
    <row r="504" spans="15:15" x14ac:dyDescent="0.2">
      <c r="O504" s="65"/>
    </row>
    <row r="505" spans="15:15" x14ac:dyDescent="0.2">
      <c r="O505" s="65"/>
    </row>
    <row r="506" spans="15:15" x14ac:dyDescent="0.2">
      <c r="O506" s="65"/>
    </row>
    <row r="507" spans="15:15" x14ac:dyDescent="0.2">
      <c r="O507" s="65"/>
    </row>
    <row r="508" spans="15:15" x14ac:dyDescent="0.2">
      <c r="O508" s="65"/>
    </row>
    <row r="509" spans="15:15" x14ac:dyDescent="0.2">
      <c r="O509" s="65"/>
    </row>
    <row r="510" spans="15:15" x14ac:dyDescent="0.2">
      <c r="O510" s="65"/>
    </row>
    <row r="511" spans="15:15" x14ac:dyDescent="0.2">
      <c r="O511" s="65"/>
    </row>
    <row r="512" spans="15:15" x14ac:dyDescent="0.2">
      <c r="O512" s="65"/>
    </row>
    <row r="513" spans="15:15" x14ac:dyDescent="0.2">
      <c r="O513" s="65"/>
    </row>
    <row r="514" spans="15:15" x14ac:dyDescent="0.2">
      <c r="O514" s="65"/>
    </row>
    <row r="515" spans="15:15" x14ac:dyDescent="0.2">
      <c r="O515" s="65"/>
    </row>
    <row r="516" spans="15:15" x14ac:dyDescent="0.2">
      <c r="O516" s="65"/>
    </row>
    <row r="517" spans="15:15" x14ac:dyDescent="0.2">
      <c r="O517" s="65"/>
    </row>
    <row r="518" spans="15:15" x14ac:dyDescent="0.2">
      <c r="O518" s="65"/>
    </row>
    <row r="519" spans="15:15" x14ac:dyDescent="0.2">
      <c r="O519" s="65"/>
    </row>
    <row r="520" spans="15:15" x14ac:dyDescent="0.2">
      <c r="O520" s="65"/>
    </row>
    <row r="521" spans="15:15" x14ac:dyDescent="0.2">
      <c r="O521" s="65"/>
    </row>
    <row r="522" spans="15:15" x14ac:dyDescent="0.2">
      <c r="O522" s="65"/>
    </row>
    <row r="523" spans="15:15" x14ac:dyDescent="0.2">
      <c r="O523" s="65"/>
    </row>
    <row r="524" spans="15:15" x14ac:dyDescent="0.2">
      <c r="O524" s="65"/>
    </row>
    <row r="525" spans="15:15" x14ac:dyDescent="0.2">
      <c r="O525" s="65"/>
    </row>
    <row r="526" spans="15:15" x14ac:dyDescent="0.2">
      <c r="O526" s="65"/>
    </row>
    <row r="527" spans="15:15" x14ac:dyDescent="0.2">
      <c r="O527" s="65"/>
    </row>
    <row r="528" spans="15:15" x14ac:dyDescent="0.2">
      <c r="O528" s="65"/>
    </row>
    <row r="529" spans="15:15" x14ac:dyDescent="0.2">
      <c r="O529" s="65"/>
    </row>
    <row r="530" spans="15:15" x14ac:dyDescent="0.2">
      <c r="O530" s="65"/>
    </row>
    <row r="531" spans="15:15" x14ac:dyDescent="0.2">
      <c r="O531" s="65"/>
    </row>
    <row r="532" spans="15:15" x14ac:dyDescent="0.2">
      <c r="O532" s="65"/>
    </row>
    <row r="533" spans="15:15" x14ac:dyDescent="0.2">
      <c r="O533" s="65"/>
    </row>
    <row r="534" spans="15:15" x14ac:dyDescent="0.2">
      <c r="O534" s="65"/>
    </row>
    <row r="535" spans="15:15" x14ac:dyDescent="0.2">
      <c r="O535" s="65"/>
    </row>
    <row r="536" spans="15:15" x14ac:dyDescent="0.2">
      <c r="O536" s="65"/>
    </row>
    <row r="537" spans="15:15" x14ac:dyDescent="0.2">
      <c r="O537" s="65"/>
    </row>
    <row r="538" spans="15:15" x14ac:dyDescent="0.2">
      <c r="O538" s="65"/>
    </row>
    <row r="539" spans="15:15" x14ac:dyDescent="0.2">
      <c r="O539" s="65"/>
    </row>
    <row r="540" spans="15:15" x14ac:dyDescent="0.2">
      <c r="O540" s="65"/>
    </row>
    <row r="541" spans="15:15" x14ac:dyDescent="0.2">
      <c r="O541" s="65"/>
    </row>
    <row r="542" spans="15:15" x14ac:dyDescent="0.2">
      <c r="O542" s="65"/>
    </row>
    <row r="543" spans="15:15" x14ac:dyDescent="0.2">
      <c r="O543" s="65"/>
    </row>
    <row r="544" spans="15:15" x14ac:dyDescent="0.2">
      <c r="O544" s="65"/>
    </row>
    <row r="545" spans="15:15" x14ac:dyDescent="0.2">
      <c r="O545" s="65"/>
    </row>
    <row r="546" spans="15:15" x14ac:dyDescent="0.2">
      <c r="O546" s="65"/>
    </row>
    <row r="547" spans="15:15" x14ac:dyDescent="0.2">
      <c r="O547" s="65"/>
    </row>
    <row r="548" spans="15:15" x14ac:dyDescent="0.2">
      <c r="O548" s="65"/>
    </row>
    <row r="549" spans="15:15" x14ac:dyDescent="0.2">
      <c r="O549" s="65"/>
    </row>
    <row r="550" spans="15:15" x14ac:dyDescent="0.2">
      <c r="O550" s="65"/>
    </row>
    <row r="551" spans="15:15" x14ac:dyDescent="0.2">
      <c r="O551" s="65"/>
    </row>
    <row r="552" spans="15:15" x14ac:dyDescent="0.2">
      <c r="O552" s="65"/>
    </row>
    <row r="553" spans="15:15" x14ac:dyDescent="0.2">
      <c r="O553" s="65"/>
    </row>
    <row r="554" spans="15:15" x14ac:dyDescent="0.2">
      <c r="O554" s="65"/>
    </row>
    <row r="555" spans="15:15" x14ac:dyDescent="0.2">
      <c r="O555" s="65"/>
    </row>
    <row r="556" spans="15:15" x14ac:dyDescent="0.2">
      <c r="O556" s="65"/>
    </row>
    <row r="557" spans="15:15" x14ac:dyDescent="0.2">
      <c r="O557" s="65"/>
    </row>
    <row r="558" spans="15:15" x14ac:dyDescent="0.2">
      <c r="O558" s="65"/>
    </row>
    <row r="559" spans="15:15" x14ac:dyDescent="0.2">
      <c r="O559" s="65"/>
    </row>
    <row r="560" spans="15:15" x14ac:dyDescent="0.2">
      <c r="O560" s="65"/>
    </row>
    <row r="561" spans="15:15" x14ac:dyDescent="0.2">
      <c r="O561" s="65"/>
    </row>
    <row r="562" spans="15:15" x14ac:dyDescent="0.2">
      <c r="O562" s="65"/>
    </row>
    <row r="563" spans="15:15" x14ac:dyDescent="0.2">
      <c r="O563" s="65"/>
    </row>
    <row r="564" spans="15:15" x14ac:dyDescent="0.2">
      <c r="O564" s="65"/>
    </row>
    <row r="565" spans="15:15" x14ac:dyDescent="0.2">
      <c r="O565" s="65"/>
    </row>
    <row r="566" spans="15:15" x14ac:dyDescent="0.2">
      <c r="O566" s="65"/>
    </row>
    <row r="567" spans="15:15" x14ac:dyDescent="0.2">
      <c r="O567" s="65"/>
    </row>
    <row r="568" spans="15:15" x14ac:dyDescent="0.2">
      <c r="O568" s="65"/>
    </row>
    <row r="569" spans="15:15" x14ac:dyDescent="0.2">
      <c r="O569" s="65"/>
    </row>
    <row r="570" spans="15:15" x14ac:dyDescent="0.2">
      <c r="O570" s="65"/>
    </row>
    <row r="571" spans="15:15" x14ac:dyDescent="0.2">
      <c r="O571" s="65"/>
    </row>
    <row r="572" spans="15:15" x14ac:dyDescent="0.2">
      <c r="O572" s="65"/>
    </row>
    <row r="573" spans="15:15" x14ac:dyDescent="0.2">
      <c r="O573" s="65"/>
    </row>
    <row r="574" spans="15:15" x14ac:dyDescent="0.2">
      <c r="O574" s="65"/>
    </row>
    <row r="575" spans="15:15" x14ac:dyDescent="0.2">
      <c r="O575" s="65"/>
    </row>
    <row r="576" spans="15:15" x14ac:dyDescent="0.2">
      <c r="O576" s="65"/>
    </row>
    <row r="577" spans="15:15" x14ac:dyDescent="0.2">
      <c r="O577" s="65"/>
    </row>
    <row r="578" spans="15:15" x14ac:dyDescent="0.2">
      <c r="O578" s="65"/>
    </row>
    <row r="579" spans="15:15" x14ac:dyDescent="0.2">
      <c r="O579" s="65"/>
    </row>
    <row r="580" spans="15:15" x14ac:dyDescent="0.2">
      <c r="O580" s="65"/>
    </row>
    <row r="581" spans="15:15" x14ac:dyDescent="0.2">
      <c r="O581" s="65"/>
    </row>
    <row r="582" spans="15:15" x14ac:dyDescent="0.2">
      <c r="O582" s="65"/>
    </row>
    <row r="583" spans="15:15" x14ac:dyDescent="0.2">
      <c r="O583" s="65"/>
    </row>
    <row r="584" spans="15:15" x14ac:dyDescent="0.2">
      <c r="O584" s="65"/>
    </row>
    <row r="585" spans="15:15" x14ac:dyDescent="0.2">
      <c r="O585" s="65"/>
    </row>
    <row r="586" spans="15:15" x14ac:dyDescent="0.2">
      <c r="O586" s="65"/>
    </row>
    <row r="587" spans="15:15" x14ac:dyDescent="0.2">
      <c r="O587" s="65"/>
    </row>
    <row r="588" spans="15:15" x14ac:dyDescent="0.2">
      <c r="O588" s="65"/>
    </row>
    <row r="589" spans="15:15" x14ac:dyDescent="0.2">
      <c r="O589" s="65"/>
    </row>
    <row r="590" spans="15:15" x14ac:dyDescent="0.2">
      <c r="O590" s="65"/>
    </row>
    <row r="591" spans="15:15" x14ac:dyDescent="0.2">
      <c r="O591" s="65"/>
    </row>
    <row r="592" spans="15:15" x14ac:dyDescent="0.2">
      <c r="O592" s="65"/>
    </row>
    <row r="593" spans="15:15" x14ac:dyDescent="0.2">
      <c r="O593" s="65"/>
    </row>
    <row r="594" spans="15:15" x14ac:dyDescent="0.2">
      <c r="O594" s="65"/>
    </row>
    <row r="595" spans="15:15" x14ac:dyDescent="0.2">
      <c r="O595" s="65"/>
    </row>
    <row r="596" spans="15:15" x14ac:dyDescent="0.2">
      <c r="O596" s="65"/>
    </row>
    <row r="597" spans="15:15" x14ac:dyDescent="0.2">
      <c r="O597" s="65"/>
    </row>
    <row r="598" spans="15:15" x14ac:dyDescent="0.2">
      <c r="O598" s="65"/>
    </row>
    <row r="599" spans="15:15" x14ac:dyDescent="0.2">
      <c r="O599" s="65"/>
    </row>
    <row r="600" spans="15:15" x14ac:dyDescent="0.2">
      <c r="O600" s="65"/>
    </row>
    <row r="601" spans="15:15" x14ac:dyDescent="0.2">
      <c r="O601" s="65"/>
    </row>
    <row r="602" spans="15:15" x14ac:dyDescent="0.2">
      <c r="O602" s="65"/>
    </row>
    <row r="603" spans="15:15" x14ac:dyDescent="0.2">
      <c r="O603" s="65"/>
    </row>
    <row r="604" spans="15:15" x14ac:dyDescent="0.2">
      <c r="O604" s="65"/>
    </row>
    <row r="605" spans="15:15" x14ac:dyDescent="0.2">
      <c r="O605" s="65"/>
    </row>
    <row r="606" spans="15:15" x14ac:dyDescent="0.2">
      <c r="O606" s="65"/>
    </row>
    <row r="607" spans="15:15" x14ac:dyDescent="0.2">
      <c r="O607" s="65"/>
    </row>
    <row r="608" spans="15:15" x14ac:dyDescent="0.2">
      <c r="O608" s="65"/>
    </row>
    <row r="609" spans="15:15" x14ac:dyDescent="0.2">
      <c r="O609" s="65"/>
    </row>
    <row r="610" spans="15:15" x14ac:dyDescent="0.2">
      <c r="O610" s="65"/>
    </row>
    <row r="611" spans="15:15" x14ac:dyDescent="0.2">
      <c r="O611" s="65"/>
    </row>
    <row r="612" spans="15:15" x14ac:dyDescent="0.2">
      <c r="O612" s="65"/>
    </row>
    <row r="613" spans="15:15" x14ac:dyDescent="0.2">
      <c r="O613" s="65"/>
    </row>
    <row r="614" spans="15:15" x14ac:dyDescent="0.2">
      <c r="O614" s="65"/>
    </row>
    <row r="615" spans="15:15" x14ac:dyDescent="0.2">
      <c r="O615" s="65"/>
    </row>
    <row r="616" spans="15:15" x14ac:dyDescent="0.2">
      <c r="O616" s="65"/>
    </row>
    <row r="617" spans="15:15" x14ac:dyDescent="0.2">
      <c r="O617" s="65"/>
    </row>
    <row r="618" spans="15:15" x14ac:dyDescent="0.2">
      <c r="O618" s="65"/>
    </row>
    <row r="619" spans="15:15" x14ac:dyDescent="0.2">
      <c r="O619" s="65"/>
    </row>
    <row r="620" spans="15:15" x14ac:dyDescent="0.2">
      <c r="O620" s="65"/>
    </row>
    <row r="621" spans="15:15" x14ac:dyDescent="0.2">
      <c r="O621" s="65"/>
    </row>
    <row r="622" spans="15:15" x14ac:dyDescent="0.2">
      <c r="O622" s="65"/>
    </row>
    <row r="623" spans="15:15" x14ac:dyDescent="0.2">
      <c r="O623" s="65"/>
    </row>
    <row r="624" spans="15:15" x14ac:dyDescent="0.2">
      <c r="O624" s="65"/>
    </row>
    <row r="625" spans="15:15" x14ac:dyDescent="0.2">
      <c r="O625" s="65"/>
    </row>
    <row r="626" spans="15:15" x14ac:dyDescent="0.2">
      <c r="O626" s="65"/>
    </row>
    <row r="627" spans="15:15" x14ac:dyDescent="0.2">
      <c r="O627" s="65"/>
    </row>
    <row r="628" spans="15:15" x14ac:dyDescent="0.2">
      <c r="O628" s="65"/>
    </row>
    <row r="629" spans="15:15" x14ac:dyDescent="0.2">
      <c r="O629" s="65"/>
    </row>
    <row r="630" spans="15:15" x14ac:dyDescent="0.2">
      <c r="O630" s="65"/>
    </row>
    <row r="631" spans="15:15" x14ac:dyDescent="0.2">
      <c r="O631" s="65"/>
    </row>
    <row r="632" spans="15:15" x14ac:dyDescent="0.2">
      <c r="O632" s="65"/>
    </row>
    <row r="633" spans="15:15" x14ac:dyDescent="0.2">
      <c r="O633" s="65"/>
    </row>
    <row r="634" spans="15:15" x14ac:dyDescent="0.2">
      <c r="O634" s="65"/>
    </row>
    <row r="635" spans="15:15" x14ac:dyDescent="0.2">
      <c r="O635" s="65"/>
    </row>
    <row r="636" spans="15:15" x14ac:dyDescent="0.2">
      <c r="O636" s="65"/>
    </row>
    <row r="637" spans="15:15" x14ac:dyDescent="0.2">
      <c r="O637" s="65"/>
    </row>
    <row r="638" spans="15:15" x14ac:dyDescent="0.2">
      <c r="O638" s="65"/>
    </row>
    <row r="639" spans="15:15" x14ac:dyDescent="0.2">
      <c r="O639" s="65"/>
    </row>
    <row r="640" spans="15:15" x14ac:dyDescent="0.2">
      <c r="O640" s="65"/>
    </row>
    <row r="641" spans="15:15" x14ac:dyDescent="0.2">
      <c r="O641" s="65"/>
    </row>
    <row r="642" spans="15:15" x14ac:dyDescent="0.2">
      <c r="O642" s="65"/>
    </row>
    <row r="643" spans="15:15" x14ac:dyDescent="0.2">
      <c r="O643" s="65"/>
    </row>
    <row r="644" spans="15:15" x14ac:dyDescent="0.2">
      <c r="O644" s="65"/>
    </row>
    <row r="645" spans="15:15" x14ac:dyDescent="0.2">
      <c r="O645" s="65"/>
    </row>
    <row r="646" spans="15:15" x14ac:dyDescent="0.2">
      <c r="O646" s="65"/>
    </row>
    <row r="647" spans="15:15" x14ac:dyDescent="0.2">
      <c r="O647" s="65"/>
    </row>
    <row r="648" spans="15:15" x14ac:dyDescent="0.2">
      <c r="O648" s="65"/>
    </row>
    <row r="649" spans="15:15" x14ac:dyDescent="0.2">
      <c r="O649" s="65"/>
    </row>
    <row r="650" spans="15:15" x14ac:dyDescent="0.2">
      <c r="O650" s="65"/>
    </row>
    <row r="651" spans="15:15" x14ac:dyDescent="0.2">
      <c r="O651" s="65"/>
    </row>
    <row r="652" spans="15:15" x14ac:dyDescent="0.2">
      <c r="O652" s="65"/>
    </row>
    <row r="653" spans="15:15" x14ac:dyDescent="0.2">
      <c r="O653" s="65"/>
    </row>
    <row r="654" spans="15:15" x14ac:dyDescent="0.2">
      <c r="O654" s="65"/>
    </row>
    <row r="655" spans="15:15" x14ac:dyDescent="0.2">
      <c r="O655" s="65"/>
    </row>
    <row r="656" spans="15:15" x14ac:dyDescent="0.2">
      <c r="O656" s="65"/>
    </row>
    <row r="657" spans="15:15" x14ac:dyDescent="0.2">
      <c r="O657" s="65"/>
    </row>
    <row r="658" spans="15:15" x14ac:dyDescent="0.2">
      <c r="O658" s="65"/>
    </row>
    <row r="659" spans="15:15" x14ac:dyDescent="0.2">
      <c r="O659" s="65"/>
    </row>
    <row r="660" spans="15:15" x14ac:dyDescent="0.2">
      <c r="O660" s="65"/>
    </row>
    <row r="661" spans="15:15" x14ac:dyDescent="0.2">
      <c r="O661" s="65"/>
    </row>
    <row r="662" spans="15:15" x14ac:dyDescent="0.2">
      <c r="O662" s="65"/>
    </row>
    <row r="663" spans="15:15" x14ac:dyDescent="0.2">
      <c r="O663" s="65"/>
    </row>
    <row r="664" spans="15:15" x14ac:dyDescent="0.2">
      <c r="O664" s="65"/>
    </row>
    <row r="665" spans="15:15" x14ac:dyDescent="0.2">
      <c r="O665" s="65"/>
    </row>
    <row r="666" spans="15:15" x14ac:dyDescent="0.2">
      <c r="O666" s="65"/>
    </row>
    <row r="667" spans="15:15" x14ac:dyDescent="0.2">
      <c r="O667" s="65"/>
    </row>
    <row r="668" spans="15:15" x14ac:dyDescent="0.2">
      <c r="O668" s="65"/>
    </row>
    <row r="669" spans="15:15" x14ac:dyDescent="0.2">
      <c r="O669" s="65"/>
    </row>
    <row r="670" spans="15:15" x14ac:dyDescent="0.2">
      <c r="O670" s="65"/>
    </row>
    <row r="671" spans="15:15" x14ac:dyDescent="0.2">
      <c r="O671" s="65"/>
    </row>
    <row r="672" spans="15:15" x14ac:dyDescent="0.2">
      <c r="O672" s="65"/>
    </row>
    <row r="673" spans="15:15" x14ac:dyDescent="0.2">
      <c r="O673" s="65"/>
    </row>
    <row r="674" spans="15:15" x14ac:dyDescent="0.2">
      <c r="O674" s="65"/>
    </row>
    <row r="675" spans="15:15" x14ac:dyDescent="0.2">
      <c r="O675" s="65"/>
    </row>
    <row r="676" spans="15:15" x14ac:dyDescent="0.2">
      <c r="O676" s="65"/>
    </row>
    <row r="677" spans="15:15" x14ac:dyDescent="0.2">
      <c r="O677" s="65"/>
    </row>
    <row r="678" spans="15:15" x14ac:dyDescent="0.2">
      <c r="O678" s="65"/>
    </row>
    <row r="679" spans="15:15" x14ac:dyDescent="0.2">
      <c r="O679" s="65"/>
    </row>
    <row r="680" spans="15:15" x14ac:dyDescent="0.2">
      <c r="O680" s="65"/>
    </row>
    <row r="681" spans="15:15" x14ac:dyDescent="0.2">
      <c r="O681" s="65"/>
    </row>
    <row r="682" spans="15:15" x14ac:dyDescent="0.2">
      <c r="O682" s="65"/>
    </row>
    <row r="683" spans="15:15" x14ac:dyDescent="0.2">
      <c r="O683" s="65"/>
    </row>
    <row r="684" spans="15:15" x14ac:dyDescent="0.2">
      <c r="O684" s="65"/>
    </row>
    <row r="685" spans="15:15" x14ac:dyDescent="0.2">
      <c r="O685" s="65"/>
    </row>
    <row r="686" spans="15:15" x14ac:dyDescent="0.2">
      <c r="O686" s="65"/>
    </row>
    <row r="687" spans="15:15" x14ac:dyDescent="0.2">
      <c r="O687" s="65"/>
    </row>
    <row r="688" spans="15:15" x14ac:dyDescent="0.2">
      <c r="O688" s="65"/>
    </row>
    <row r="689" spans="15:15" x14ac:dyDescent="0.2">
      <c r="O689" s="65"/>
    </row>
    <row r="690" spans="15:15" x14ac:dyDescent="0.2">
      <c r="O690" s="65"/>
    </row>
    <row r="691" spans="15:15" x14ac:dyDescent="0.2">
      <c r="O691" s="65"/>
    </row>
    <row r="692" spans="15:15" x14ac:dyDescent="0.2">
      <c r="O692" s="65"/>
    </row>
    <row r="693" spans="15:15" x14ac:dyDescent="0.2">
      <c r="O693" s="65"/>
    </row>
    <row r="694" spans="15:15" x14ac:dyDescent="0.2">
      <c r="O694" s="65"/>
    </row>
    <row r="695" spans="15:15" x14ac:dyDescent="0.2">
      <c r="O695" s="65"/>
    </row>
    <row r="696" spans="15:15" x14ac:dyDescent="0.2">
      <c r="O696" s="65"/>
    </row>
    <row r="697" spans="15:15" x14ac:dyDescent="0.2">
      <c r="O697" s="65"/>
    </row>
    <row r="698" spans="15:15" x14ac:dyDescent="0.2">
      <c r="O698" s="65"/>
    </row>
    <row r="699" spans="15:15" x14ac:dyDescent="0.2">
      <c r="O699" s="65"/>
    </row>
    <row r="700" spans="15:15" x14ac:dyDescent="0.2">
      <c r="O700" s="65"/>
    </row>
    <row r="701" spans="15:15" x14ac:dyDescent="0.2">
      <c r="O701" s="65"/>
    </row>
    <row r="702" spans="15:15" x14ac:dyDescent="0.2">
      <c r="O702" s="65"/>
    </row>
    <row r="703" spans="15:15" x14ac:dyDescent="0.2">
      <c r="O703" s="65"/>
    </row>
    <row r="704" spans="15:15" x14ac:dyDescent="0.2">
      <c r="O704" s="65"/>
    </row>
    <row r="705" spans="15:15" x14ac:dyDescent="0.2">
      <c r="O705" s="65"/>
    </row>
    <row r="706" spans="15:15" x14ac:dyDescent="0.2">
      <c r="O706" s="65"/>
    </row>
    <row r="707" spans="15:15" x14ac:dyDescent="0.2">
      <c r="O707" s="65"/>
    </row>
    <row r="708" spans="15:15" x14ac:dyDescent="0.2">
      <c r="O708" s="65"/>
    </row>
    <row r="709" spans="15:15" x14ac:dyDescent="0.2">
      <c r="O709" s="65"/>
    </row>
    <row r="710" spans="15:15" x14ac:dyDescent="0.2">
      <c r="O710" s="65"/>
    </row>
    <row r="711" spans="15:15" x14ac:dyDescent="0.2">
      <c r="O711" s="65"/>
    </row>
    <row r="712" spans="15:15" x14ac:dyDescent="0.2">
      <c r="O712" s="65"/>
    </row>
    <row r="713" spans="15:15" x14ac:dyDescent="0.2">
      <c r="O713" s="65"/>
    </row>
    <row r="714" spans="15:15" x14ac:dyDescent="0.2">
      <c r="O714" s="65"/>
    </row>
    <row r="715" spans="15:15" x14ac:dyDescent="0.2">
      <c r="O715" s="65"/>
    </row>
    <row r="716" spans="15:15" x14ac:dyDescent="0.2">
      <c r="O716" s="65"/>
    </row>
    <row r="717" spans="15:15" x14ac:dyDescent="0.2">
      <c r="O717" s="65"/>
    </row>
    <row r="718" spans="15:15" x14ac:dyDescent="0.2">
      <c r="O718" s="65"/>
    </row>
    <row r="719" spans="15:15" x14ac:dyDescent="0.2">
      <c r="O719" s="65"/>
    </row>
    <row r="720" spans="15:15" x14ac:dyDescent="0.2">
      <c r="O720" s="65"/>
    </row>
    <row r="721" spans="15:15" x14ac:dyDescent="0.2">
      <c r="O721" s="65"/>
    </row>
    <row r="722" spans="15:15" x14ac:dyDescent="0.2">
      <c r="O722" s="65"/>
    </row>
    <row r="723" spans="15:15" x14ac:dyDescent="0.2">
      <c r="O723" s="65"/>
    </row>
    <row r="724" spans="15:15" x14ac:dyDescent="0.2">
      <c r="O724" s="65"/>
    </row>
    <row r="725" spans="15:15" x14ac:dyDescent="0.2">
      <c r="O725" s="65"/>
    </row>
    <row r="726" spans="15:15" x14ac:dyDescent="0.2">
      <c r="O726" s="65"/>
    </row>
    <row r="727" spans="15:15" x14ac:dyDescent="0.2">
      <c r="O727" s="65"/>
    </row>
    <row r="728" spans="15:15" x14ac:dyDescent="0.2">
      <c r="O728" s="65"/>
    </row>
    <row r="729" spans="15:15" x14ac:dyDescent="0.2">
      <c r="O729" s="65"/>
    </row>
    <row r="730" spans="15:15" x14ac:dyDescent="0.2">
      <c r="O730" s="65"/>
    </row>
    <row r="731" spans="15:15" x14ac:dyDescent="0.2">
      <c r="O731" s="65"/>
    </row>
    <row r="732" spans="15:15" x14ac:dyDescent="0.2">
      <c r="O732" s="65"/>
    </row>
    <row r="733" spans="15:15" x14ac:dyDescent="0.2">
      <c r="O733" s="65"/>
    </row>
    <row r="734" spans="15:15" x14ac:dyDescent="0.2">
      <c r="O734" s="65"/>
    </row>
    <row r="735" spans="15:15" x14ac:dyDescent="0.2">
      <c r="O735" s="65"/>
    </row>
    <row r="736" spans="15:15" x14ac:dyDescent="0.2">
      <c r="O736" s="65"/>
    </row>
    <row r="737" spans="15:15" x14ac:dyDescent="0.2">
      <c r="O737" s="65"/>
    </row>
    <row r="738" spans="15:15" x14ac:dyDescent="0.2">
      <c r="O738" s="65"/>
    </row>
    <row r="739" spans="15:15" x14ac:dyDescent="0.2">
      <c r="O739" s="65"/>
    </row>
    <row r="740" spans="15:15" x14ac:dyDescent="0.2">
      <c r="O740" s="65"/>
    </row>
    <row r="741" spans="15:15" x14ac:dyDescent="0.2">
      <c r="O741" s="65"/>
    </row>
    <row r="742" spans="15:15" x14ac:dyDescent="0.2">
      <c r="O742" s="65"/>
    </row>
    <row r="743" spans="15:15" x14ac:dyDescent="0.2">
      <c r="O743" s="65"/>
    </row>
    <row r="744" spans="15:15" x14ac:dyDescent="0.2">
      <c r="O744" s="65"/>
    </row>
    <row r="745" spans="15:15" x14ac:dyDescent="0.2">
      <c r="O745" s="65"/>
    </row>
    <row r="746" spans="15:15" x14ac:dyDescent="0.2">
      <c r="O746" s="65"/>
    </row>
    <row r="747" spans="15:15" x14ac:dyDescent="0.2">
      <c r="O747" s="65"/>
    </row>
    <row r="748" spans="15:15" x14ac:dyDescent="0.2">
      <c r="O748" s="65"/>
    </row>
    <row r="749" spans="15:15" x14ac:dyDescent="0.2">
      <c r="O749" s="65"/>
    </row>
    <row r="750" spans="15:15" x14ac:dyDescent="0.2">
      <c r="O750" s="65"/>
    </row>
    <row r="751" spans="15:15" x14ac:dyDescent="0.2">
      <c r="O751" s="65"/>
    </row>
    <row r="752" spans="15:15" x14ac:dyDescent="0.2">
      <c r="O752" s="65"/>
    </row>
    <row r="753" spans="15:15" x14ac:dyDescent="0.2">
      <c r="O753" s="65"/>
    </row>
    <row r="754" spans="15:15" x14ac:dyDescent="0.2">
      <c r="O754" s="65"/>
    </row>
    <row r="755" spans="15:15" x14ac:dyDescent="0.2">
      <c r="O755" s="65"/>
    </row>
    <row r="756" spans="15:15" x14ac:dyDescent="0.2">
      <c r="O756" s="65"/>
    </row>
    <row r="757" spans="15:15" x14ac:dyDescent="0.2">
      <c r="O757" s="65"/>
    </row>
    <row r="758" spans="15:15" x14ac:dyDescent="0.2">
      <c r="O758" s="65"/>
    </row>
    <row r="759" spans="15:15" x14ac:dyDescent="0.2">
      <c r="O759" s="65"/>
    </row>
    <row r="760" spans="15:15" x14ac:dyDescent="0.2">
      <c r="O760" s="65"/>
    </row>
    <row r="761" spans="15:15" x14ac:dyDescent="0.2">
      <c r="O761" s="65"/>
    </row>
    <row r="762" spans="15:15" x14ac:dyDescent="0.2">
      <c r="O762" s="65"/>
    </row>
    <row r="763" spans="15:15" x14ac:dyDescent="0.2">
      <c r="O763" s="65"/>
    </row>
    <row r="764" spans="15:15" x14ac:dyDescent="0.2">
      <c r="O764" s="65"/>
    </row>
    <row r="765" spans="15:15" x14ac:dyDescent="0.2">
      <c r="O765" s="65"/>
    </row>
    <row r="766" spans="15:15" x14ac:dyDescent="0.2">
      <c r="O766" s="65"/>
    </row>
    <row r="767" spans="15:15" x14ac:dyDescent="0.2">
      <c r="O767" s="65"/>
    </row>
    <row r="768" spans="15:15" x14ac:dyDescent="0.2">
      <c r="O768" s="65"/>
    </row>
    <row r="769" spans="15:15" x14ac:dyDescent="0.2">
      <c r="O769" s="65"/>
    </row>
    <row r="770" spans="15:15" x14ac:dyDescent="0.2">
      <c r="O770" s="65"/>
    </row>
    <row r="771" spans="15:15" x14ac:dyDescent="0.2">
      <c r="O771" s="65"/>
    </row>
    <row r="772" spans="15:15" x14ac:dyDescent="0.2">
      <c r="O772" s="65"/>
    </row>
    <row r="773" spans="15:15" x14ac:dyDescent="0.2">
      <c r="O773" s="65"/>
    </row>
    <row r="774" spans="15:15" x14ac:dyDescent="0.2">
      <c r="O774" s="65"/>
    </row>
    <row r="775" spans="15:15" x14ac:dyDescent="0.2">
      <c r="O775" s="65"/>
    </row>
    <row r="776" spans="15:15" x14ac:dyDescent="0.2">
      <c r="O776" s="65"/>
    </row>
    <row r="777" spans="15:15" x14ac:dyDescent="0.2">
      <c r="O777" s="65"/>
    </row>
    <row r="778" spans="15:15" x14ac:dyDescent="0.2">
      <c r="O778" s="65"/>
    </row>
    <row r="779" spans="15:15" x14ac:dyDescent="0.2">
      <c r="O779" s="65"/>
    </row>
    <row r="780" spans="15:15" x14ac:dyDescent="0.2">
      <c r="O780" s="65"/>
    </row>
    <row r="781" spans="15:15" x14ac:dyDescent="0.2">
      <c r="O781" s="65"/>
    </row>
    <row r="782" spans="15:15" x14ac:dyDescent="0.2">
      <c r="O782" s="65"/>
    </row>
    <row r="783" spans="15:15" x14ac:dyDescent="0.2">
      <c r="O783" s="65"/>
    </row>
    <row r="784" spans="15:15" x14ac:dyDescent="0.2">
      <c r="O784" s="65"/>
    </row>
    <row r="785" spans="15:15" x14ac:dyDescent="0.2">
      <c r="O785" s="65"/>
    </row>
    <row r="786" spans="15:15" x14ac:dyDescent="0.2">
      <c r="O786" s="65"/>
    </row>
    <row r="787" spans="15:15" x14ac:dyDescent="0.2">
      <c r="O787" s="65"/>
    </row>
    <row r="788" spans="15:15" x14ac:dyDescent="0.2">
      <c r="O788" s="65"/>
    </row>
    <row r="789" spans="15:15" x14ac:dyDescent="0.2">
      <c r="O789" s="65"/>
    </row>
    <row r="790" spans="15:15" x14ac:dyDescent="0.2">
      <c r="O790" s="65"/>
    </row>
    <row r="791" spans="15:15" x14ac:dyDescent="0.2">
      <c r="O791" s="65"/>
    </row>
    <row r="792" spans="15:15" x14ac:dyDescent="0.2">
      <c r="O792" s="65"/>
    </row>
    <row r="793" spans="15:15" x14ac:dyDescent="0.2">
      <c r="O793" s="65"/>
    </row>
    <row r="794" spans="15:15" x14ac:dyDescent="0.2">
      <c r="O794" s="65"/>
    </row>
    <row r="795" spans="15:15" x14ac:dyDescent="0.2">
      <c r="O795" s="65"/>
    </row>
    <row r="796" spans="15:15" x14ac:dyDescent="0.2">
      <c r="O796" s="65"/>
    </row>
    <row r="797" spans="15:15" x14ac:dyDescent="0.2">
      <c r="O797" s="65"/>
    </row>
    <row r="798" spans="15:15" x14ac:dyDescent="0.2">
      <c r="O798" s="65"/>
    </row>
    <row r="799" spans="15:15" x14ac:dyDescent="0.2">
      <c r="O799" s="65"/>
    </row>
    <row r="800" spans="15:15" x14ac:dyDescent="0.2">
      <c r="O800" s="65"/>
    </row>
    <row r="801" spans="15:15" x14ac:dyDescent="0.2">
      <c r="O801" s="65"/>
    </row>
    <row r="802" spans="15:15" x14ac:dyDescent="0.2">
      <c r="O802" s="65"/>
    </row>
    <row r="803" spans="15:15" x14ac:dyDescent="0.2">
      <c r="O803" s="65"/>
    </row>
    <row r="804" spans="15:15" x14ac:dyDescent="0.2">
      <c r="O804" s="65"/>
    </row>
    <row r="805" spans="15:15" x14ac:dyDescent="0.2">
      <c r="O805" s="65"/>
    </row>
    <row r="806" spans="15:15" x14ac:dyDescent="0.2">
      <c r="O806" s="65"/>
    </row>
    <row r="807" spans="15:15" x14ac:dyDescent="0.2">
      <c r="O807" s="65"/>
    </row>
    <row r="808" spans="15:15" x14ac:dyDescent="0.2">
      <c r="O808" s="65"/>
    </row>
    <row r="809" spans="15:15" x14ac:dyDescent="0.2">
      <c r="O809" s="65"/>
    </row>
    <row r="810" spans="15:15" x14ac:dyDescent="0.2">
      <c r="O810" s="65"/>
    </row>
    <row r="811" spans="15:15" x14ac:dyDescent="0.2">
      <c r="O811" s="65"/>
    </row>
    <row r="812" spans="15:15" x14ac:dyDescent="0.2">
      <c r="O812" s="65"/>
    </row>
    <row r="813" spans="15:15" x14ac:dyDescent="0.2">
      <c r="O813" s="65"/>
    </row>
    <row r="814" spans="15:15" x14ac:dyDescent="0.2">
      <c r="O814" s="65"/>
    </row>
    <row r="815" spans="15:15" x14ac:dyDescent="0.2">
      <c r="O815" s="65"/>
    </row>
    <row r="816" spans="15:15" x14ac:dyDescent="0.2">
      <c r="O816" s="65"/>
    </row>
    <row r="817" spans="15:15" x14ac:dyDescent="0.2">
      <c r="O817" s="65"/>
    </row>
    <row r="818" spans="15:15" x14ac:dyDescent="0.2">
      <c r="O818" s="65"/>
    </row>
    <row r="819" spans="15:15" x14ac:dyDescent="0.2">
      <c r="O819" s="65"/>
    </row>
    <row r="820" spans="15:15" x14ac:dyDescent="0.2">
      <c r="O820" s="65"/>
    </row>
    <row r="821" spans="15:15" x14ac:dyDescent="0.2">
      <c r="O821" s="65"/>
    </row>
    <row r="822" spans="15:15" x14ac:dyDescent="0.2">
      <c r="O822" s="65"/>
    </row>
    <row r="823" spans="15:15" x14ac:dyDescent="0.2">
      <c r="O823" s="65"/>
    </row>
    <row r="824" spans="15:15" x14ac:dyDescent="0.2">
      <c r="O824" s="65"/>
    </row>
    <row r="825" spans="15:15" x14ac:dyDescent="0.2">
      <c r="O825" s="65"/>
    </row>
    <row r="826" spans="15:15" x14ac:dyDescent="0.2">
      <c r="O826" s="65"/>
    </row>
    <row r="827" spans="15:15" x14ac:dyDescent="0.2">
      <c r="O827" s="65"/>
    </row>
    <row r="828" spans="15:15" x14ac:dyDescent="0.2">
      <c r="O828" s="65"/>
    </row>
    <row r="829" spans="15:15" x14ac:dyDescent="0.2">
      <c r="O829" s="65"/>
    </row>
    <row r="830" spans="15:15" x14ac:dyDescent="0.2">
      <c r="O830" s="65"/>
    </row>
    <row r="831" spans="15:15" x14ac:dyDescent="0.2">
      <c r="O831" s="65"/>
    </row>
    <row r="832" spans="15:15" x14ac:dyDescent="0.2">
      <c r="O832" s="65"/>
    </row>
    <row r="833" spans="15:15" x14ac:dyDescent="0.2">
      <c r="O833" s="65"/>
    </row>
    <row r="834" spans="15:15" x14ac:dyDescent="0.2">
      <c r="O834" s="65"/>
    </row>
    <row r="835" spans="15:15" x14ac:dyDescent="0.2">
      <c r="O835" s="65"/>
    </row>
    <row r="836" spans="15:15" x14ac:dyDescent="0.2">
      <c r="O836" s="65"/>
    </row>
    <row r="837" spans="15:15" x14ac:dyDescent="0.2">
      <c r="O837" s="65"/>
    </row>
    <row r="838" spans="15:15" x14ac:dyDescent="0.2">
      <c r="O838" s="65"/>
    </row>
    <row r="839" spans="15:15" x14ac:dyDescent="0.2">
      <c r="O839" s="65"/>
    </row>
    <row r="840" spans="15:15" x14ac:dyDescent="0.2">
      <c r="O840" s="65"/>
    </row>
    <row r="841" spans="15:15" x14ac:dyDescent="0.2">
      <c r="O841" s="65"/>
    </row>
    <row r="842" spans="15:15" x14ac:dyDescent="0.2">
      <c r="O842" s="65"/>
    </row>
    <row r="843" spans="15:15" x14ac:dyDescent="0.2">
      <c r="O843" s="65"/>
    </row>
    <row r="844" spans="15:15" x14ac:dyDescent="0.2">
      <c r="O844" s="65"/>
    </row>
    <row r="845" spans="15:15" x14ac:dyDescent="0.2">
      <c r="O845" s="65"/>
    </row>
    <row r="846" spans="15:15" x14ac:dyDescent="0.2">
      <c r="O846" s="65"/>
    </row>
    <row r="847" spans="15:15" x14ac:dyDescent="0.2">
      <c r="O847" s="65"/>
    </row>
    <row r="848" spans="15:15" x14ac:dyDescent="0.2">
      <c r="O848" s="65"/>
    </row>
    <row r="849" spans="15:15" x14ac:dyDescent="0.2">
      <c r="O849" s="65"/>
    </row>
    <row r="850" spans="15:15" x14ac:dyDescent="0.2">
      <c r="O850" s="65"/>
    </row>
    <row r="851" spans="15:15" x14ac:dyDescent="0.2">
      <c r="O851" s="65"/>
    </row>
    <row r="852" spans="15:15" x14ac:dyDescent="0.2">
      <c r="O852" s="65"/>
    </row>
    <row r="853" spans="15:15" x14ac:dyDescent="0.2">
      <c r="O853" s="65"/>
    </row>
    <row r="854" spans="15:15" x14ac:dyDescent="0.2">
      <c r="O854" s="65"/>
    </row>
    <row r="855" spans="15:15" x14ac:dyDescent="0.2">
      <c r="O855" s="65"/>
    </row>
    <row r="856" spans="15:15" x14ac:dyDescent="0.2">
      <c r="O856" s="65"/>
    </row>
    <row r="857" spans="15:15" x14ac:dyDescent="0.2">
      <c r="O857" s="65"/>
    </row>
    <row r="858" spans="15:15" x14ac:dyDescent="0.2">
      <c r="O858" s="65"/>
    </row>
    <row r="859" spans="15:15" x14ac:dyDescent="0.2">
      <c r="O859" s="65"/>
    </row>
    <row r="860" spans="15:15" x14ac:dyDescent="0.2">
      <c r="O860" s="65"/>
    </row>
    <row r="861" spans="15:15" x14ac:dyDescent="0.2">
      <c r="O861" s="65"/>
    </row>
    <row r="862" spans="15:15" x14ac:dyDescent="0.2">
      <c r="O862" s="65"/>
    </row>
    <row r="863" spans="15:15" x14ac:dyDescent="0.2">
      <c r="O863" s="65"/>
    </row>
    <row r="864" spans="15:15" x14ac:dyDescent="0.2">
      <c r="O864" s="65"/>
    </row>
    <row r="865" spans="15:15" x14ac:dyDescent="0.2">
      <c r="O865" s="65"/>
    </row>
    <row r="866" spans="15:15" x14ac:dyDescent="0.2">
      <c r="O866" s="65"/>
    </row>
    <row r="867" spans="15:15" x14ac:dyDescent="0.2">
      <c r="O867" s="65"/>
    </row>
    <row r="868" spans="15:15" x14ac:dyDescent="0.2">
      <c r="O868" s="65"/>
    </row>
    <row r="869" spans="15:15" x14ac:dyDescent="0.2">
      <c r="O869" s="65"/>
    </row>
    <row r="870" spans="15:15" x14ac:dyDescent="0.2">
      <c r="O870" s="65"/>
    </row>
    <row r="871" spans="15:15" x14ac:dyDescent="0.2">
      <c r="O871" s="65"/>
    </row>
    <row r="872" spans="15:15" x14ac:dyDescent="0.2">
      <c r="O872" s="65"/>
    </row>
    <row r="873" spans="15:15" x14ac:dyDescent="0.2">
      <c r="O873" s="65"/>
    </row>
    <row r="874" spans="15:15" x14ac:dyDescent="0.2">
      <c r="O874" s="65"/>
    </row>
    <row r="875" spans="15:15" x14ac:dyDescent="0.2">
      <c r="O875" s="65"/>
    </row>
    <row r="876" spans="15:15" x14ac:dyDescent="0.2">
      <c r="O876" s="65"/>
    </row>
    <row r="877" spans="15:15" x14ac:dyDescent="0.2">
      <c r="O877" s="65"/>
    </row>
    <row r="878" spans="15:15" x14ac:dyDescent="0.2">
      <c r="O878" s="65"/>
    </row>
    <row r="879" spans="15:15" x14ac:dyDescent="0.2">
      <c r="O879" s="65"/>
    </row>
    <row r="880" spans="15:15" x14ac:dyDescent="0.2">
      <c r="O880" s="65"/>
    </row>
    <row r="881" spans="15:15" x14ac:dyDescent="0.2">
      <c r="O881" s="65"/>
    </row>
    <row r="882" spans="15:15" x14ac:dyDescent="0.2">
      <c r="O882" s="65"/>
    </row>
    <row r="883" spans="15:15" x14ac:dyDescent="0.2">
      <c r="O883" s="65"/>
    </row>
    <row r="884" spans="15:15" x14ac:dyDescent="0.2">
      <c r="O884" s="65"/>
    </row>
    <row r="885" spans="15:15" x14ac:dyDescent="0.2">
      <c r="O885" s="65"/>
    </row>
    <row r="886" spans="15:15" x14ac:dyDescent="0.2">
      <c r="O886" s="65"/>
    </row>
    <row r="887" spans="15:15" x14ac:dyDescent="0.2">
      <c r="O887" s="65"/>
    </row>
    <row r="888" spans="15:15" x14ac:dyDescent="0.2">
      <c r="O888" s="65"/>
    </row>
    <row r="889" spans="15:15" x14ac:dyDescent="0.2">
      <c r="O889" s="65"/>
    </row>
    <row r="890" spans="15:15" x14ac:dyDescent="0.2">
      <c r="O890" s="65"/>
    </row>
    <row r="891" spans="15:15" x14ac:dyDescent="0.2">
      <c r="O891" s="65"/>
    </row>
    <row r="892" spans="15:15" x14ac:dyDescent="0.2">
      <c r="O892" s="65"/>
    </row>
    <row r="893" spans="15:15" x14ac:dyDescent="0.2">
      <c r="O893" s="65"/>
    </row>
    <row r="894" spans="15:15" x14ac:dyDescent="0.2">
      <c r="O894" s="65"/>
    </row>
    <row r="895" spans="15:15" x14ac:dyDescent="0.2">
      <c r="O895" s="65"/>
    </row>
    <row r="896" spans="15:15" x14ac:dyDescent="0.2">
      <c r="O896" s="65"/>
    </row>
    <row r="897" spans="15:15" x14ac:dyDescent="0.2">
      <c r="O897" s="65"/>
    </row>
    <row r="898" spans="15:15" x14ac:dyDescent="0.2">
      <c r="O898" s="65"/>
    </row>
    <row r="899" spans="15:15" x14ac:dyDescent="0.2">
      <c r="O899" s="65"/>
    </row>
    <row r="900" spans="15:15" x14ac:dyDescent="0.2">
      <c r="O900" s="65"/>
    </row>
    <row r="901" spans="15:15" x14ac:dyDescent="0.2">
      <c r="O901" s="65"/>
    </row>
    <row r="902" spans="15:15" x14ac:dyDescent="0.2">
      <c r="O902" s="65"/>
    </row>
    <row r="903" spans="15:15" x14ac:dyDescent="0.2">
      <c r="O903" s="65"/>
    </row>
    <row r="904" spans="15:15" x14ac:dyDescent="0.2">
      <c r="O904" s="65"/>
    </row>
    <row r="905" spans="15:15" x14ac:dyDescent="0.2">
      <c r="O905" s="65"/>
    </row>
    <row r="906" spans="15:15" x14ac:dyDescent="0.2">
      <c r="O906" s="65"/>
    </row>
    <row r="907" spans="15:15" x14ac:dyDescent="0.2">
      <c r="O907" s="65"/>
    </row>
    <row r="908" spans="15:15" x14ac:dyDescent="0.2">
      <c r="O908" s="65"/>
    </row>
    <row r="909" spans="15:15" x14ac:dyDescent="0.2">
      <c r="O909" s="65"/>
    </row>
    <row r="910" spans="15:15" x14ac:dyDescent="0.2">
      <c r="O910" s="65"/>
    </row>
    <row r="911" spans="15:15" x14ac:dyDescent="0.2">
      <c r="O911" s="65"/>
    </row>
    <row r="912" spans="15:15" x14ac:dyDescent="0.2">
      <c r="O912" s="65"/>
    </row>
    <row r="913" spans="15:15" x14ac:dyDescent="0.2">
      <c r="O913" s="65"/>
    </row>
    <row r="914" spans="15:15" x14ac:dyDescent="0.2">
      <c r="O914" s="65"/>
    </row>
    <row r="915" spans="15:15" x14ac:dyDescent="0.2">
      <c r="O915" s="65"/>
    </row>
    <row r="916" spans="15:15" x14ac:dyDescent="0.2">
      <c r="O916" s="65"/>
    </row>
    <row r="917" spans="15:15" x14ac:dyDescent="0.2">
      <c r="O917" s="65"/>
    </row>
    <row r="918" spans="15:15" x14ac:dyDescent="0.2">
      <c r="O918" s="65"/>
    </row>
    <row r="919" spans="15:15" x14ac:dyDescent="0.2">
      <c r="O919" s="65"/>
    </row>
    <row r="920" spans="15:15" x14ac:dyDescent="0.2">
      <c r="O920" s="65"/>
    </row>
    <row r="921" spans="15:15" x14ac:dyDescent="0.2">
      <c r="O921" s="65"/>
    </row>
    <row r="922" spans="15:15" x14ac:dyDescent="0.2">
      <c r="O922" s="65"/>
    </row>
    <row r="923" spans="15:15" x14ac:dyDescent="0.2">
      <c r="O923" s="65"/>
    </row>
    <row r="924" spans="15:15" x14ac:dyDescent="0.2">
      <c r="O924" s="65"/>
    </row>
    <row r="925" spans="15:15" x14ac:dyDescent="0.2">
      <c r="O925" s="65"/>
    </row>
    <row r="926" spans="15:15" x14ac:dyDescent="0.2">
      <c r="O926" s="65"/>
    </row>
    <row r="927" spans="15:15" x14ac:dyDescent="0.2">
      <c r="O927" s="65"/>
    </row>
    <row r="928" spans="15:15" x14ac:dyDescent="0.2">
      <c r="O928" s="65"/>
    </row>
    <row r="929" spans="15:15" x14ac:dyDescent="0.2">
      <c r="O929" s="65"/>
    </row>
    <row r="930" spans="15:15" x14ac:dyDescent="0.2">
      <c r="O930" s="65"/>
    </row>
    <row r="931" spans="15:15" x14ac:dyDescent="0.2">
      <c r="O931" s="65"/>
    </row>
    <row r="932" spans="15:15" x14ac:dyDescent="0.2">
      <c r="O932" s="65"/>
    </row>
    <row r="933" spans="15:15" x14ac:dyDescent="0.2">
      <c r="O933" s="65"/>
    </row>
    <row r="934" spans="15:15" x14ac:dyDescent="0.2">
      <c r="O934" s="65"/>
    </row>
    <row r="935" spans="15:15" x14ac:dyDescent="0.2">
      <c r="O935" s="65"/>
    </row>
    <row r="936" spans="15:15" x14ac:dyDescent="0.2">
      <c r="O936" s="65"/>
    </row>
    <row r="937" spans="15:15" x14ac:dyDescent="0.2">
      <c r="O937" s="65"/>
    </row>
    <row r="938" spans="15:15" x14ac:dyDescent="0.2">
      <c r="O938" s="65"/>
    </row>
    <row r="939" spans="15:15" x14ac:dyDescent="0.2">
      <c r="O939" s="65"/>
    </row>
    <row r="940" spans="15:15" x14ac:dyDescent="0.2">
      <c r="O940" s="65"/>
    </row>
    <row r="941" spans="15:15" x14ac:dyDescent="0.2">
      <c r="O941" s="65"/>
    </row>
    <row r="942" spans="15:15" x14ac:dyDescent="0.2">
      <c r="O942" s="65"/>
    </row>
    <row r="943" spans="15:15" x14ac:dyDescent="0.2">
      <c r="O943" s="65"/>
    </row>
    <row r="944" spans="15:15" x14ac:dyDescent="0.2">
      <c r="O944" s="65"/>
    </row>
    <row r="945" spans="15:15" x14ac:dyDescent="0.2">
      <c r="O945" s="65"/>
    </row>
    <row r="946" spans="15:15" x14ac:dyDescent="0.2">
      <c r="O946" s="65"/>
    </row>
    <row r="947" spans="15:15" x14ac:dyDescent="0.2">
      <c r="O947" s="65"/>
    </row>
    <row r="948" spans="15:15" x14ac:dyDescent="0.2">
      <c r="O948" s="65"/>
    </row>
    <row r="949" spans="15:15" x14ac:dyDescent="0.2">
      <c r="O949" s="65"/>
    </row>
    <row r="950" spans="15:15" x14ac:dyDescent="0.2">
      <c r="O950" s="65"/>
    </row>
    <row r="951" spans="15:15" x14ac:dyDescent="0.2">
      <c r="O951" s="65"/>
    </row>
    <row r="952" spans="15:15" x14ac:dyDescent="0.2">
      <c r="O952" s="65"/>
    </row>
    <row r="953" spans="15:15" x14ac:dyDescent="0.2">
      <c r="O953" s="65"/>
    </row>
    <row r="954" spans="15:15" x14ac:dyDescent="0.2">
      <c r="O954" s="65"/>
    </row>
    <row r="955" spans="15:15" x14ac:dyDescent="0.2">
      <c r="O955" s="65"/>
    </row>
    <row r="956" spans="15:15" x14ac:dyDescent="0.2">
      <c r="O956" s="65"/>
    </row>
    <row r="957" spans="15:15" x14ac:dyDescent="0.2">
      <c r="O957" s="65"/>
    </row>
    <row r="958" spans="15:15" x14ac:dyDescent="0.2">
      <c r="O958" s="65"/>
    </row>
    <row r="959" spans="15:15" x14ac:dyDescent="0.2">
      <c r="O959" s="65"/>
    </row>
    <row r="960" spans="15:15" x14ac:dyDescent="0.2">
      <c r="O960" s="65"/>
    </row>
    <row r="961" spans="15:15" x14ac:dyDescent="0.2">
      <c r="O961" s="65"/>
    </row>
    <row r="962" spans="15:15" x14ac:dyDescent="0.2">
      <c r="O962" s="65"/>
    </row>
    <row r="963" spans="15:15" x14ac:dyDescent="0.2">
      <c r="O963" s="65"/>
    </row>
    <row r="964" spans="15:15" x14ac:dyDescent="0.2">
      <c r="O964" s="65"/>
    </row>
    <row r="965" spans="15:15" x14ac:dyDescent="0.2">
      <c r="O965" s="65"/>
    </row>
    <row r="966" spans="15:15" x14ac:dyDescent="0.2">
      <c r="O966" s="65"/>
    </row>
    <row r="967" spans="15:15" x14ac:dyDescent="0.2">
      <c r="O967" s="65"/>
    </row>
    <row r="968" spans="15:15" x14ac:dyDescent="0.2">
      <c r="O968" s="65"/>
    </row>
    <row r="969" spans="15:15" x14ac:dyDescent="0.2">
      <c r="O969" s="65"/>
    </row>
    <row r="970" spans="15:15" x14ac:dyDescent="0.2">
      <c r="O970" s="65"/>
    </row>
    <row r="971" spans="15:15" x14ac:dyDescent="0.2">
      <c r="O971" s="65"/>
    </row>
    <row r="972" spans="15:15" x14ac:dyDescent="0.2">
      <c r="O972" s="65"/>
    </row>
    <row r="973" spans="15:15" x14ac:dyDescent="0.2">
      <c r="O973" s="65"/>
    </row>
    <row r="974" spans="15:15" x14ac:dyDescent="0.2">
      <c r="O974" s="65"/>
    </row>
    <row r="975" spans="15:15" x14ac:dyDescent="0.2">
      <c r="O975" s="65"/>
    </row>
    <row r="976" spans="15:15" x14ac:dyDescent="0.2">
      <c r="O976" s="65"/>
    </row>
    <row r="977" spans="15:15" x14ac:dyDescent="0.2">
      <c r="O977" s="65"/>
    </row>
    <row r="978" spans="15:15" x14ac:dyDescent="0.2">
      <c r="O978" s="65"/>
    </row>
    <row r="979" spans="15:15" x14ac:dyDescent="0.2">
      <c r="O979" s="65"/>
    </row>
    <row r="980" spans="15:15" x14ac:dyDescent="0.2">
      <c r="O980" s="65"/>
    </row>
    <row r="981" spans="15:15" x14ac:dyDescent="0.2">
      <c r="O981" s="65"/>
    </row>
    <row r="982" spans="15:15" x14ac:dyDescent="0.2">
      <c r="O982" s="65"/>
    </row>
    <row r="983" spans="15:15" x14ac:dyDescent="0.2">
      <c r="O983" s="65"/>
    </row>
    <row r="984" spans="15:15" x14ac:dyDescent="0.2">
      <c r="O984" s="65"/>
    </row>
    <row r="985" spans="15:15" x14ac:dyDescent="0.2">
      <c r="O985" s="65"/>
    </row>
    <row r="986" spans="15:15" x14ac:dyDescent="0.2">
      <c r="O986" s="65"/>
    </row>
    <row r="987" spans="15:15" x14ac:dyDescent="0.2">
      <c r="O987" s="65"/>
    </row>
    <row r="988" spans="15:15" x14ac:dyDescent="0.2">
      <c r="O988" s="65"/>
    </row>
    <row r="1048576" ht="15" customHeight="1" x14ac:dyDescent="0.2"/>
  </sheetData>
  <pageMargins left="0.75" right="0.75" top="1" bottom="1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1000000}">
          <x14:formula1>
            <xm:f>'controlled vocabulary'!$K$4:$K$9</xm:f>
          </x14:formula1>
          <x14:formula2>
            <xm:f>0</xm:f>
          </x14:formula2>
          <xm:sqref>AE4:AE25</xm:sqref>
        </x14:dataValidation>
        <x14:dataValidation type="list" allowBlank="1" showInputMessage="1" showErrorMessage="1" xr:uid="{00000000-0002-0000-0200-000002000000}">
          <x14:formula1>
            <xm:f>'controlled vocabulary'!$J$4:$J$6</xm:f>
          </x14:formula1>
          <x14:formula2>
            <xm:f>0</xm:f>
          </x14:formula2>
          <xm:sqref>AC4:AC25</xm:sqref>
        </x14:dataValidation>
        <x14:dataValidation type="list" allowBlank="1" showInputMessage="1" showErrorMessage="1" xr:uid="{00000000-0002-0000-0200-000003000000}">
          <x14:formula1>
            <xm:f>'controlled vocabulary'!$H$4:$H$10</xm:f>
          </x14:formula1>
          <x14:formula2>
            <xm:f>0</xm:f>
          </x14:formula2>
          <xm:sqref>AJ4:AJ25</xm:sqref>
        </x14:dataValidation>
        <x14:dataValidation type="list" allowBlank="1" showInputMessage="1" showErrorMessage="1" xr:uid="{00000000-0002-0000-0200-000004000000}">
          <x14:formula1>
            <xm:f>'controlled vocabulary'!$B$4:$B$11</xm:f>
          </x14:formula1>
          <x14:formula2>
            <xm:f>0</xm:f>
          </x14:formula2>
          <xm:sqref>AF4:AF25</xm:sqref>
        </x14:dataValidation>
        <x14:dataValidation type="list" allowBlank="1" showInputMessage="1" showErrorMessage="1" xr:uid="{00000000-0002-0000-0200-000005000000}">
          <x14:formula1>
            <xm:f>'controlled vocabulary'!$L$4:$L$5</xm:f>
          </x14:formula1>
          <x14:formula2>
            <xm:f>0</xm:f>
          </x14:formula2>
          <xm:sqref>I4:I25</xm:sqref>
        </x14:dataValidation>
        <x14:dataValidation type="list" allowBlank="1" showInputMessage="1" showErrorMessage="1" xr:uid="{00000000-0002-0000-0200-000006000000}">
          <x14:formula1>
            <xm:f>'controlled vocabulary'!$F$4:$F$6</xm:f>
          </x14:formula1>
          <x14:formula2>
            <xm:f>0</xm:f>
          </x14:formula2>
          <xm:sqref>S4:S25</xm:sqref>
        </x14:dataValidation>
        <x14:dataValidation type="list" allowBlank="1" showInputMessage="1" showErrorMessage="1" xr:uid="{00000000-0002-0000-0200-000007000000}">
          <x14:formula1>
            <xm:f>'controlled vocabulary'!$G$4:$G$11</xm:f>
          </x14:formula1>
          <x14:formula2>
            <xm:f>0</xm:f>
          </x14:formula2>
          <xm:sqref>W4:W25</xm:sqref>
        </x14:dataValidation>
        <x14:dataValidation type="list" allowBlank="1" showInputMessage="1" showErrorMessage="1" xr:uid="{00000000-0002-0000-0200-000008000000}">
          <x14:formula1>
            <xm:f>'controlled vocabulary'!$I$4:$I$12</xm:f>
          </x14:formula1>
          <x14:formula2>
            <xm:f>0</xm:f>
          </x14:formula2>
          <xm:sqref>AB4:AB25</xm:sqref>
        </x14:dataValidation>
        <x14:dataValidation type="list" allowBlank="1" showInputMessage="1" showErrorMessage="1" xr:uid="{00000000-0002-0000-0200-000009000000}">
          <x14:formula1>
            <xm:f>'controlled vocabulary'!$E$4:$E$15</xm:f>
          </x14:formula1>
          <x14:formula2>
            <xm:f>0</xm:f>
          </x14:formula2>
          <xm:sqref>P4:P25</xm:sqref>
        </x14:dataValidation>
        <x14:dataValidation type="list" allowBlank="1" showInputMessage="1" showErrorMessage="1" xr:uid="{00000000-0002-0000-0200-000000000000}">
          <x14:formula1>
            <xm:f>OFFSET(metadata!A$1,3,0,COUNTA(metadata!A:A)-3,1)</xm:f>
          </x14:formula1>
          <x14:formula2>
            <xm:f>0</xm:f>
          </x14:formula2>
          <xm:sqref>A4:A25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14.6640625" style="1" customWidth="1"/>
    <col min="2" max="3" width="12.33203125" customWidth="1"/>
    <col min="4" max="5" width="13.1640625" customWidth="1"/>
    <col min="6" max="7" width="12.33203125" customWidth="1"/>
    <col min="8" max="8" width="14.83203125" style="40" customWidth="1"/>
    <col min="9" max="9" width="15" style="40" customWidth="1"/>
    <col min="10" max="10" width="14.33203125" style="40" customWidth="1"/>
    <col min="11" max="11" width="21.1640625" customWidth="1"/>
    <col min="12" max="12" width="17.33203125" customWidth="1"/>
    <col min="13" max="13" width="8.5" customWidth="1"/>
    <col min="14" max="14" width="22.83203125" customWidth="1"/>
    <col min="15" max="16" width="19" customWidth="1"/>
    <col min="17" max="17" width="18.5" customWidth="1"/>
    <col min="18" max="19" width="8.5" customWidth="1"/>
    <col min="20" max="20" width="17" customWidth="1"/>
    <col min="21" max="21" width="16.5" customWidth="1"/>
    <col min="22" max="22" width="14.83203125" customWidth="1"/>
    <col min="23" max="23" width="13" customWidth="1"/>
    <col min="24" max="24" width="14.1640625" customWidth="1"/>
    <col min="25" max="25" width="11.33203125" customWidth="1"/>
    <col min="26" max="26" width="12.6640625" customWidth="1"/>
    <col min="27" max="27" width="13" customWidth="1"/>
    <col min="28" max="28" width="8.5" customWidth="1"/>
    <col min="29" max="29" width="15.5" customWidth="1"/>
    <col min="30" max="30" width="8.5" customWidth="1"/>
    <col min="31" max="31" width="18.5" customWidth="1"/>
    <col min="32" max="32" width="12" customWidth="1"/>
    <col min="33" max="33" width="8.6640625" customWidth="1"/>
    <col min="34" max="34" width="14.83203125" customWidth="1"/>
    <col min="35" max="35" width="14.5" customWidth="1"/>
    <col min="36" max="36" width="19.83203125" customWidth="1"/>
    <col min="37" max="37" width="25.83203125" customWidth="1"/>
    <col min="38" max="38" width="22.83203125" customWidth="1"/>
    <col min="39" max="1025" width="8.5" customWidth="1"/>
  </cols>
  <sheetData>
    <row r="1" spans="1:38" s="49" customFormat="1" ht="29" customHeight="1" x14ac:dyDescent="0.2">
      <c r="A1" s="27" t="s">
        <v>0</v>
      </c>
      <c r="B1" s="27" t="s">
        <v>50</v>
      </c>
      <c r="C1" s="41" t="s">
        <v>70</v>
      </c>
      <c r="D1" s="42" t="s">
        <v>71</v>
      </c>
      <c r="E1" s="42" t="s">
        <v>233</v>
      </c>
      <c r="F1" s="28" t="s">
        <v>234</v>
      </c>
      <c r="G1" s="28" t="s">
        <v>235</v>
      </c>
      <c r="H1" s="43" t="s">
        <v>236</v>
      </c>
      <c r="I1" s="44" t="s">
        <v>237</v>
      </c>
      <c r="J1" s="44" t="s">
        <v>238</v>
      </c>
      <c r="K1" s="45" t="s">
        <v>239</v>
      </c>
      <c r="L1" s="45" t="s">
        <v>240</v>
      </c>
      <c r="M1" s="45" t="s">
        <v>241</v>
      </c>
      <c r="N1" s="45" t="s">
        <v>242</v>
      </c>
      <c r="O1" s="45" t="s">
        <v>243</v>
      </c>
      <c r="P1" s="45" t="s">
        <v>244</v>
      </c>
      <c r="Q1" s="45" t="s">
        <v>245</v>
      </c>
      <c r="R1" s="45" t="s">
        <v>246</v>
      </c>
      <c r="S1" s="45" t="s">
        <v>247</v>
      </c>
      <c r="T1" s="45" t="s">
        <v>248</v>
      </c>
      <c r="U1" s="45" t="s">
        <v>249</v>
      </c>
      <c r="V1" s="45" t="s">
        <v>250</v>
      </c>
      <c r="W1" s="45" t="s">
        <v>251</v>
      </c>
      <c r="X1" s="45" t="s">
        <v>252</v>
      </c>
      <c r="Y1" s="45" t="s">
        <v>253</v>
      </c>
      <c r="Z1" s="45" t="s">
        <v>254</v>
      </c>
      <c r="AA1" s="45" t="s">
        <v>255</v>
      </c>
      <c r="AB1" s="46" t="s">
        <v>256</v>
      </c>
      <c r="AC1" s="46" t="s">
        <v>257</v>
      </c>
      <c r="AD1" s="47" t="s">
        <v>258</v>
      </c>
      <c r="AE1" s="47" t="s">
        <v>259</v>
      </c>
      <c r="AF1" s="47" t="s">
        <v>260</v>
      </c>
      <c r="AG1" s="47" t="s">
        <v>261</v>
      </c>
      <c r="AH1" s="47" t="s">
        <v>262</v>
      </c>
      <c r="AI1" s="48" t="s">
        <v>263</v>
      </c>
      <c r="AJ1" s="47" t="s">
        <v>264</v>
      </c>
      <c r="AK1" s="47" t="s">
        <v>265</v>
      </c>
      <c r="AL1" s="48" t="s">
        <v>266</v>
      </c>
    </row>
    <row r="2" spans="1:38" s="54" customFormat="1" ht="58" customHeight="1" x14ac:dyDescent="0.2">
      <c r="A2" s="30" t="s">
        <v>16</v>
      </c>
      <c r="B2" s="31" t="s">
        <v>56</v>
      </c>
      <c r="C2" s="31" t="s">
        <v>106</v>
      </c>
      <c r="D2" s="31" t="s">
        <v>267</v>
      </c>
      <c r="E2" s="31" t="s">
        <v>268</v>
      </c>
      <c r="F2" s="31" t="s">
        <v>269</v>
      </c>
      <c r="G2" s="31" t="s">
        <v>270</v>
      </c>
      <c r="H2" s="50" t="s">
        <v>271</v>
      </c>
      <c r="I2" s="50" t="s">
        <v>272</v>
      </c>
      <c r="J2" s="50" t="s">
        <v>273</v>
      </c>
      <c r="K2" s="51" t="s">
        <v>274</v>
      </c>
      <c r="L2" s="51"/>
      <c r="M2" s="51" t="s">
        <v>275</v>
      </c>
      <c r="N2" s="51" t="s">
        <v>276</v>
      </c>
      <c r="O2" s="51" t="s">
        <v>277</v>
      </c>
      <c r="P2" s="51" t="s">
        <v>278</v>
      </c>
      <c r="Q2" s="51" t="s">
        <v>279</v>
      </c>
      <c r="R2" s="51" t="s">
        <v>280</v>
      </c>
      <c r="S2" s="51" t="s">
        <v>281</v>
      </c>
      <c r="T2" s="51" t="s">
        <v>282</v>
      </c>
      <c r="U2" s="51" t="s">
        <v>283</v>
      </c>
      <c r="V2" s="51" t="s">
        <v>284</v>
      </c>
      <c r="W2" s="51" t="s">
        <v>285</v>
      </c>
      <c r="X2" s="51" t="s">
        <v>286</v>
      </c>
      <c r="Y2" s="52" t="s">
        <v>287</v>
      </c>
      <c r="Z2" s="51" t="s">
        <v>288</v>
      </c>
      <c r="AA2" s="51" t="s">
        <v>289</v>
      </c>
      <c r="AB2" s="53" t="s">
        <v>290</v>
      </c>
      <c r="AC2" s="53" t="s">
        <v>291</v>
      </c>
      <c r="AD2" s="53" t="s">
        <v>292</v>
      </c>
      <c r="AE2" s="53" t="s">
        <v>293</v>
      </c>
      <c r="AF2" s="53" t="s">
        <v>294</v>
      </c>
      <c r="AG2" s="53" t="s">
        <v>295</v>
      </c>
      <c r="AH2" s="53" t="s">
        <v>296</v>
      </c>
      <c r="AI2" s="53" t="s">
        <v>297</v>
      </c>
      <c r="AJ2" s="53" t="s">
        <v>298</v>
      </c>
      <c r="AK2" s="53" t="s">
        <v>299</v>
      </c>
      <c r="AL2" s="53" t="s">
        <v>300</v>
      </c>
    </row>
    <row r="3" spans="1:38" s="63" customFormat="1" ht="48" x14ac:dyDescent="0.2">
      <c r="A3" s="32" t="s">
        <v>31</v>
      </c>
      <c r="B3" s="33"/>
      <c r="C3" s="55"/>
      <c r="D3" s="56"/>
      <c r="E3" s="56"/>
      <c r="F3" s="33" t="s">
        <v>62</v>
      </c>
      <c r="G3" s="33" t="s">
        <v>62</v>
      </c>
      <c r="H3" s="57" t="s">
        <v>35</v>
      </c>
      <c r="I3" s="57" t="s">
        <v>36</v>
      </c>
      <c r="J3" s="57" t="s">
        <v>37</v>
      </c>
      <c r="K3" s="58" t="s">
        <v>301</v>
      </c>
      <c r="L3" s="59"/>
      <c r="M3" s="58" t="s">
        <v>302</v>
      </c>
      <c r="N3" s="58" t="s">
        <v>303</v>
      </c>
      <c r="O3" s="58" t="s">
        <v>304</v>
      </c>
      <c r="P3" s="60"/>
      <c r="Q3" s="58" t="s">
        <v>305</v>
      </c>
      <c r="R3" s="61" t="s">
        <v>306</v>
      </c>
      <c r="S3" s="58" t="s">
        <v>307</v>
      </c>
      <c r="T3" s="59" t="s">
        <v>141</v>
      </c>
      <c r="U3" s="59" t="s">
        <v>141</v>
      </c>
      <c r="V3" s="59" t="s">
        <v>308</v>
      </c>
      <c r="W3" s="60" t="s">
        <v>147</v>
      </c>
      <c r="X3" s="60" t="s">
        <v>147</v>
      </c>
      <c r="Y3" s="59"/>
      <c r="Z3" s="59"/>
      <c r="AA3" s="58" t="s">
        <v>309</v>
      </c>
      <c r="AB3" s="62" t="s">
        <v>310</v>
      </c>
      <c r="AC3" s="62" t="s">
        <v>310</v>
      </c>
      <c r="AD3" s="62" t="s">
        <v>311</v>
      </c>
      <c r="AE3" s="62"/>
      <c r="AF3" s="62" t="s">
        <v>312</v>
      </c>
      <c r="AG3" s="62" t="s">
        <v>310</v>
      </c>
      <c r="AH3" s="62" t="s">
        <v>310</v>
      </c>
      <c r="AI3" s="62" t="s">
        <v>310</v>
      </c>
      <c r="AJ3" s="62"/>
      <c r="AK3" s="62"/>
      <c r="AL3" s="62"/>
    </row>
    <row r="4" spans="1:38" x14ac:dyDescent="0.2">
      <c r="A4" s="64"/>
      <c r="B4" s="1"/>
      <c r="C4" s="1"/>
      <c r="D4" s="1"/>
      <c r="E4" s="1"/>
      <c r="F4" s="1"/>
      <c r="G4" s="1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s="64"/>
      <c r="B5" s="1"/>
      <c r="C5" s="1"/>
      <c r="D5" s="1"/>
      <c r="E5" s="1"/>
      <c r="F5" s="1"/>
      <c r="G5" s="1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64"/>
      <c r="B6" s="1"/>
      <c r="C6" s="1"/>
      <c r="D6" s="1"/>
      <c r="E6" s="1"/>
      <c r="F6" s="1"/>
      <c r="G6" s="1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s="64"/>
      <c r="B7" s="1"/>
      <c r="C7" s="1"/>
      <c r="D7" s="1"/>
      <c r="E7" s="1"/>
      <c r="F7" s="1"/>
      <c r="G7" s="1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s="65"/>
      <c r="B8" s="1"/>
      <c r="C8" s="1"/>
      <c r="D8" s="1"/>
      <c r="E8" s="1"/>
      <c r="F8" s="1"/>
      <c r="G8" s="1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s="65"/>
      <c r="B9" s="1"/>
      <c r="C9" s="1"/>
      <c r="D9" s="1"/>
      <c r="E9" s="1"/>
      <c r="F9" s="1"/>
      <c r="G9" s="1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">
      <c r="A10" s="65"/>
      <c r="B10" s="1"/>
      <c r="C10" s="1"/>
      <c r="D10" s="1"/>
      <c r="E10" s="1"/>
      <c r="F10" s="1"/>
      <c r="G10" s="1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s="65"/>
      <c r="B11" s="1"/>
      <c r="C11" s="1"/>
      <c r="D11" s="1"/>
      <c r="E11" s="1"/>
      <c r="F11" s="1"/>
      <c r="G11" s="1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">
      <c r="A12" s="65"/>
      <c r="B12" s="1"/>
      <c r="C12" s="1"/>
      <c r="D12" s="1"/>
      <c r="E12" s="1"/>
      <c r="F12" s="1"/>
      <c r="G12" s="1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">
      <c r="A13" s="65"/>
      <c r="B13" s="1"/>
      <c r="C13" s="1"/>
      <c r="D13" s="1"/>
      <c r="E13" s="1"/>
      <c r="F13" s="1"/>
      <c r="G13" s="1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">
      <c r="A14" s="65"/>
      <c r="B14" s="1"/>
      <c r="C14" s="1"/>
      <c r="D14" s="1"/>
      <c r="E14" s="1"/>
      <c r="F14" s="1"/>
      <c r="G14" s="1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s="65"/>
      <c r="B15" s="1"/>
      <c r="C15" s="1"/>
      <c r="D15" s="1"/>
      <c r="E15" s="1"/>
      <c r="F15" s="1"/>
      <c r="G15" s="1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">
      <c r="A16" s="65"/>
      <c r="B16" s="1"/>
      <c r="C16" s="1"/>
      <c r="D16" s="1"/>
      <c r="E16" s="1"/>
      <c r="F16" s="1"/>
      <c r="G16" s="1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s="65"/>
      <c r="B17" s="1"/>
      <c r="C17" s="1"/>
      <c r="D17" s="1"/>
      <c r="E17" s="1"/>
      <c r="F17" s="1"/>
      <c r="G17" s="1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">
      <c r="A18" s="65"/>
      <c r="B18" s="1"/>
      <c r="C18" s="1"/>
      <c r="D18" s="1"/>
      <c r="E18" s="1"/>
      <c r="F18" s="1"/>
      <c r="G18" s="1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">
      <c r="A19" s="65"/>
      <c r="B19" s="1"/>
      <c r="C19" s="1"/>
      <c r="D19" s="1"/>
      <c r="E19" s="1"/>
      <c r="F19" s="1"/>
      <c r="G19" s="1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s="65"/>
      <c r="B20" s="1"/>
      <c r="C20" s="1"/>
      <c r="D20" s="1"/>
      <c r="E20" s="1"/>
      <c r="F20" s="1"/>
      <c r="G20" s="1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s="65"/>
      <c r="B21" s="1"/>
      <c r="C21" s="1"/>
      <c r="D21" s="1"/>
      <c r="E21" s="1"/>
      <c r="F21" s="1"/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s="65"/>
      <c r="B22" s="1"/>
      <c r="C22" s="1"/>
      <c r="D22" s="1"/>
      <c r="E22" s="1"/>
      <c r="F22" s="1"/>
      <c r="G22" s="1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65"/>
      <c r="B23" s="1"/>
      <c r="C23" s="1"/>
      <c r="D23" s="1"/>
      <c r="E23" s="1"/>
      <c r="F23" s="1"/>
      <c r="G23" s="1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65"/>
      <c r="B24" s="1"/>
      <c r="C24" s="1"/>
      <c r="D24" s="1"/>
      <c r="E24" s="1"/>
      <c r="F24" s="1"/>
      <c r="G24" s="1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65"/>
      <c r="B25" s="1"/>
      <c r="C25" s="1"/>
      <c r="D25" s="1"/>
      <c r="E25" s="1"/>
      <c r="F25" s="1"/>
      <c r="G25" s="1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65"/>
      <c r="B26" s="1"/>
      <c r="C26" s="1"/>
      <c r="D26" s="1"/>
      <c r="E26" s="1"/>
      <c r="F26" s="1"/>
      <c r="G26" s="1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65"/>
      <c r="B27" s="1"/>
      <c r="C27" s="1"/>
      <c r="D27" s="1"/>
      <c r="E27" s="1"/>
      <c r="F27" s="1"/>
      <c r="G27" s="1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65"/>
      <c r="B28" s="1"/>
      <c r="C28" s="1"/>
      <c r="D28" s="1"/>
      <c r="E28" s="1"/>
      <c r="F28" s="1"/>
      <c r="G28" s="1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65"/>
      <c r="B29" s="1"/>
      <c r="C29" s="1"/>
      <c r="D29" s="1"/>
      <c r="E29" s="1"/>
      <c r="F29" s="1"/>
      <c r="G29" s="1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65"/>
      <c r="B30" s="1"/>
      <c r="C30" s="1"/>
      <c r="D30" s="1"/>
      <c r="E30" s="1"/>
      <c r="F30" s="1"/>
      <c r="G30" s="1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65"/>
      <c r="B31" s="1"/>
      <c r="C31" s="1"/>
      <c r="D31" s="1"/>
      <c r="E31" s="1"/>
      <c r="F31" s="1"/>
      <c r="G31" s="1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65"/>
      <c r="B32" s="1"/>
      <c r="C32" s="1"/>
      <c r="D32" s="1"/>
      <c r="E32" s="1"/>
      <c r="F32" s="1"/>
      <c r="G32" s="1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65"/>
      <c r="B33" s="1"/>
      <c r="C33" s="1"/>
      <c r="D33" s="1"/>
      <c r="E33" s="1"/>
      <c r="F33" s="1"/>
      <c r="G33" s="1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s="65"/>
      <c r="B34" s="1"/>
      <c r="C34" s="1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s="65"/>
      <c r="B35" s="1"/>
      <c r="C35" s="1"/>
      <c r="D35" s="1"/>
      <c r="E35" s="1"/>
      <c r="F35" s="1"/>
      <c r="G35" s="1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65"/>
      <c r="B36" s="1"/>
      <c r="C36" s="1"/>
      <c r="D36" s="1"/>
      <c r="E36" s="1"/>
      <c r="F36" s="1"/>
      <c r="G36" s="1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65"/>
      <c r="B37" s="1"/>
      <c r="C37" s="1"/>
      <c r="D37" s="1"/>
      <c r="E37" s="1"/>
      <c r="F37" s="1"/>
      <c r="G37" s="1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65"/>
      <c r="B38" s="1"/>
      <c r="C38" s="1"/>
      <c r="D38" s="1"/>
      <c r="E38" s="1"/>
      <c r="F38" s="1"/>
      <c r="G38" s="1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65"/>
      <c r="B39" s="1"/>
      <c r="C39" s="1"/>
      <c r="D39" s="1"/>
      <c r="E39" s="1"/>
      <c r="F39" s="1"/>
      <c r="G39" s="1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65"/>
      <c r="B40" s="1"/>
      <c r="C40" s="1"/>
      <c r="D40" s="1"/>
      <c r="E40" s="1"/>
      <c r="F40" s="1"/>
      <c r="G40" s="1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65"/>
      <c r="B41" s="1"/>
      <c r="C41" s="1"/>
      <c r="D41" s="1"/>
      <c r="E41" s="1"/>
      <c r="F41" s="1"/>
      <c r="G41" s="1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65"/>
      <c r="B42" s="1"/>
      <c r="C42" s="1"/>
      <c r="D42" s="1"/>
      <c r="E42" s="1"/>
      <c r="F42" s="1"/>
      <c r="G42" s="1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65"/>
      <c r="B43" s="1"/>
      <c r="C43" s="1"/>
      <c r="D43" s="1"/>
      <c r="E43" s="1"/>
      <c r="F43" s="1"/>
      <c r="G43" s="1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s="65"/>
      <c r="B44" s="1"/>
      <c r="C44" s="1"/>
      <c r="D44" s="1"/>
      <c r="E44" s="1"/>
      <c r="F44" s="1"/>
      <c r="G44" s="1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65"/>
      <c r="B45" s="1"/>
      <c r="C45" s="1"/>
      <c r="D45" s="1"/>
      <c r="E45" s="1"/>
      <c r="F45" s="1"/>
      <c r="G45" s="1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65"/>
      <c r="B46" s="1"/>
      <c r="C46" s="1"/>
      <c r="D46" s="1"/>
      <c r="E46" s="1"/>
      <c r="F46" s="1"/>
      <c r="G46" s="1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65"/>
      <c r="B47" s="1"/>
      <c r="C47" s="1"/>
      <c r="D47" s="1"/>
      <c r="E47" s="1"/>
      <c r="F47" s="1"/>
      <c r="G47" s="1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65"/>
      <c r="B48" s="1"/>
      <c r="C48" s="1"/>
      <c r="D48" s="1"/>
      <c r="E48" s="1"/>
      <c r="F48" s="1"/>
      <c r="G48" s="1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65"/>
      <c r="B49" s="1"/>
      <c r="C49" s="1"/>
      <c r="D49" s="1"/>
      <c r="E49" s="1"/>
      <c r="F49" s="1"/>
      <c r="G49" s="1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65"/>
      <c r="B50" s="1"/>
      <c r="C50" s="1"/>
      <c r="D50" s="1"/>
      <c r="E50" s="1"/>
      <c r="F50" s="1"/>
      <c r="G50" s="1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s="65"/>
      <c r="B51" s="1"/>
      <c r="C51" s="1"/>
      <c r="D51" s="1"/>
      <c r="E51" s="1"/>
      <c r="F51" s="1"/>
      <c r="G51" s="1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65"/>
      <c r="B52" s="1"/>
      <c r="C52" s="1"/>
      <c r="D52" s="1"/>
      <c r="E52" s="1"/>
      <c r="F52" s="1"/>
      <c r="G52" s="1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s="65"/>
      <c r="B53" s="1"/>
      <c r="C53" s="1"/>
      <c r="D53" s="1"/>
      <c r="E53" s="1"/>
      <c r="F53" s="1"/>
      <c r="G53" s="1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s="65"/>
      <c r="B54" s="1"/>
      <c r="C54" s="1"/>
      <c r="D54" s="1"/>
      <c r="E54" s="1"/>
      <c r="F54" s="1"/>
      <c r="G54" s="1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s="65"/>
      <c r="B55" s="1"/>
      <c r="C55" s="1"/>
      <c r="D55" s="1"/>
      <c r="E55" s="1"/>
      <c r="F55" s="1"/>
      <c r="G55" s="1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s="65"/>
      <c r="B56" s="1"/>
      <c r="C56" s="1"/>
      <c r="D56" s="1"/>
      <c r="E56" s="1"/>
      <c r="F56" s="1"/>
      <c r="G56" s="1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s="65"/>
      <c r="B57" s="1"/>
      <c r="C57" s="1"/>
      <c r="D57" s="1"/>
      <c r="E57" s="1"/>
      <c r="F57" s="1"/>
      <c r="G57" s="1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">
      <c r="A58" s="65"/>
      <c r="B58" s="1"/>
      <c r="C58" s="1"/>
      <c r="D58" s="1"/>
      <c r="E58" s="1"/>
      <c r="F58" s="1"/>
      <c r="G58" s="1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s="65"/>
      <c r="B59" s="1"/>
      <c r="C59" s="1"/>
      <c r="D59" s="1"/>
      <c r="E59" s="1"/>
      <c r="F59" s="1"/>
      <c r="G59" s="1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s="65"/>
      <c r="B60" s="1"/>
      <c r="C60" s="1"/>
      <c r="D60" s="1"/>
      <c r="E60" s="1"/>
      <c r="F60" s="1"/>
      <c r="G60" s="1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s="65"/>
      <c r="B61" s="1"/>
      <c r="C61" s="1"/>
      <c r="D61" s="1"/>
      <c r="E61" s="1"/>
      <c r="F61" s="1"/>
      <c r="G61" s="1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s="65"/>
      <c r="B62" s="1"/>
      <c r="C62" s="1"/>
      <c r="D62" s="1"/>
      <c r="E62" s="1"/>
      <c r="F62" s="1"/>
      <c r="G62" s="1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s="65"/>
      <c r="B63" s="1"/>
      <c r="C63" s="1"/>
      <c r="D63" s="1"/>
      <c r="E63" s="1"/>
      <c r="F63" s="1"/>
      <c r="G63" s="1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</sheetData>
  <pageMargins left="0.75" right="0.75" top="1" bottom="1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vocabulary'!$M$4:$M$9</xm:f>
          </x14:formula1>
          <x14:formula2>
            <xm:f>0</xm:f>
          </x14:formula2>
          <xm:sqref>K4:K63</xm:sqref>
        </x14:dataValidation>
        <x14:dataValidation type="list" allowBlank="1" showInputMessage="1" showErrorMessage="1" xr:uid="{00000000-0002-0000-0300-000001000000}">
          <x14:formula1>
            <xm:f>'controlled vocabulary'!$O$4:$O$7</xm:f>
          </x14:formula1>
          <x14:formula2>
            <xm:f>0</xm:f>
          </x14:formula2>
          <xm:sqref>N4:N63</xm:sqref>
        </x14:dataValidation>
        <x14:dataValidation type="list" allowBlank="1" showInputMessage="1" showErrorMessage="1" xr:uid="{00000000-0002-0000-0300-000002000000}">
          <x14:formula1>
            <xm:f>'controlled vocabulary'!$Q$4:$Q$9</xm:f>
          </x14:formula1>
          <x14:formula2>
            <xm:f>0</xm:f>
          </x14:formula2>
          <xm:sqref>Q4:Q63</xm:sqref>
        </x14:dataValidation>
        <x14:dataValidation type="list" allowBlank="1" showInputMessage="1" showErrorMessage="1" xr:uid="{00000000-0002-0000-0300-000003000000}">
          <x14:formula1>
            <xm:f>'controlled vocabulary'!$P$4:$P$6</xm:f>
          </x14:formula1>
          <x14:formula2>
            <xm:f>0</xm:f>
          </x14:formula2>
          <xm:sqref>O4:O63</xm:sqref>
        </x14:dataValidation>
        <x14:dataValidation type="list" allowBlank="1" showInputMessage="1" showErrorMessage="1" xr:uid="{00000000-0002-0000-0300-000004000000}">
          <x14:formula1>
            <xm:f>'controlled vocabulary'!$N$4:$N$9</xm:f>
          </x14:formula1>
          <x14:formula2>
            <xm:f>0</xm:f>
          </x14:formula2>
          <xm:sqref>M4:M63</xm:sqref>
        </x14:dataValidation>
        <x14:dataValidation type="list" allowBlank="1" showInputMessage="1" showErrorMessage="1" xr:uid="{00000000-0002-0000-0300-000005000000}">
          <x14:formula1>
            <xm:f>'controlled vocabulary'!$R$4:$R$6</xm:f>
          </x14:formula1>
          <x14:formula2>
            <xm:f>0</xm:f>
          </x14:formula2>
          <xm:sqref>S4:S63</xm:sqref>
        </x14:dataValidation>
        <x14:dataValidation type="list" allowBlank="1" showInputMessage="1" showErrorMessage="1" xr:uid="{00000000-0002-0000-0300-000006000000}">
          <x14:formula1>
            <xm:f>'controlled vocabulary'!$U$4:$U$9</xm:f>
          </x14:formula1>
          <x14:formula2>
            <xm:f>0</xm:f>
          </x14:formula2>
          <xm:sqref>AA4:AA63</xm:sqref>
        </x14:dataValidation>
        <x14:dataValidation type="list" allowBlank="1" showInputMessage="1" showErrorMessage="1" xr:uid="{00000000-0002-0000-0300-000007000000}">
          <x14:formula1>
            <xm:f>OFFSET(site!$B$1,3,0,COUNTA(site!$B:$B)-2,1)</xm:f>
          </x14:formula1>
          <x14:formula2>
            <xm:f>0</xm:f>
          </x14:formula2>
          <xm:sqref>B4:B63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14:formula2>
            <xm:f>0</xm:f>
          </x14:formula2>
          <xm:sqref>D4:D63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14:formula2>
            <xm:f>0</xm:f>
          </x14:formula2>
          <xm:sqref>A4:A63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2"/>
  <sheetViews>
    <sheetView tabSelected="1" topLeftCell="C44" zoomScale="110" zoomScaleNormal="130" workbookViewId="0">
      <selection activeCell="J71" sqref="J71"/>
    </sheetView>
  </sheetViews>
  <sheetFormatPr baseColWidth="10" defaultColWidth="8.83203125" defaultRowHeight="15" x14ac:dyDescent="0.2"/>
  <cols>
    <col min="1" max="1" width="14.5" style="16" customWidth="1"/>
    <col min="2" max="2" width="11.33203125" style="66" customWidth="1"/>
    <col min="3" max="3" width="10.6640625" style="66" customWidth="1"/>
    <col min="4" max="4" width="12.5" style="66" customWidth="1"/>
    <col min="5" max="5" width="14.33203125" style="67" customWidth="1"/>
    <col min="6" max="6" width="15.1640625" style="67" customWidth="1"/>
    <col min="7" max="7" width="14.33203125" style="67" customWidth="1"/>
    <col min="8" max="8" width="14.6640625" style="66" customWidth="1"/>
    <col min="9" max="9" width="8.5" style="67" customWidth="1"/>
    <col min="10" max="10" width="10" style="67" customWidth="1"/>
    <col min="11" max="11" width="9" style="16" customWidth="1"/>
    <col min="12" max="12" width="13" style="16" customWidth="1"/>
    <col min="13" max="14" width="10.5" style="16" customWidth="1"/>
    <col min="15" max="15" width="10.6640625" style="16" customWidth="1"/>
    <col min="16" max="16" width="15.1640625" style="16" customWidth="1"/>
    <col min="17" max="17" width="14.1640625" style="16" customWidth="1"/>
    <col min="18" max="18" width="14.6640625" style="16" customWidth="1"/>
    <col min="19" max="19" width="14" style="16" customWidth="1"/>
    <col min="20" max="20" width="11" style="16" customWidth="1"/>
    <col min="21" max="21" width="13" style="16" customWidth="1"/>
    <col min="22" max="22" width="12" style="16" customWidth="1"/>
    <col min="23" max="23" width="18.1640625" style="16" customWidth="1"/>
    <col min="24" max="24" width="13" style="16" customWidth="1"/>
    <col min="25" max="25" width="16.6640625" style="16" customWidth="1"/>
    <col min="26" max="26" width="10.83203125" style="16" customWidth="1"/>
    <col min="27" max="27" width="10" style="16" customWidth="1"/>
    <col min="28" max="28" width="10.1640625" style="16" customWidth="1"/>
    <col min="29" max="29" width="21.1640625" style="68" customWidth="1"/>
    <col min="30" max="30" width="12.5" style="16" customWidth="1"/>
    <col min="31" max="31" width="10.5" style="16" customWidth="1"/>
    <col min="32" max="32" width="13.5" style="16" customWidth="1"/>
    <col min="33" max="36" width="13.5" style="159" customWidth="1"/>
    <col min="37" max="37" width="13.33203125" style="16" customWidth="1"/>
    <col min="38" max="38" width="8.6640625" style="16" customWidth="1"/>
    <col min="39" max="39" width="13.83203125" style="16" customWidth="1"/>
    <col min="40" max="40" width="12.5" style="16" customWidth="1"/>
    <col min="41" max="41" width="8.6640625" style="68" customWidth="1"/>
    <col min="42" max="42" width="16" style="68" customWidth="1"/>
    <col min="43" max="43" width="19" style="68" customWidth="1"/>
    <col min="44" max="44" width="10.1640625" style="16" customWidth="1"/>
    <col min="45" max="45" width="8.5" style="16" customWidth="1"/>
    <col min="46" max="46" width="11.5" style="16"/>
    <col min="47" max="47" width="8.1640625" style="16" customWidth="1"/>
    <col min="48" max="48" width="8.6640625" style="16" customWidth="1"/>
    <col min="49" max="49" width="11.1640625" style="16" customWidth="1"/>
    <col min="50" max="50" width="16.6640625" style="16" customWidth="1"/>
    <col min="51" max="51" width="10.6640625" style="69" customWidth="1"/>
    <col min="52" max="52" width="8.83203125" style="16" customWidth="1"/>
    <col min="53" max="54" width="13.5" style="16" customWidth="1"/>
    <col min="55" max="55" width="15.6640625" style="16" customWidth="1"/>
    <col min="56" max="56" width="21.33203125" style="16" customWidth="1"/>
    <col min="57" max="57" width="13.5" style="16" customWidth="1"/>
    <col min="58" max="58" width="14.1640625" style="16" customWidth="1"/>
    <col min="59" max="59" width="9" style="16" customWidth="1"/>
    <col min="60" max="60" width="15.1640625" style="16" customWidth="1"/>
    <col min="61" max="61" width="9.83203125" style="16" customWidth="1"/>
    <col min="62" max="62" width="10.1640625" style="16" customWidth="1"/>
    <col min="63" max="63" width="11.33203125" style="16" customWidth="1"/>
    <col min="64" max="64" width="13.5" style="159" customWidth="1"/>
    <col min="65" max="65" width="13.83203125" style="159" customWidth="1"/>
    <col min="66" max="66" width="12.6640625" style="159" customWidth="1"/>
    <col min="67" max="67" width="13.1640625" style="159" customWidth="1"/>
    <col min="68" max="68" width="26.1640625" style="159" customWidth="1"/>
    <col min="69" max="69" width="11.1640625" style="159" customWidth="1"/>
    <col min="70" max="71" width="12.6640625" style="159" customWidth="1"/>
    <col min="72" max="72" width="11.33203125" style="159" customWidth="1"/>
    <col min="73" max="73" width="25.6640625" style="159" customWidth="1"/>
    <col min="74" max="74" width="13" style="159" customWidth="1"/>
    <col min="75" max="75" width="12.6640625" style="159" customWidth="1"/>
    <col min="76" max="76" width="13" style="16" customWidth="1"/>
    <col min="77" max="77" width="12.1640625" style="16" customWidth="1"/>
    <col min="78" max="78" width="26.1640625" style="16" customWidth="1"/>
    <col min="79" max="79" width="11.1640625" style="16" customWidth="1"/>
    <col min="80" max="80" width="10.6640625" style="16" customWidth="1"/>
    <col min="81" max="81" width="10.83203125" style="16" customWidth="1"/>
    <col min="82" max="82" width="25.5" style="16" customWidth="1"/>
    <col min="83" max="83" width="11.6640625" style="16" customWidth="1"/>
    <col min="84" max="84" width="15.5" style="16" customWidth="1"/>
    <col min="85" max="85" width="14.33203125" style="16" customWidth="1"/>
    <col min="86" max="86" width="12.5" style="16" customWidth="1"/>
    <col min="87" max="87" width="12.33203125" style="16" customWidth="1"/>
    <col min="88" max="88" width="12.6640625" style="16" customWidth="1"/>
    <col min="89" max="89" width="11.83203125" style="16" customWidth="1"/>
    <col min="90" max="90" width="11.6640625" style="16" customWidth="1"/>
    <col min="91" max="91" width="12.1640625" style="16" customWidth="1"/>
    <col min="92" max="92" width="18" style="16" customWidth="1"/>
    <col min="93" max="93" width="11.6640625" style="16" customWidth="1"/>
    <col min="94" max="94" width="17.6640625" style="16" customWidth="1"/>
    <col min="95" max="95" width="12.1640625" style="16" customWidth="1"/>
    <col min="96" max="96" width="12.33203125" style="16" customWidth="1"/>
    <col min="97" max="1025" width="15.1640625" style="16" customWidth="1"/>
  </cols>
  <sheetData>
    <row r="1" spans="1:98" ht="27" customHeight="1" x14ac:dyDescent="0.2">
      <c r="A1" s="3" t="s">
        <v>0</v>
      </c>
      <c r="B1" s="3" t="s">
        <v>50</v>
      </c>
      <c r="C1" s="3" t="s">
        <v>71</v>
      </c>
      <c r="D1" s="3" t="s">
        <v>313</v>
      </c>
      <c r="E1" s="5" t="s">
        <v>314</v>
      </c>
      <c r="F1" s="70" t="s">
        <v>315</v>
      </c>
      <c r="G1" s="70" t="s">
        <v>316</v>
      </c>
      <c r="H1" s="4" t="s">
        <v>317</v>
      </c>
      <c r="I1" s="5" t="s">
        <v>318</v>
      </c>
      <c r="J1" s="5" t="s">
        <v>319</v>
      </c>
      <c r="K1" s="71" t="s">
        <v>320</v>
      </c>
      <c r="L1" s="71" t="s">
        <v>321</v>
      </c>
      <c r="M1" s="71" t="s">
        <v>322</v>
      </c>
      <c r="N1" s="71" t="s">
        <v>323</v>
      </c>
      <c r="O1" s="71" t="s">
        <v>324</v>
      </c>
      <c r="P1" s="72" t="s">
        <v>325</v>
      </c>
      <c r="Q1" s="72" t="s">
        <v>326</v>
      </c>
      <c r="R1" s="72" t="s">
        <v>327</v>
      </c>
      <c r="S1" s="72" t="s">
        <v>328</v>
      </c>
      <c r="T1" s="72" t="s">
        <v>329</v>
      </c>
      <c r="U1" s="72" t="s">
        <v>330</v>
      </c>
      <c r="V1" s="72" t="s">
        <v>331</v>
      </c>
      <c r="W1" s="72" t="s">
        <v>332</v>
      </c>
      <c r="X1" s="72" t="s">
        <v>333</v>
      </c>
      <c r="Y1" s="72" t="s">
        <v>334</v>
      </c>
      <c r="Z1" s="73" t="s">
        <v>335</v>
      </c>
      <c r="AA1" s="73" t="s">
        <v>336</v>
      </c>
      <c r="AB1" s="74" t="s">
        <v>337</v>
      </c>
      <c r="AC1" s="74" t="s">
        <v>338</v>
      </c>
      <c r="AD1" s="74" t="s">
        <v>339</v>
      </c>
      <c r="AE1" s="74" t="s">
        <v>340</v>
      </c>
      <c r="AF1" s="74" t="s">
        <v>341</v>
      </c>
      <c r="AG1" s="74" t="s">
        <v>342</v>
      </c>
      <c r="AH1" s="74" t="s">
        <v>343</v>
      </c>
      <c r="AI1" s="74" t="s">
        <v>344</v>
      </c>
      <c r="AJ1" s="74" t="s">
        <v>345</v>
      </c>
      <c r="AK1" s="74" t="s">
        <v>346</v>
      </c>
      <c r="AL1" s="74" t="s">
        <v>347</v>
      </c>
      <c r="AM1" s="75" t="s">
        <v>348</v>
      </c>
      <c r="AN1" s="75" t="s">
        <v>349</v>
      </c>
      <c r="AO1" s="75" t="s">
        <v>350</v>
      </c>
      <c r="AP1" s="75" t="s">
        <v>351</v>
      </c>
      <c r="AQ1" s="75" t="s">
        <v>352</v>
      </c>
      <c r="AR1" s="75" t="s">
        <v>353</v>
      </c>
      <c r="AS1" s="75" t="s">
        <v>354</v>
      </c>
      <c r="AT1" s="75" t="s">
        <v>355</v>
      </c>
      <c r="AU1" s="76" t="s">
        <v>356</v>
      </c>
      <c r="AV1" s="76" t="s">
        <v>357</v>
      </c>
      <c r="AW1" s="76" t="s">
        <v>358</v>
      </c>
      <c r="AX1" s="76" t="s">
        <v>359</v>
      </c>
      <c r="AY1" s="77" t="s">
        <v>360</v>
      </c>
      <c r="AZ1" s="76" t="s">
        <v>361</v>
      </c>
      <c r="BA1" s="76" t="s">
        <v>362</v>
      </c>
      <c r="BB1" s="76" t="s">
        <v>363</v>
      </c>
      <c r="BC1" s="76" t="s">
        <v>364</v>
      </c>
      <c r="BD1" s="76" t="s">
        <v>365</v>
      </c>
      <c r="BE1" s="76" t="s">
        <v>366</v>
      </c>
      <c r="BF1" s="78" t="s">
        <v>367</v>
      </c>
      <c r="BG1" s="78" t="s">
        <v>368</v>
      </c>
      <c r="BH1" s="78" t="s">
        <v>369</v>
      </c>
      <c r="BI1" s="79" t="s">
        <v>370</v>
      </c>
      <c r="BJ1" s="79" t="s">
        <v>371</v>
      </c>
      <c r="BK1" s="79" t="s">
        <v>372</v>
      </c>
      <c r="BL1" s="79" t="s">
        <v>373</v>
      </c>
      <c r="BM1" s="79" t="s">
        <v>374</v>
      </c>
      <c r="BN1" s="79" t="s">
        <v>375</v>
      </c>
      <c r="BO1" s="79" t="s">
        <v>376</v>
      </c>
      <c r="BP1" s="79" t="s">
        <v>377</v>
      </c>
      <c r="BQ1" s="79" t="s">
        <v>378</v>
      </c>
      <c r="BR1" s="79" t="s">
        <v>379</v>
      </c>
      <c r="BS1" s="79" t="s">
        <v>380</v>
      </c>
      <c r="BT1" s="79" t="s">
        <v>381</v>
      </c>
      <c r="BU1" s="79" t="s">
        <v>382</v>
      </c>
      <c r="BV1" s="79" t="s">
        <v>383</v>
      </c>
      <c r="BW1" s="79" t="s">
        <v>384</v>
      </c>
      <c r="BX1" s="79" t="s">
        <v>385</v>
      </c>
      <c r="BY1" s="79" t="s">
        <v>386</v>
      </c>
      <c r="BZ1" s="79" t="s">
        <v>387</v>
      </c>
      <c r="CA1" s="79" t="s">
        <v>388</v>
      </c>
      <c r="CB1" s="79" t="s">
        <v>389</v>
      </c>
      <c r="CC1" s="79" t="s">
        <v>390</v>
      </c>
      <c r="CD1" s="79" t="s">
        <v>391</v>
      </c>
      <c r="CE1" s="80" t="s">
        <v>392</v>
      </c>
      <c r="CF1" s="80" t="s">
        <v>393</v>
      </c>
      <c r="CG1" s="80" t="s">
        <v>394</v>
      </c>
      <c r="CH1" s="80" t="s">
        <v>395</v>
      </c>
      <c r="CI1" s="80" t="s">
        <v>396</v>
      </c>
      <c r="CJ1" s="80" t="s">
        <v>397</v>
      </c>
      <c r="CK1" s="80" t="s">
        <v>398</v>
      </c>
      <c r="CL1" s="80" t="s">
        <v>399</v>
      </c>
      <c r="CM1" s="80" t="s">
        <v>400</v>
      </c>
      <c r="CN1" s="80" t="s">
        <v>401</v>
      </c>
      <c r="CO1" s="80" t="s">
        <v>402</v>
      </c>
      <c r="CP1" s="80" t="s">
        <v>403</v>
      </c>
      <c r="CQ1" s="80" t="s">
        <v>404</v>
      </c>
      <c r="CR1" s="80" t="s">
        <v>405</v>
      </c>
      <c r="CS1" s="81" t="s">
        <v>406</v>
      </c>
      <c r="CT1" s="81" t="s">
        <v>407</v>
      </c>
    </row>
    <row r="2" spans="1:98" ht="82" customHeight="1" x14ac:dyDescent="0.2">
      <c r="A2" s="82" t="s">
        <v>16</v>
      </c>
      <c r="B2" s="83" t="s">
        <v>56</v>
      </c>
      <c r="C2" s="83" t="s">
        <v>107</v>
      </c>
      <c r="D2" s="83" t="s">
        <v>408</v>
      </c>
      <c r="E2" s="84" t="s">
        <v>271</v>
      </c>
      <c r="F2" s="84" t="s">
        <v>272</v>
      </c>
      <c r="G2" s="84" t="s">
        <v>273</v>
      </c>
      <c r="H2" s="83" t="s">
        <v>409</v>
      </c>
      <c r="I2" s="85" t="s">
        <v>410</v>
      </c>
      <c r="J2" s="85" t="s">
        <v>411</v>
      </c>
      <c r="K2" s="82" t="s">
        <v>412</v>
      </c>
      <c r="L2" s="82" t="s">
        <v>413</v>
      </c>
      <c r="M2" s="82" t="s">
        <v>414</v>
      </c>
      <c r="N2" s="82" t="s">
        <v>415</v>
      </c>
      <c r="O2" s="82" t="s">
        <v>416</v>
      </c>
      <c r="P2" s="86" t="s">
        <v>417</v>
      </c>
      <c r="Q2" s="86" t="s">
        <v>418</v>
      </c>
      <c r="R2" s="86" t="s">
        <v>419</v>
      </c>
      <c r="S2" s="86" t="s">
        <v>420</v>
      </c>
      <c r="T2" s="86" t="s">
        <v>421</v>
      </c>
      <c r="U2" s="86" t="s">
        <v>422</v>
      </c>
      <c r="V2" s="86" t="s">
        <v>423</v>
      </c>
      <c r="W2" s="86" t="s">
        <v>424</v>
      </c>
      <c r="X2" s="86" t="s">
        <v>425</v>
      </c>
      <c r="Y2" s="86" t="s">
        <v>426</v>
      </c>
      <c r="Z2" s="87" t="s">
        <v>427</v>
      </c>
      <c r="AA2" s="87" t="s">
        <v>428</v>
      </c>
      <c r="AB2" s="88" t="s">
        <v>429</v>
      </c>
      <c r="AC2" s="88" t="s">
        <v>430</v>
      </c>
      <c r="AD2" s="88" t="s">
        <v>431</v>
      </c>
      <c r="AE2" s="88" t="s">
        <v>432</v>
      </c>
      <c r="AF2" s="88" t="s">
        <v>433</v>
      </c>
      <c r="AG2" s="88" t="s">
        <v>434</v>
      </c>
      <c r="AH2" s="88" t="s">
        <v>435</v>
      </c>
      <c r="AI2" s="88" t="s">
        <v>436</v>
      </c>
      <c r="AJ2" s="88" t="s">
        <v>437</v>
      </c>
      <c r="AK2" s="88" t="s">
        <v>438</v>
      </c>
      <c r="AL2" s="88" t="s">
        <v>439</v>
      </c>
      <c r="AM2" s="89" t="s">
        <v>440</v>
      </c>
      <c r="AN2" s="89" t="s">
        <v>441</v>
      </c>
      <c r="AO2" s="89" t="s">
        <v>442</v>
      </c>
      <c r="AP2" s="89" t="s">
        <v>443</v>
      </c>
      <c r="AQ2" s="89" t="s">
        <v>444</v>
      </c>
      <c r="AR2" s="89" t="s">
        <v>445</v>
      </c>
      <c r="AS2" s="89" t="s">
        <v>446</v>
      </c>
      <c r="AT2" s="89" t="s">
        <v>447</v>
      </c>
      <c r="AU2" s="90" t="s">
        <v>448</v>
      </c>
      <c r="AV2" s="90" t="s">
        <v>449</v>
      </c>
      <c r="AW2" s="90" t="s">
        <v>292</v>
      </c>
      <c r="AX2" s="90" t="s">
        <v>293</v>
      </c>
      <c r="AY2" s="91" t="s">
        <v>294</v>
      </c>
      <c r="AZ2" s="90" t="s">
        <v>450</v>
      </c>
      <c r="BA2" s="90" t="s">
        <v>451</v>
      </c>
      <c r="BB2" s="90" t="s">
        <v>452</v>
      </c>
      <c r="BC2" s="90" t="s">
        <v>453</v>
      </c>
      <c r="BD2" s="90" t="s">
        <v>454</v>
      </c>
      <c r="BE2" s="90" t="s">
        <v>455</v>
      </c>
      <c r="BF2" s="92" t="s">
        <v>456</v>
      </c>
      <c r="BG2" s="92" t="s">
        <v>457</v>
      </c>
      <c r="BH2" s="92" t="s">
        <v>458</v>
      </c>
      <c r="BI2" s="93" t="s">
        <v>459</v>
      </c>
      <c r="BJ2" s="93" t="s">
        <v>460</v>
      </c>
      <c r="BK2" s="93" t="s">
        <v>461</v>
      </c>
      <c r="BL2" s="93" t="s">
        <v>462</v>
      </c>
      <c r="BM2" s="93" t="s">
        <v>463</v>
      </c>
      <c r="BN2" s="94" t="s">
        <v>464</v>
      </c>
      <c r="BO2" s="94" t="s">
        <v>465</v>
      </c>
      <c r="BP2" s="93" t="s">
        <v>466</v>
      </c>
      <c r="BQ2" s="93" t="s">
        <v>467</v>
      </c>
      <c r="BR2" s="93" t="s">
        <v>468</v>
      </c>
      <c r="BS2" s="94" t="s">
        <v>469</v>
      </c>
      <c r="BT2" s="94" t="s">
        <v>470</v>
      </c>
      <c r="BU2" s="93" t="s">
        <v>471</v>
      </c>
      <c r="BV2" s="93" t="s">
        <v>472</v>
      </c>
      <c r="BW2" s="93" t="s">
        <v>473</v>
      </c>
      <c r="BX2" s="94" t="s">
        <v>474</v>
      </c>
      <c r="BY2" s="94" t="s">
        <v>475</v>
      </c>
      <c r="BZ2" s="93" t="s">
        <v>476</v>
      </c>
      <c r="CA2" s="93" t="s">
        <v>477</v>
      </c>
      <c r="CB2" s="93" t="s">
        <v>478</v>
      </c>
      <c r="CC2" s="94" t="s">
        <v>479</v>
      </c>
      <c r="CD2" s="93" t="s">
        <v>480</v>
      </c>
      <c r="CE2" s="95" t="s">
        <v>481</v>
      </c>
      <c r="CF2" s="95" t="s">
        <v>482</v>
      </c>
      <c r="CG2" s="95" t="s">
        <v>483</v>
      </c>
      <c r="CH2" s="95" t="s">
        <v>484</v>
      </c>
      <c r="CI2" s="95" t="s">
        <v>485</v>
      </c>
      <c r="CJ2" s="95" t="s">
        <v>486</v>
      </c>
      <c r="CK2" s="95" t="s">
        <v>487</v>
      </c>
      <c r="CL2" s="95" t="s">
        <v>488</v>
      </c>
      <c r="CM2" s="95" t="s">
        <v>489</v>
      </c>
      <c r="CN2" s="95" t="s">
        <v>490</v>
      </c>
      <c r="CO2" s="95" t="s">
        <v>491</v>
      </c>
      <c r="CP2" s="95" t="s">
        <v>492</v>
      </c>
      <c r="CQ2" s="95" t="s">
        <v>493</v>
      </c>
      <c r="CR2" s="95" t="s">
        <v>494</v>
      </c>
      <c r="CS2" s="96" t="s">
        <v>495</v>
      </c>
      <c r="CT2" s="96" t="s">
        <v>496</v>
      </c>
    </row>
    <row r="3" spans="1:98" ht="34" customHeight="1" x14ac:dyDescent="0.2">
      <c r="A3" s="12" t="s">
        <v>31</v>
      </c>
      <c r="B3" s="97"/>
      <c r="C3" s="97"/>
      <c r="D3" s="97"/>
      <c r="E3" s="13" t="s">
        <v>35</v>
      </c>
      <c r="F3" s="13" t="s">
        <v>36</v>
      </c>
      <c r="G3" s="13" t="s">
        <v>37</v>
      </c>
      <c r="H3" s="98" t="s">
        <v>141</v>
      </c>
      <c r="I3" s="99" t="s">
        <v>150</v>
      </c>
      <c r="J3" s="99" t="s">
        <v>150</v>
      </c>
      <c r="K3" s="12"/>
      <c r="L3" s="98" t="s">
        <v>141</v>
      </c>
      <c r="M3" s="12"/>
      <c r="N3" s="12"/>
      <c r="O3" s="12" t="s">
        <v>497</v>
      </c>
      <c r="P3" s="86" t="s">
        <v>498</v>
      </c>
      <c r="Q3" s="86" t="s">
        <v>498</v>
      </c>
      <c r="R3" s="86"/>
      <c r="S3" s="86" t="s">
        <v>147</v>
      </c>
      <c r="T3" s="86" t="s">
        <v>147</v>
      </c>
      <c r="U3" s="86" t="s">
        <v>147</v>
      </c>
      <c r="V3" s="86" t="s">
        <v>147</v>
      </c>
      <c r="W3" s="86" t="s">
        <v>36</v>
      </c>
      <c r="X3" s="86" t="s">
        <v>499</v>
      </c>
      <c r="Y3" s="86"/>
      <c r="Z3" s="87"/>
      <c r="AA3" s="87"/>
      <c r="AB3" s="88"/>
      <c r="AC3" s="88" t="s">
        <v>500</v>
      </c>
      <c r="AD3" s="88" t="s">
        <v>501</v>
      </c>
      <c r="AE3" s="88" t="s">
        <v>502</v>
      </c>
      <c r="AF3" s="88" t="s">
        <v>502</v>
      </c>
      <c r="AG3" s="88" t="s">
        <v>502</v>
      </c>
      <c r="AH3" s="88" t="s">
        <v>502</v>
      </c>
      <c r="AI3" s="88" t="s">
        <v>502</v>
      </c>
      <c r="AJ3" s="88" t="s">
        <v>502</v>
      </c>
      <c r="AK3" s="88" t="s">
        <v>502</v>
      </c>
      <c r="AL3" s="88" t="s">
        <v>147</v>
      </c>
      <c r="AM3" s="89" t="s">
        <v>147</v>
      </c>
      <c r="AN3" s="89" t="s">
        <v>147</v>
      </c>
      <c r="AO3" s="89" t="s">
        <v>147</v>
      </c>
      <c r="AP3" s="89" t="s">
        <v>159</v>
      </c>
      <c r="AQ3" s="89" t="s">
        <v>159</v>
      </c>
      <c r="AR3" s="89" t="s">
        <v>147</v>
      </c>
      <c r="AS3" s="89" t="s">
        <v>503</v>
      </c>
      <c r="AT3" s="89" t="s">
        <v>147</v>
      </c>
      <c r="AU3" s="90" t="s">
        <v>310</v>
      </c>
      <c r="AV3" s="90" t="s">
        <v>310</v>
      </c>
      <c r="AW3" s="90" t="s">
        <v>311</v>
      </c>
      <c r="AX3" s="90"/>
      <c r="AY3" s="91" t="s">
        <v>312</v>
      </c>
      <c r="AZ3" s="90" t="s">
        <v>310</v>
      </c>
      <c r="BA3" s="90" t="s">
        <v>310</v>
      </c>
      <c r="BB3" s="90" t="s">
        <v>310</v>
      </c>
      <c r="BC3" s="90"/>
      <c r="BD3" s="90"/>
      <c r="BE3" s="90" t="s">
        <v>310</v>
      </c>
      <c r="BF3" s="92" t="s">
        <v>504</v>
      </c>
      <c r="BG3" s="92" t="s">
        <v>505</v>
      </c>
      <c r="BH3" s="92" t="s">
        <v>505</v>
      </c>
      <c r="BI3" s="93"/>
      <c r="BJ3" s="93"/>
      <c r="BK3" s="93"/>
      <c r="BL3" s="93" t="s">
        <v>506</v>
      </c>
      <c r="BM3" s="93" t="s">
        <v>506</v>
      </c>
      <c r="BN3" s="93" t="s">
        <v>506</v>
      </c>
      <c r="BO3" s="93" t="s">
        <v>506</v>
      </c>
      <c r="BP3" s="93"/>
      <c r="BQ3" s="93" t="s">
        <v>506</v>
      </c>
      <c r="BR3" s="93" t="s">
        <v>506</v>
      </c>
      <c r="BS3" s="93" t="s">
        <v>506</v>
      </c>
      <c r="BT3" s="93" t="s">
        <v>506</v>
      </c>
      <c r="BU3" s="93"/>
      <c r="BV3" s="93" t="s">
        <v>506</v>
      </c>
      <c r="BW3" s="93" t="s">
        <v>506</v>
      </c>
      <c r="BX3" s="93" t="s">
        <v>506</v>
      </c>
      <c r="BY3" s="93" t="s">
        <v>506</v>
      </c>
      <c r="BZ3" s="93" t="s">
        <v>506</v>
      </c>
      <c r="CA3" s="93" t="s">
        <v>506</v>
      </c>
      <c r="CB3" s="93" t="s">
        <v>506</v>
      </c>
      <c r="CC3" s="93" t="s">
        <v>506</v>
      </c>
      <c r="CD3" s="93" t="s">
        <v>506</v>
      </c>
      <c r="CE3" s="95" t="s">
        <v>507</v>
      </c>
      <c r="CF3" s="95" t="s">
        <v>507</v>
      </c>
      <c r="CG3" s="95" t="s">
        <v>507</v>
      </c>
      <c r="CH3" s="95" t="s">
        <v>507</v>
      </c>
      <c r="CI3" s="95" t="s">
        <v>507</v>
      </c>
      <c r="CJ3" s="95" t="s">
        <v>507</v>
      </c>
      <c r="CK3" s="95" t="s">
        <v>507</v>
      </c>
      <c r="CL3" s="95" t="s">
        <v>507</v>
      </c>
      <c r="CM3" s="95" t="s">
        <v>507</v>
      </c>
      <c r="CN3" s="95" t="s">
        <v>507</v>
      </c>
      <c r="CO3" s="95" t="s">
        <v>507</v>
      </c>
      <c r="CP3" s="95" t="s">
        <v>507</v>
      </c>
      <c r="CQ3" s="95" t="s">
        <v>507</v>
      </c>
      <c r="CR3" s="95" t="s">
        <v>507</v>
      </c>
      <c r="CS3" s="95" t="s">
        <v>507</v>
      </c>
      <c r="CT3" s="95" t="s">
        <v>507</v>
      </c>
    </row>
    <row r="4" spans="1:98" s="1" customFormat="1" ht="15" customHeight="1" x14ac:dyDescent="0.2">
      <c r="A4" s="1" t="s">
        <v>986</v>
      </c>
      <c r="B4" s="1" t="s">
        <v>65</v>
      </c>
      <c r="C4" s="1" t="s">
        <v>160</v>
      </c>
      <c r="D4" s="1" t="s">
        <v>508</v>
      </c>
      <c r="E4" s="1">
        <v>2008</v>
      </c>
      <c r="H4" s="1" t="s">
        <v>509</v>
      </c>
      <c r="I4" s="1">
        <v>50</v>
      </c>
      <c r="J4" s="1">
        <v>58</v>
      </c>
      <c r="AY4" s="1">
        <v>2008</v>
      </c>
      <c r="BC4" s="1">
        <v>0.97966924304719605</v>
      </c>
      <c r="BD4" s="1">
        <v>3.0488897144503799E-3</v>
      </c>
    </row>
    <row r="5" spans="1:98" s="1" customFormat="1" ht="15" customHeight="1" x14ac:dyDescent="0.2">
      <c r="A5" s="1" t="s">
        <v>986</v>
      </c>
      <c r="B5" s="1" t="s">
        <v>65</v>
      </c>
      <c r="C5" s="1" t="s">
        <v>160</v>
      </c>
      <c r="D5" s="1" t="s">
        <v>510</v>
      </c>
      <c r="E5" s="1">
        <v>2008</v>
      </c>
      <c r="H5" s="1" t="s">
        <v>509</v>
      </c>
      <c r="I5" s="1">
        <v>150</v>
      </c>
      <c r="J5" s="1">
        <v>158</v>
      </c>
      <c r="AY5" s="1">
        <v>2008</v>
      </c>
      <c r="BC5" s="1">
        <v>0.95855780773098098</v>
      </c>
      <c r="BD5" s="1">
        <v>2.3865500005750798E-3</v>
      </c>
    </row>
    <row r="6" spans="1:98" s="1" customFormat="1" ht="15" customHeight="1" x14ac:dyDescent="0.2">
      <c r="A6" s="1" t="s">
        <v>986</v>
      </c>
      <c r="B6" s="1" t="s">
        <v>65</v>
      </c>
      <c r="C6" s="1" t="s">
        <v>160</v>
      </c>
      <c r="D6" s="1" t="s">
        <v>511</v>
      </c>
      <c r="E6" s="1">
        <v>2008</v>
      </c>
      <c r="H6" s="1" t="s">
        <v>509</v>
      </c>
      <c r="I6" s="1">
        <v>250</v>
      </c>
      <c r="J6" s="1">
        <v>258</v>
      </c>
      <c r="AY6" s="1">
        <v>2008</v>
      </c>
      <c r="BC6" s="1">
        <v>0.87528953716676305</v>
      </c>
      <c r="BD6" s="1">
        <v>2.7240431257524E-3</v>
      </c>
    </row>
    <row r="7" spans="1:98" s="1" customFormat="1" ht="15" customHeight="1" x14ac:dyDescent="0.2">
      <c r="A7" s="1" t="s">
        <v>986</v>
      </c>
      <c r="B7" s="1" t="s">
        <v>65</v>
      </c>
      <c r="C7" s="1" t="s">
        <v>160</v>
      </c>
      <c r="D7" s="1" t="s">
        <v>512</v>
      </c>
      <c r="E7" s="1">
        <v>2008</v>
      </c>
      <c r="H7" s="1" t="s">
        <v>509</v>
      </c>
      <c r="I7" s="1">
        <v>300</v>
      </c>
      <c r="J7" s="1">
        <v>308</v>
      </c>
      <c r="AY7" s="1">
        <v>2008</v>
      </c>
      <c r="BC7" s="1">
        <v>0.85482972540523205</v>
      </c>
      <c r="BD7" s="1">
        <v>2.6603688703013598E-3</v>
      </c>
    </row>
    <row r="8" spans="1:98" s="1" customFormat="1" ht="15" customHeight="1" x14ac:dyDescent="0.2">
      <c r="A8" s="1" t="s">
        <v>986</v>
      </c>
      <c r="B8" s="1" t="s">
        <v>66</v>
      </c>
      <c r="C8" s="1" t="s">
        <v>166</v>
      </c>
      <c r="D8" s="1" t="s">
        <v>513</v>
      </c>
      <c r="E8" s="1">
        <v>2008</v>
      </c>
      <c r="H8" s="1" t="s">
        <v>509</v>
      </c>
      <c r="I8" s="1">
        <v>92</v>
      </c>
      <c r="J8" s="1">
        <v>100</v>
      </c>
      <c r="AY8" s="1">
        <v>2008</v>
      </c>
      <c r="BC8" s="1">
        <v>0.97662509273473397</v>
      </c>
      <c r="BD8" s="1">
        <v>3.0394158245199E-3</v>
      </c>
    </row>
    <row r="9" spans="1:98" s="1" customFormat="1" ht="15" customHeight="1" x14ac:dyDescent="0.2">
      <c r="A9" s="1" t="s">
        <v>986</v>
      </c>
      <c r="B9" s="1" t="s">
        <v>66</v>
      </c>
      <c r="C9" s="1" t="s">
        <v>166</v>
      </c>
      <c r="D9" s="1" t="s">
        <v>514</v>
      </c>
      <c r="E9" s="1">
        <v>2008</v>
      </c>
      <c r="H9" s="1" t="s">
        <v>509</v>
      </c>
      <c r="I9" s="1">
        <v>160</v>
      </c>
      <c r="J9" s="1">
        <v>168</v>
      </c>
      <c r="AY9" s="1">
        <v>2008</v>
      </c>
      <c r="BC9" s="1">
        <v>0.93092204887038299</v>
      </c>
      <c r="BD9" s="1">
        <v>2.8971805330212401E-3</v>
      </c>
    </row>
    <row r="10" spans="1:98" s="1" customFormat="1" ht="15" customHeight="1" x14ac:dyDescent="0.2">
      <c r="A10" s="1" t="s">
        <v>986</v>
      </c>
      <c r="B10" s="1" t="s">
        <v>66</v>
      </c>
      <c r="C10" s="1" t="s">
        <v>166</v>
      </c>
      <c r="D10" s="1" t="s">
        <v>515</v>
      </c>
      <c r="E10" s="1">
        <v>2008</v>
      </c>
      <c r="H10" s="1" t="s">
        <v>509</v>
      </c>
      <c r="I10" s="1">
        <v>168</v>
      </c>
      <c r="J10" s="1">
        <v>176</v>
      </c>
      <c r="AY10" s="1">
        <v>2008</v>
      </c>
      <c r="BC10" s="1">
        <v>0.914838398789798</v>
      </c>
      <c r="BD10" s="1">
        <v>2.8471256031053099E-3</v>
      </c>
    </row>
    <row r="11" spans="1:98" s="1" customFormat="1" ht="15" customHeight="1" x14ac:dyDescent="0.2">
      <c r="A11" s="1" t="s">
        <v>986</v>
      </c>
      <c r="B11" s="1" t="s">
        <v>67</v>
      </c>
      <c r="C11" s="1" t="s">
        <v>170</v>
      </c>
      <c r="D11" s="1" t="s">
        <v>516</v>
      </c>
      <c r="E11" s="1">
        <v>2008</v>
      </c>
      <c r="H11" s="1" t="s">
        <v>509</v>
      </c>
      <c r="I11" s="1">
        <v>80</v>
      </c>
      <c r="J11" s="1">
        <v>90</v>
      </c>
      <c r="M11" s="1" t="s">
        <v>517</v>
      </c>
      <c r="Q11" s="1">
        <v>6.9493735357033695E-2</v>
      </c>
      <c r="AO11" s="1">
        <v>54.06</v>
      </c>
      <c r="AT11" s="1">
        <v>96.009214294608398</v>
      </c>
    </row>
    <row r="12" spans="1:98" s="1" customFormat="1" ht="15" customHeight="1" x14ac:dyDescent="0.2">
      <c r="A12" s="1" t="s">
        <v>986</v>
      </c>
      <c r="B12" s="1" t="s">
        <v>67</v>
      </c>
      <c r="C12" s="1" t="s">
        <v>170</v>
      </c>
      <c r="D12" s="1" t="s">
        <v>518</v>
      </c>
      <c r="E12" s="1">
        <v>2008</v>
      </c>
      <c r="H12" s="1" t="s">
        <v>509</v>
      </c>
      <c r="I12" s="1">
        <v>170</v>
      </c>
      <c r="J12" s="1">
        <v>180</v>
      </c>
      <c r="M12" s="1" t="s">
        <v>517</v>
      </c>
      <c r="Q12" s="1">
        <v>2.8451665478252001E-2</v>
      </c>
      <c r="AO12" s="1">
        <v>52.18</v>
      </c>
      <c r="AT12" s="1">
        <v>91.016620781074707</v>
      </c>
    </row>
    <row r="13" spans="1:98" s="1" customFormat="1" ht="15" customHeight="1" x14ac:dyDescent="0.2">
      <c r="A13" s="1" t="s">
        <v>986</v>
      </c>
      <c r="B13" s="1" t="s">
        <v>67</v>
      </c>
      <c r="C13" s="1" t="s">
        <v>174</v>
      </c>
      <c r="D13" s="1" t="s">
        <v>519</v>
      </c>
      <c r="E13" s="1">
        <v>2008</v>
      </c>
      <c r="H13" s="1" t="s">
        <v>509</v>
      </c>
      <c r="I13" s="1">
        <v>70</v>
      </c>
      <c r="J13" s="1">
        <v>80</v>
      </c>
      <c r="M13" s="1" t="s">
        <v>517</v>
      </c>
      <c r="Q13" s="1">
        <v>3.1212182947947399E-2</v>
      </c>
      <c r="AO13" s="1">
        <v>53.76</v>
      </c>
      <c r="AT13" s="1">
        <v>95.2604920405211</v>
      </c>
    </row>
    <row r="14" spans="1:98" s="1" customFormat="1" ht="15" customHeight="1" x14ac:dyDescent="0.2">
      <c r="A14" s="1" t="s">
        <v>986</v>
      </c>
      <c r="B14" s="1" t="s">
        <v>67</v>
      </c>
      <c r="C14" s="1" t="s">
        <v>174</v>
      </c>
      <c r="D14" s="1" t="s">
        <v>520</v>
      </c>
      <c r="E14" s="1">
        <v>2008</v>
      </c>
      <c r="H14" s="1" t="s">
        <v>509</v>
      </c>
      <c r="I14" s="1">
        <v>160</v>
      </c>
      <c r="J14" s="1">
        <v>170</v>
      </c>
      <c r="M14" s="1" t="s">
        <v>517</v>
      </c>
      <c r="Q14" s="1">
        <v>8.2719771824386307E-2</v>
      </c>
      <c r="AO14" s="1">
        <v>51.08</v>
      </c>
      <c r="AT14" s="1">
        <v>94.077629187829103</v>
      </c>
    </row>
    <row r="15" spans="1:98" s="1" customFormat="1" ht="15" customHeight="1" x14ac:dyDescent="0.2">
      <c r="A15" s="1" t="s">
        <v>986</v>
      </c>
      <c r="B15" s="1" t="s">
        <v>67</v>
      </c>
      <c r="C15" s="1" t="s">
        <v>174</v>
      </c>
      <c r="D15" s="1" t="s">
        <v>521</v>
      </c>
      <c r="E15" s="1">
        <v>2008</v>
      </c>
      <c r="H15" s="1" t="s">
        <v>509</v>
      </c>
      <c r="I15" s="1">
        <v>270</v>
      </c>
      <c r="J15" s="1">
        <v>280</v>
      </c>
      <c r="M15" s="1" t="s">
        <v>517</v>
      </c>
      <c r="Q15" s="1">
        <v>8.67189569114801E-2</v>
      </c>
      <c r="AO15" s="1">
        <v>42.78</v>
      </c>
      <c r="AT15" s="1">
        <v>75.104921077065995</v>
      </c>
    </row>
    <row r="16" spans="1:98" s="1" customFormat="1" ht="15" customHeight="1" x14ac:dyDescent="0.2">
      <c r="A16" s="1" t="s">
        <v>986</v>
      </c>
      <c r="B16" s="1" t="s">
        <v>67</v>
      </c>
      <c r="C16" s="1" t="s">
        <v>186</v>
      </c>
      <c r="D16" s="1" t="s">
        <v>522</v>
      </c>
      <c r="E16" s="1">
        <v>2008</v>
      </c>
      <c r="H16" s="1" t="s">
        <v>509</v>
      </c>
      <c r="I16" s="1">
        <v>70</v>
      </c>
      <c r="J16" s="1">
        <v>80</v>
      </c>
      <c r="M16" s="1" t="s">
        <v>517</v>
      </c>
      <c r="Q16" s="1">
        <v>8.9916471427116201E-2</v>
      </c>
      <c r="AO16" s="1">
        <v>48.97</v>
      </c>
      <c r="AT16" s="1">
        <v>96.057254391672103</v>
      </c>
    </row>
    <row r="17" spans="1:56" s="1" customFormat="1" ht="15" customHeight="1" x14ac:dyDescent="0.2">
      <c r="A17" s="1" t="s">
        <v>986</v>
      </c>
      <c r="B17" s="1" t="s">
        <v>67</v>
      </c>
      <c r="C17" s="1" t="s">
        <v>177</v>
      </c>
      <c r="D17" s="1" t="s">
        <v>523</v>
      </c>
      <c r="E17" s="1">
        <v>2008</v>
      </c>
      <c r="H17" s="1" t="s">
        <v>509</v>
      </c>
      <c r="I17" s="1">
        <v>190</v>
      </c>
      <c r="J17" s="1">
        <v>200</v>
      </c>
      <c r="M17" s="1" t="s">
        <v>517</v>
      </c>
      <c r="Q17" s="1">
        <v>0.123502088214322</v>
      </c>
      <c r="AO17" s="1">
        <v>40.28</v>
      </c>
      <c r="AT17" s="1">
        <v>88.240959635758699</v>
      </c>
    </row>
    <row r="18" spans="1:56" s="1" customFormat="1" ht="15" customHeight="1" x14ac:dyDescent="0.2">
      <c r="A18" s="1" t="s">
        <v>986</v>
      </c>
      <c r="B18" s="1" t="s">
        <v>67</v>
      </c>
      <c r="C18" s="1" t="s">
        <v>180</v>
      </c>
      <c r="D18" s="1" t="s">
        <v>524</v>
      </c>
      <c r="E18" s="1">
        <v>2008</v>
      </c>
      <c r="H18" s="1" t="s">
        <v>509</v>
      </c>
      <c r="I18" s="1">
        <v>70</v>
      </c>
      <c r="J18" s="1">
        <v>80</v>
      </c>
      <c r="M18" s="1" t="s">
        <v>517</v>
      </c>
      <c r="Q18" s="1">
        <v>0.120965671793827</v>
      </c>
      <c r="AO18" s="1">
        <v>40.020000000000003</v>
      </c>
      <c r="AR18" s="1">
        <v>1.1779999999999999</v>
      </c>
      <c r="AT18" s="1">
        <v>96.936982174240498</v>
      </c>
    </row>
    <row r="19" spans="1:56" s="1" customFormat="1" ht="15" customHeight="1" x14ac:dyDescent="0.2">
      <c r="A19" s="1" t="s">
        <v>986</v>
      </c>
      <c r="B19" s="1" t="s">
        <v>67</v>
      </c>
      <c r="C19" s="1" t="s">
        <v>180</v>
      </c>
      <c r="D19" s="1" t="s">
        <v>525</v>
      </c>
      <c r="E19" s="1">
        <v>2008</v>
      </c>
      <c r="H19" s="1" t="s">
        <v>509</v>
      </c>
      <c r="I19" s="1">
        <v>160</v>
      </c>
      <c r="J19" s="1">
        <v>170</v>
      </c>
      <c r="M19" s="1" t="s">
        <v>517</v>
      </c>
      <c r="Q19" s="1">
        <v>4.4170316797392299E-2</v>
      </c>
      <c r="AO19" s="1">
        <v>53.42</v>
      </c>
      <c r="AR19" s="1">
        <v>1.86</v>
      </c>
      <c r="AT19" s="1">
        <v>91.756316468924794</v>
      </c>
    </row>
    <row r="20" spans="1:56" s="1" customFormat="1" x14ac:dyDescent="0.2">
      <c r="A20" s="1" t="s">
        <v>986</v>
      </c>
      <c r="B20" s="1" t="s">
        <v>67</v>
      </c>
      <c r="C20" s="1" t="s">
        <v>180</v>
      </c>
      <c r="D20" s="1" t="s">
        <v>526</v>
      </c>
      <c r="E20" s="1">
        <v>2008</v>
      </c>
      <c r="H20" s="1" t="s">
        <v>509</v>
      </c>
      <c r="I20" s="1">
        <v>270</v>
      </c>
      <c r="J20" s="1">
        <v>280</v>
      </c>
      <c r="M20" s="1" t="s">
        <v>517</v>
      </c>
      <c r="Q20" s="1">
        <v>0.17988183762860299</v>
      </c>
      <c r="AO20" s="1">
        <v>24.44</v>
      </c>
      <c r="AR20" s="1">
        <v>1.02</v>
      </c>
      <c r="AT20" s="1">
        <v>63.6130104642817</v>
      </c>
    </row>
    <row r="21" spans="1:56" s="1" customFormat="1" x14ac:dyDescent="0.2">
      <c r="A21" s="1" t="s">
        <v>986</v>
      </c>
      <c r="B21" s="1" t="s">
        <v>67</v>
      </c>
      <c r="C21" s="1" t="s">
        <v>180</v>
      </c>
      <c r="D21" s="1" t="s">
        <v>527</v>
      </c>
      <c r="E21" s="1">
        <v>2008</v>
      </c>
      <c r="H21" s="1" t="s">
        <v>509</v>
      </c>
      <c r="I21" s="1">
        <v>310</v>
      </c>
      <c r="J21" s="1">
        <v>320</v>
      </c>
      <c r="Q21" s="1">
        <v>0.14716104716308401</v>
      </c>
      <c r="AO21" s="1">
        <v>26.32</v>
      </c>
      <c r="AR21" s="1">
        <v>1.113</v>
      </c>
      <c r="AT21" s="1">
        <v>47.201671790930099</v>
      </c>
    </row>
    <row r="22" spans="1:56" s="1" customFormat="1" x14ac:dyDescent="0.2">
      <c r="A22" s="1" t="s">
        <v>986</v>
      </c>
      <c r="B22" s="1" t="s">
        <v>67</v>
      </c>
      <c r="C22" s="1" t="s">
        <v>183</v>
      </c>
      <c r="D22" s="1" t="s">
        <v>528</v>
      </c>
      <c r="E22" s="1">
        <v>2008</v>
      </c>
      <c r="H22" s="1" t="s">
        <v>509</v>
      </c>
      <c r="I22" s="1">
        <v>70</v>
      </c>
      <c r="J22" s="1">
        <v>80</v>
      </c>
      <c r="M22" s="1" t="s">
        <v>517</v>
      </c>
      <c r="Q22" s="1">
        <v>6.1310991137822103E-2</v>
      </c>
      <c r="AO22" s="1">
        <v>54.19</v>
      </c>
      <c r="AR22" s="1">
        <v>1.7589999999999999</v>
      </c>
      <c r="AT22" s="1">
        <v>96.489089357552302</v>
      </c>
      <c r="AY22" s="1">
        <v>2008</v>
      </c>
      <c r="BC22" s="1">
        <v>0.97601739871369397</v>
      </c>
      <c r="BD22" s="1">
        <v>2.4300196656633702E-3</v>
      </c>
    </row>
    <row r="23" spans="1:56" s="1" customFormat="1" x14ac:dyDescent="0.2">
      <c r="A23" s="1" t="s">
        <v>986</v>
      </c>
      <c r="B23" s="1" t="s">
        <v>67</v>
      </c>
      <c r="C23" s="1" t="s">
        <v>183</v>
      </c>
      <c r="D23" s="1" t="s">
        <v>529</v>
      </c>
      <c r="E23" s="1">
        <v>2008</v>
      </c>
      <c r="H23" s="1" t="s">
        <v>509</v>
      </c>
      <c r="I23" s="1">
        <v>170</v>
      </c>
      <c r="J23" s="1">
        <v>180</v>
      </c>
      <c r="M23" s="1" t="s">
        <v>517</v>
      </c>
      <c r="Q23" s="1">
        <v>8.1116430681470897E-2</v>
      </c>
      <c r="AO23" s="1">
        <v>51.29</v>
      </c>
      <c r="AR23" s="1">
        <v>1.5309999999999999</v>
      </c>
      <c r="AT23" s="1">
        <v>96.468267017428502</v>
      </c>
      <c r="AY23" s="1">
        <v>2008</v>
      </c>
      <c r="BC23" s="1">
        <v>0.87583451538038504</v>
      </c>
      <c r="BD23" s="1">
        <v>2.72573918641972E-3</v>
      </c>
    </row>
    <row r="24" spans="1:56" s="1" customFormat="1" x14ac:dyDescent="0.2">
      <c r="A24" s="1" t="s">
        <v>986</v>
      </c>
      <c r="B24" s="1" t="s">
        <v>67</v>
      </c>
      <c r="C24" s="1" t="s">
        <v>183</v>
      </c>
      <c r="D24" s="1" t="s">
        <v>530</v>
      </c>
      <c r="E24" s="1">
        <v>2008</v>
      </c>
      <c r="H24" s="1" t="s">
        <v>509</v>
      </c>
      <c r="I24" s="1">
        <v>270</v>
      </c>
      <c r="J24" s="1">
        <v>280</v>
      </c>
      <c r="M24" s="1" t="s">
        <v>517</v>
      </c>
      <c r="Q24" s="1">
        <v>8.0661098095141104E-2</v>
      </c>
      <c r="AO24" s="1">
        <v>54.75</v>
      </c>
      <c r="AR24" s="1">
        <v>1.4370000000000001</v>
      </c>
      <c r="AT24" s="1">
        <v>96.618075801749299</v>
      </c>
      <c r="AY24" s="1">
        <v>2008</v>
      </c>
      <c r="BC24" s="1">
        <v>0.790349937942877</v>
      </c>
      <c r="BD24" s="1">
        <v>2.4596973046896501E-3</v>
      </c>
    </row>
    <row r="25" spans="1:56" s="1" customFormat="1" x14ac:dyDescent="0.2">
      <c r="A25" s="1" t="s">
        <v>986</v>
      </c>
      <c r="B25" s="1" t="s">
        <v>67</v>
      </c>
      <c r="C25" s="1" t="s">
        <v>183</v>
      </c>
      <c r="D25" s="1" t="s">
        <v>531</v>
      </c>
      <c r="E25" s="1">
        <v>2008</v>
      </c>
      <c r="H25" s="1" t="s">
        <v>509</v>
      </c>
      <c r="I25" s="1">
        <v>360</v>
      </c>
      <c r="J25" s="1">
        <v>370</v>
      </c>
      <c r="M25" s="1" t="s">
        <v>517</v>
      </c>
      <c r="Q25" s="1">
        <v>6.4496281959865495E-2</v>
      </c>
      <c r="AO25" s="1">
        <v>55.63</v>
      </c>
      <c r="AR25" s="1">
        <v>2.1219999999999999</v>
      </c>
      <c r="AT25" s="1">
        <v>97.0140716165198</v>
      </c>
      <c r="AY25" s="1">
        <v>2008</v>
      </c>
      <c r="BC25" s="1">
        <v>0.76708609833159402</v>
      </c>
      <c r="BD25" s="1">
        <v>2.38729645939124E-3</v>
      </c>
    </row>
    <row r="26" spans="1:56" s="1" customFormat="1" x14ac:dyDescent="0.2">
      <c r="A26" s="1" t="s">
        <v>986</v>
      </c>
      <c r="B26" s="1" t="s">
        <v>67</v>
      </c>
      <c r="C26" s="1" t="s">
        <v>183</v>
      </c>
      <c r="D26" s="1" t="s">
        <v>532</v>
      </c>
      <c r="E26" s="1">
        <v>2008</v>
      </c>
      <c r="H26" s="1" t="s">
        <v>509</v>
      </c>
      <c r="I26" s="1">
        <v>390</v>
      </c>
      <c r="J26" s="1">
        <v>400</v>
      </c>
      <c r="M26" s="1" t="s">
        <v>517</v>
      </c>
      <c r="Q26" s="1">
        <v>0.11252113680350399</v>
      </c>
      <c r="AO26" s="1">
        <v>31</v>
      </c>
      <c r="AR26" s="1">
        <v>1.3069999999999999</v>
      </c>
      <c r="AT26" s="1">
        <v>54.944659870059802</v>
      </c>
      <c r="AY26" s="1">
        <v>2008</v>
      </c>
      <c r="BC26" s="1">
        <v>0.75102305066335395</v>
      </c>
      <c r="BD26" s="1">
        <v>2.3373056475269301E-3</v>
      </c>
    </row>
    <row r="27" spans="1:56" s="1" customFormat="1" x14ac:dyDescent="0.2">
      <c r="A27" s="1" t="s">
        <v>986</v>
      </c>
      <c r="B27" s="1" t="s">
        <v>67</v>
      </c>
      <c r="C27" s="1" t="s">
        <v>186</v>
      </c>
      <c r="D27" s="1" t="s">
        <v>533</v>
      </c>
      <c r="E27" s="1">
        <v>2008</v>
      </c>
      <c r="H27" s="1" t="s">
        <v>509</v>
      </c>
      <c r="I27" s="1">
        <v>90</v>
      </c>
      <c r="J27" s="1">
        <v>100</v>
      </c>
      <c r="M27" s="1" t="s">
        <v>517</v>
      </c>
      <c r="Q27" s="1">
        <v>0.10280533767953499</v>
      </c>
      <c r="AO27" s="1">
        <v>49.02</v>
      </c>
      <c r="AR27" s="1">
        <v>1.649</v>
      </c>
      <c r="AT27" s="1">
        <v>95.241998101975597</v>
      </c>
    </row>
    <row r="28" spans="1:56" s="1" customFormat="1" x14ac:dyDescent="0.2">
      <c r="A28" s="1" t="s">
        <v>986</v>
      </c>
      <c r="B28" s="1" t="s">
        <v>67</v>
      </c>
      <c r="C28" s="1" t="s">
        <v>186</v>
      </c>
      <c r="D28" s="1" t="s">
        <v>534</v>
      </c>
      <c r="E28" s="1">
        <v>2008</v>
      </c>
      <c r="H28" s="1" t="s">
        <v>509</v>
      </c>
      <c r="I28" s="1">
        <v>190</v>
      </c>
      <c r="J28" s="1">
        <v>200</v>
      </c>
      <c r="M28" s="1" t="s">
        <v>517</v>
      </c>
      <c r="Q28" s="1">
        <v>0.152198227564429</v>
      </c>
      <c r="AO28" s="1">
        <v>47.02</v>
      </c>
      <c r="AR28" s="1">
        <v>1.4610000000000001</v>
      </c>
      <c r="AT28" s="1">
        <v>85.063176895306896</v>
      </c>
    </row>
    <row r="29" spans="1:56" s="1" customFormat="1" x14ac:dyDescent="0.2">
      <c r="A29" s="1" t="s">
        <v>986</v>
      </c>
      <c r="B29" s="1" t="s">
        <v>67</v>
      </c>
      <c r="C29" s="1" t="s">
        <v>189</v>
      </c>
      <c r="D29" s="1" t="s">
        <v>535</v>
      </c>
      <c r="E29" s="1">
        <v>2008</v>
      </c>
      <c r="H29" s="1" t="s">
        <v>509</v>
      </c>
      <c r="I29" s="1">
        <v>70</v>
      </c>
      <c r="J29" s="1">
        <v>80</v>
      </c>
      <c r="M29" s="1" t="s">
        <v>517</v>
      </c>
      <c r="Q29" s="1">
        <v>8.0797596006926806E-2</v>
      </c>
      <c r="AO29" s="1">
        <v>51.54</v>
      </c>
      <c r="AR29" s="1">
        <v>2.0819999999999999</v>
      </c>
      <c r="AT29" s="1">
        <v>94.030025803425005</v>
      </c>
    </row>
    <row r="30" spans="1:56" s="1" customFormat="1" x14ac:dyDescent="0.2">
      <c r="A30" s="1" t="s">
        <v>986</v>
      </c>
      <c r="B30" s="1" t="s">
        <v>67</v>
      </c>
      <c r="C30" s="1" t="s">
        <v>189</v>
      </c>
      <c r="D30" s="1" t="s">
        <v>536</v>
      </c>
      <c r="E30" s="1">
        <v>2008</v>
      </c>
      <c r="H30" s="1" t="s">
        <v>509</v>
      </c>
      <c r="I30" s="1">
        <v>160</v>
      </c>
      <c r="J30" s="1">
        <v>170</v>
      </c>
      <c r="M30" s="1" t="s">
        <v>517</v>
      </c>
      <c r="Q30" s="1">
        <v>0.17323112967301599</v>
      </c>
      <c r="AO30" s="1">
        <v>43.37</v>
      </c>
      <c r="AR30" s="1">
        <v>1.145</v>
      </c>
      <c r="AT30" s="1">
        <v>81.318084268289397</v>
      </c>
    </row>
    <row r="31" spans="1:56" s="1" customFormat="1" x14ac:dyDescent="0.2">
      <c r="A31" s="1" t="s">
        <v>986</v>
      </c>
      <c r="B31" s="1" t="s">
        <v>67</v>
      </c>
      <c r="C31" s="1" t="s">
        <v>192</v>
      </c>
      <c r="D31" s="1" t="s">
        <v>537</v>
      </c>
      <c r="E31" s="1">
        <v>2008</v>
      </c>
      <c r="H31" s="1" t="s">
        <v>509</v>
      </c>
      <c r="I31" s="1">
        <v>70</v>
      </c>
      <c r="J31" s="1">
        <v>80</v>
      </c>
      <c r="M31" s="1" t="s">
        <v>517</v>
      </c>
      <c r="Q31" s="1">
        <v>4.7087705001528E-2</v>
      </c>
      <c r="AO31" s="1">
        <v>51.12</v>
      </c>
      <c r="AR31" s="1">
        <v>1.6910000000000001</v>
      </c>
      <c r="AT31" s="1">
        <v>91.839603695273794</v>
      </c>
    </row>
    <row r="32" spans="1:56" s="1" customFormat="1" x14ac:dyDescent="0.2">
      <c r="A32" s="1" t="s">
        <v>986</v>
      </c>
      <c r="B32" s="1" t="s">
        <v>67</v>
      </c>
      <c r="C32" s="1" t="s">
        <v>192</v>
      </c>
      <c r="D32" s="1" t="s">
        <v>538</v>
      </c>
      <c r="E32" s="1">
        <v>2008</v>
      </c>
      <c r="H32" s="1" t="s">
        <v>509</v>
      </c>
      <c r="I32" s="1">
        <v>170</v>
      </c>
      <c r="J32" s="1">
        <v>180</v>
      </c>
      <c r="M32" s="1" t="s">
        <v>517</v>
      </c>
      <c r="Q32" s="1">
        <v>0.15843332993786299</v>
      </c>
      <c r="AO32" s="1">
        <v>45.01</v>
      </c>
      <c r="AR32" s="1">
        <v>1.155</v>
      </c>
      <c r="AT32" s="1">
        <v>79.776879731345005</v>
      </c>
    </row>
    <row r="33" spans="1:56" s="1" customFormat="1" x14ac:dyDescent="0.2">
      <c r="A33" s="1" t="s">
        <v>986</v>
      </c>
      <c r="B33" s="1" t="s">
        <v>67</v>
      </c>
      <c r="C33" s="1" t="s">
        <v>195</v>
      </c>
      <c r="D33" s="1" t="s">
        <v>539</v>
      </c>
      <c r="E33" s="1">
        <v>2008</v>
      </c>
      <c r="H33" s="1" t="s">
        <v>509</v>
      </c>
      <c r="I33" s="1">
        <v>90</v>
      </c>
      <c r="J33" s="1">
        <v>100</v>
      </c>
      <c r="M33" s="1" t="s">
        <v>517</v>
      </c>
      <c r="Q33" s="1">
        <v>0.11508913109911401</v>
      </c>
      <c r="AO33" s="1">
        <v>47.29</v>
      </c>
      <c r="AR33" s="1">
        <v>1.302</v>
      </c>
      <c r="AT33" s="1">
        <v>80.636270341592095</v>
      </c>
    </row>
    <row r="34" spans="1:56" s="1" customFormat="1" x14ac:dyDescent="0.2">
      <c r="A34" s="1" t="s">
        <v>986</v>
      </c>
      <c r="B34" s="1" t="s">
        <v>68</v>
      </c>
      <c r="C34" s="1" t="s">
        <v>198</v>
      </c>
      <c r="D34" s="1" t="s">
        <v>540</v>
      </c>
      <c r="E34" s="1">
        <v>2008</v>
      </c>
      <c r="H34" s="1" t="s">
        <v>509</v>
      </c>
      <c r="I34" s="1">
        <v>20</v>
      </c>
      <c r="J34" s="1">
        <v>30</v>
      </c>
      <c r="M34" s="1" t="s">
        <v>517</v>
      </c>
      <c r="Q34" s="1">
        <v>5.0124274218192898E-2</v>
      </c>
      <c r="AO34" s="1">
        <v>51.92</v>
      </c>
      <c r="AR34" s="1">
        <v>2.6709999999999998</v>
      </c>
      <c r="AT34" s="1">
        <v>98.2066925494548</v>
      </c>
    </row>
    <row r="35" spans="1:56" s="1" customFormat="1" x14ac:dyDescent="0.2">
      <c r="A35" s="1" t="s">
        <v>986</v>
      </c>
      <c r="B35" s="1" t="s">
        <v>68</v>
      </c>
      <c r="C35" s="1" t="s">
        <v>198</v>
      </c>
      <c r="D35" s="1" t="s">
        <v>541</v>
      </c>
      <c r="E35" s="1">
        <v>2008</v>
      </c>
      <c r="H35" s="1" t="s">
        <v>509</v>
      </c>
      <c r="I35" s="1">
        <v>170</v>
      </c>
      <c r="J35" s="1">
        <v>1780</v>
      </c>
      <c r="M35" s="1" t="s">
        <v>517</v>
      </c>
      <c r="Q35" s="1">
        <v>3.1141896709789101E-2</v>
      </c>
      <c r="AO35" s="1">
        <v>56.08</v>
      </c>
      <c r="AR35" s="1">
        <v>2.556</v>
      </c>
      <c r="AT35" s="1">
        <v>98.8060218030801</v>
      </c>
    </row>
    <row r="36" spans="1:56" s="1" customFormat="1" x14ac:dyDescent="0.2">
      <c r="A36" s="1" t="s">
        <v>986</v>
      </c>
      <c r="B36" s="1" t="s">
        <v>68</v>
      </c>
      <c r="C36" s="1" t="s">
        <v>198</v>
      </c>
      <c r="D36" s="1" t="s">
        <v>542</v>
      </c>
      <c r="E36" s="1">
        <v>2008</v>
      </c>
      <c r="H36" s="1" t="s">
        <v>509</v>
      </c>
      <c r="I36" s="1">
        <v>280</v>
      </c>
      <c r="J36" s="1">
        <v>290</v>
      </c>
      <c r="M36" s="1" t="s">
        <v>517</v>
      </c>
      <c r="Q36" s="1">
        <v>2.04044005296934E-2</v>
      </c>
      <c r="AO36" s="1">
        <v>55.56</v>
      </c>
      <c r="AR36" s="1">
        <v>2.1339999999999999</v>
      </c>
      <c r="AT36" s="1">
        <v>96.502623032725197</v>
      </c>
    </row>
    <row r="37" spans="1:56" s="1" customFormat="1" x14ac:dyDescent="0.2">
      <c r="A37" s="1" t="s">
        <v>986</v>
      </c>
      <c r="B37" s="1" t="s">
        <v>68</v>
      </c>
      <c r="C37" s="1" t="s">
        <v>198</v>
      </c>
      <c r="D37" s="1" t="s">
        <v>543</v>
      </c>
      <c r="E37" s="1">
        <v>2008</v>
      </c>
      <c r="H37" s="1" t="s">
        <v>509</v>
      </c>
      <c r="I37" s="1">
        <v>360</v>
      </c>
      <c r="J37" s="1">
        <v>370</v>
      </c>
      <c r="M37" s="1" t="s">
        <v>517</v>
      </c>
      <c r="Q37" s="1">
        <v>0.18612916369563001</v>
      </c>
      <c r="AO37" s="1">
        <v>22.11</v>
      </c>
      <c r="AR37" s="1">
        <v>1.075</v>
      </c>
      <c r="AT37" s="1">
        <v>40.563896848137503</v>
      </c>
    </row>
    <row r="38" spans="1:56" s="1" customFormat="1" x14ac:dyDescent="0.2">
      <c r="A38" s="1" t="s">
        <v>986</v>
      </c>
      <c r="B38" s="1" t="s">
        <v>68</v>
      </c>
      <c r="C38" s="1" t="s">
        <v>202</v>
      </c>
      <c r="D38" s="1" t="s">
        <v>544</v>
      </c>
      <c r="E38" s="1">
        <v>2008</v>
      </c>
      <c r="H38" s="1" t="s">
        <v>509</v>
      </c>
      <c r="I38" s="1">
        <v>90</v>
      </c>
      <c r="J38" s="1">
        <v>100</v>
      </c>
      <c r="M38" s="1" t="s">
        <v>517</v>
      </c>
      <c r="Q38" s="1">
        <v>2.58042171742895E-2</v>
      </c>
      <c r="AO38" s="1">
        <v>52.21</v>
      </c>
      <c r="AR38" s="1">
        <v>2.2290000000000001</v>
      </c>
      <c r="AT38" s="1">
        <v>95.1694030558984</v>
      </c>
      <c r="AY38" s="1">
        <v>2008</v>
      </c>
      <c r="BC38" s="1">
        <v>0.97298459586686703</v>
      </c>
      <c r="BD38" s="1">
        <v>2.4224688058430599E-3</v>
      </c>
    </row>
    <row r="39" spans="1:56" s="1" customFormat="1" x14ac:dyDescent="0.2">
      <c r="A39" s="1" t="s">
        <v>986</v>
      </c>
      <c r="B39" s="1" t="s">
        <v>68</v>
      </c>
      <c r="C39" s="1" t="s">
        <v>202</v>
      </c>
      <c r="D39" s="1" t="s">
        <v>545</v>
      </c>
      <c r="E39" s="1">
        <v>2008</v>
      </c>
      <c r="H39" s="1" t="s">
        <v>509</v>
      </c>
      <c r="I39" s="1">
        <v>170</v>
      </c>
      <c r="J39" s="1">
        <v>180</v>
      </c>
      <c r="M39" s="1" t="s">
        <v>517</v>
      </c>
      <c r="Q39" s="1">
        <v>2.0525618824488098E-2</v>
      </c>
      <c r="AO39" s="1">
        <v>55.86</v>
      </c>
      <c r="AR39" s="1">
        <v>2.4470000000000001</v>
      </c>
      <c r="AT39" s="1">
        <v>98.288870924278896</v>
      </c>
      <c r="AY39" s="1">
        <v>2008</v>
      </c>
      <c r="BC39" s="1">
        <v>0.89679706357726596</v>
      </c>
      <c r="BD39" s="1">
        <v>2.7909780392669798E-3</v>
      </c>
    </row>
    <row r="40" spans="1:56" s="1" customFormat="1" x14ac:dyDescent="0.2">
      <c r="A40" s="1" t="s">
        <v>986</v>
      </c>
      <c r="B40" s="1" t="s">
        <v>68</v>
      </c>
      <c r="C40" s="1" t="s">
        <v>202</v>
      </c>
      <c r="D40" s="1" t="s">
        <v>546</v>
      </c>
      <c r="E40" s="1">
        <v>2008</v>
      </c>
      <c r="H40" s="1" t="s">
        <v>509</v>
      </c>
      <c r="I40" s="1">
        <v>270</v>
      </c>
      <c r="J40" s="1">
        <v>280</v>
      </c>
      <c r="M40" s="1" t="s">
        <v>517</v>
      </c>
      <c r="Q40" s="1">
        <v>3.6715900988081897E-2</v>
      </c>
      <c r="AO40" s="1">
        <v>55.03</v>
      </c>
      <c r="AR40" s="1">
        <v>2.0619999999999998</v>
      </c>
      <c r="AT40" s="1">
        <v>97.538215973969997</v>
      </c>
      <c r="AY40" s="1">
        <v>2008</v>
      </c>
      <c r="BC40" s="1">
        <v>0.85482972540523205</v>
      </c>
      <c r="BD40" s="1">
        <v>2.6603688703013598E-3</v>
      </c>
    </row>
    <row r="41" spans="1:56" s="1" customFormat="1" x14ac:dyDescent="0.2">
      <c r="A41" s="1" t="s">
        <v>986</v>
      </c>
      <c r="B41" s="1" t="s">
        <v>68</v>
      </c>
      <c r="C41" s="1" t="s">
        <v>202</v>
      </c>
      <c r="D41" s="1" t="s">
        <v>547</v>
      </c>
      <c r="E41" s="1">
        <v>2008</v>
      </c>
      <c r="H41" s="1" t="s">
        <v>509</v>
      </c>
      <c r="I41" s="1">
        <v>370</v>
      </c>
      <c r="J41" s="1">
        <v>380</v>
      </c>
      <c r="M41" s="1" t="s">
        <v>517</v>
      </c>
      <c r="Q41" s="1">
        <v>0.11150045838851</v>
      </c>
      <c r="AO41" s="1">
        <v>44.26</v>
      </c>
      <c r="AR41" s="1">
        <v>1.8480000000000001</v>
      </c>
      <c r="AT41" s="1">
        <v>78.509414412805</v>
      </c>
      <c r="AY41" s="1">
        <v>2008</v>
      </c>
      <c r="BC41" s="1">
        <v>0.80926646655140599</v>
      </c>
      <c r="BD41" s="1">
        <v>2.5185686124468E-3</v>
      </c>
    </row>
    <row r="42" spans="1:56" s="1" customFormat="1" x14ac:dyDescent="0.2">
      <c r="A42" s="1" t="s">
        <v>986</v>
      </c>
      <c r="B42" s="1" t="s">
        <v>69</v>
      </c>
      <c r="C42" s="1" t="s">
        <v>205</v>
      </c>
      <c r="D42" s="1" t="s">
        <v>548</v>
      </c>
      <c r="E42" s="1">
        <v>2008</v>
      </c>
      <c r="H42" s="1" t="s">
        <v>509</v>
      </c>
      <c r="I42" s="1">
        <v>70</v>
      </c>
      <c r="J42" s="1">
        <v>80</v>
      </c>
      <c r="M42" s="1" t="s">
        <v>517</v>
      </c>
      <c r="Q42" s="1">
        <v>6.32097382092289E-2</v>
      </c>
      <c r="AO42" s="1">
        <v>50.92</v>
      </c>
      <c r="AR42" s="1">
        <v>1.861</v>
      </c>
      <c r="AT42" s="1">
        <v>89.591942148760197</v>
      </c>
    </row>
    <row r="43" spans="1:56" s="1" customFormat="1" x14ac:dyDescent="0.2">
      <c r="A43" s="1" t="s">
        <v>986</v>
      </c>
      <c r="B43" s="1" t="s">
        <v>69</v>
      </c>
      <c r="C43" s="1" t="s">
        <v>205</v>
      </c>
      <c r="D43" s="1" t="s">
        <v>549</v>
      </c>
      <c r="E43" s="1">
        <v>2008</v>
      </c>
      <c r="H43" s="1" t="s">
        <v>509</v>
      </c>
      <c r="I43" s="1">
        <v>170</v>
      </c>
      <c r="J43" s="1">
        <v>180</v>
      </c>
      <c r="M43" s="1" t="s">
        <v>517</v>
      </c>
      <c r="Q43" s="1">
        <v>0.20345930528674699</v>
      </c>
      <c r="AO43" s="1">
        <v>24.38</v>
      </c>
      <c r="AR43" s="1">
        <v>1.002</v>
      </c>
      <c r="AT43" s="1">
        <v>44.122999686225199</v>
      </c>
    </row>
    <row r="44" spans="1:56" s="1" customFormat="1" x14ac:dyDescent="0.2">
      <c r="A44" s="1" t="s">
        <v>986</v>
      </c>
      <c r="B44" s="1" t="s">
        <v>69</v>
      </c>
      <c r="C44" s="1" t="s">
        <v>205</v>
      </c>
      <c r="D44" s="1" t="s">
        <v>550</v>
      </c>
      <c r="E44" s="1">
        <v>2008</v>
      </c>
      <c r="H44" s="1" t="s">
        <v>509</v>
      </c>
      <c r="I44" s="1">
        <v>280</v>
      </c>
      <c r="J44" s="1">
        <v>290</v>
      </c>
      <c r="M44" s="1" t="s">
        <v>517</v>
      </c>
      <c r="Q44" s="1">
        <v>0.124081695018845</v>
      </c>
      <c r="AO44" s="1">
        <v>41.83</v>
      </c>
      <c r="AR44" s="1">
        <v>1.5629999999999999</v>
      </c>
      <c r="AT44" s="1">
        <v>77.289131050099101</v>
      </c>
    </row>
    <row r="45" spans="1:56" s="1" customFormat="1" x14ac:dyDescent="0.2">
      <c r="A45" s="1" t="s">
        <v>986</v>
      </c>
      <c r="B45" s="1" t="s">
        <v>69</v>
      </c>
      <c r="C45" s="1" t="s">
        <v>209</v>
      </c>
      <c r="D45" s="1" t="s">
        <v>551</v>
      </c>
      <c r="E45" s="1">
        <v>2008</v>
      </c>
      <c r="H45" s="1" t="s">
        <v>509</v>
      </c>
      <c r="I45" s="1">
        <v>80</v>
      </c>
      <c r="J45" s="1">
        <v>90</v>
      </c>
      <c r="M45" s="1" t="s">
        <v>517</v>
      </c>
      <c r="Q45" s="1">
        <v>0.10485280635632099</v>
      </c>
      <c r="AO45" s="1">
        <v>50.32</v>
      </c>
      <c r="AR45" s="1">
        <v>1.6040000000000001</v>
      </c>
      <c r="AT45" s="1">
        <v>83.6399533339317</v>
      </c>
    </row>
    <row r="46" spans="1:56" s="1" customFormat="1" x14ac:dyDescent="0.2">
      <c r="A46" s="1" t="s">
        <v>986</v>
      </c>
      <c r="B46" s="1" t="s">
        <v>69</v>
      </c>
      <c r="C46" s="1" t="s">
        <v>209</v>
      </c>
      <c r="D46" s="1" t="s">
        <v>552</v>
      </c>
      <c r="E46" s="1">
        <v>2008</v>
      </c>
      <c r="H46" s="1" t="s">
        <v>509</v>
      </c>
      <c r="I46" s="1">
        <v>170</v>
      </c>
      <c r="J46" s="1">
        <v>180</v>
      </c>
      <c r="Q46" s="1">
        <v>0.28582968320260799</v>
      </c>
      <c r="AO46" s="1">
        <v>16.97</v>
      </c>
      <c r="AR46" s="1">
        <v>0.625</v>
      </c>
      <c r="AT46" s="1">
        <v>34.466051857792102</v>
      </c>
    </row>
    <row r="47" spans="1:56" s="1" customFormat="1" x14ac:dyDescent="0.2">
      <c r="A47" s="1" t="s">
        <v>986</v>
      </c>
      <c r="B47" s="1" t="s">
        <v>69</v>
      </c>
      <c r="C47" s="1" t="s">
        <v>209</v>
      </c>
      <c r="D47" s="1" t="s">
        <v>553</v>
      </c>
      <c r="E47" s="1">
        <v>2008</v>
      </c>
      <c r="H47" s="1" t="s">
        <v>509</v>
      </c>
      <c r="I47" s="1">
        <v>270</v>
      </c>
      <c r="J47" s="1">
        <v>280</v>
      </c>
      <c r="Q47" s="1">
        <v>0.22809514108179699</v>
      </c>
      <c r="AO47" s="1">
        <v>15.86</v>
      </c>
      <c r="AR47" s="1">
        <v>0.65100000000000002</v>
      </c>
      <c r="AT47" s="1">
        <v>31.145434266039501</v>
      </c>
    </row>
    <row r="48" spans="1:56" s="1" customFormat="1" x14ac:dyDescent="0.2">
      <c r="A48" s="1" t="s">
        <v>986</v>
      </c>
      <c r="B48" s="1" t="s">
        <v>69</v>
      </c>
      <c r="C48" s="1" t="s">
        <v>212</v>
      </c>
      <c r="D48" s="1" t="s">
        <v>554</v>
      </c>
      <c r="E48" s="1">
        <v>2008</v>
      </c>
      <c r="H48" s="1" t="s">
        <v>509</v>
      </c>
      <c r="I48" s="1">
        <v>70</v>
      </c>
      <c r="J48" s="1">
        <v>80</v>
      </c>
      <c r="M48" s="1" t="s">
        <v>517</v>
      </c>
      <c r="Q48" s="1">
        <v>8.6622186003870796E-2</v>
      </c>
      <c r="AO48" s="1">
        <v>50.74</v>
      </c>
      <c r="AR48" s="1">
        <v>2.0270000000000001</v>
      </c>
      <c r="AT48" s="1">
        <v>89.583676155997793</v>
      </c>
    </row>
    <row r="49" spans="1:56" s="1" customFormat="1" x14ac:dyDescent="0.2">
      <c r="A49" s="1" t="s">
        <v>986</v>
      </c>
      <c r="B49" s="1" t="s">
        <v>69</v>
      </c>
      <c r="C49" s="1" t="s">
        <v>215</v>
      </c>
      <c r="D49" s="1" t="s">
        <v>555</v>
      </c>
      <c r="E49" s="1">
        <v>2008</v>
      </c>
      <c r="H49" s="1" t="s">
        <v>509</v>
      </c>
      <c r="I49" s="1">
        <v>80</v>
      </c>
      <c r="J49" s="1">
        <v>90</v>
      </c>
      <c r="M49" s="1" t="s">
        <v>517</v>
      </c>
      <c r="Q49" s="1">
        <v>0.16930936131200999</v>
      </c>
      <c r="AO49" s="1">
        <v>38.86</v>
      </c>
      <c r="AR49" s="1">
        <v>1.206</v>
      </c>
      <c r="AT49" s="1">
        <v>65.159031222643705</v>
      </c>
    </row>
    <row r="50" spans="1:56" s="1" customFormat="1" x14ac:dyDescent="0.2">
      <c r="A50" s="1" t="s">
        <v>986</v>
      </c>
      <c r="B50" s="1" t="s">
        <v>69</v>
      </c>
      <c r="C50" s="1" t="s">
        <v>215</v>
      </c>
      <c r="D50" s="1" t="s">
        <v>556</v>
      </c>
      <c r="E50" s="1">
        <v>2008</v>
      </c>
      <c r="H50" s="1" t="s">
        <v>509</v>
      </c>
      <c r="I50" s="1">
        <v>175</v>
      </c>
      <c r="J50" s="1">
        <v>185</v>
      </c>
      <c r="M50" s="1" t="s">
        <v>517</v>
      </c>
      <c r="Q50" s="1">
        <v>0.18899867576652701</v>
      </c>
      <c r="AO50" s="1">
        <v>32.85</v>
      </c>
      <c r="AR50" s="1">
        <v>1.413</v>
      </c>
      <c r="AT50" s="1">
        <v>61.066326123393701</v>
      </c>
    </row>
    <row r="51" spans="1:56" s="1" customFormat="1" x14ac:dyDescent="0.2">
      <c r="A51" s="1" t="s">
        <v>986</v>
      </c>
      <c r="B51" s="1" t="s">
        <v>69</v>
      </c>
      <c r="C51" s="1" t="s">
        <v>218</v>
      </c>
      <c r="D51" s="1" t="s">
        <v>557</v>
      </c>
      <c r="E51" s="1">
        <v>2008</v>
      </c>
      <c r="H51" s="1" t="s">
        <v>509</v>
      </c>
      <c r="I51" s="1">
        <v>70</v>
      </c>
      <c r="J51" s="1">
        <v>80</v>
      </c>
      <c r="M51" s="1" t="s">
        <v>517</v>
      </c>
      <c r="Q51" s="1">
        <v>9.8022817561373099E-2</v>
      </c>
      <c r="AO51" s="1">
        <v>54.77</v>
      </c>
      <c r="AR51" s="1">
        <v>2.0859999999999999</v>
      </c>
      <c r="AT51" s="1">
        <v>96.938384998086605</v>
      </c>
    </row>
    <row r="52" spans="1:56" s="1" customFormat="1" x14ac:dyDescent="0.2">
      <c r="A52" s="1" t="s">
        <v>986</v>
      </c>
      <c r="B52" s="1" t="s">
        <v>69</v>
      </c>
      <c r="C52" s="1" t="s">
        <v>218</v>
      </c>
      <c r="D52" s="1" t="s">
        <v>558</v>
      </c>
      <c r="E52" s="1">
        <v>2008</v>
      </c>
      <c r="H52" s="1" t="s">
        <v>509</v>
      </c>
      <c r="I52" s="1">
        <v>160</v>
      </c>
      <c r="J52" s="1">
        <v>170</v>
      </c>
      <c r="M52" s="1" t="s">
        <v>517</v>
      </c>
      <c r="Q52" s="1">
        <v>0.14758480187430001</v>
      </c>
      <c r="AO52" s="1">
        <v>33.700000000000003</v>
      </c>
      <c r="AR52" s="1">
        <v>1.254</v>
      </c>
      <c r="AT52" s="1">
        <v>67.513123065189106</v>
      </c>
    </row>
    <row r="53" spans="1:56" s="1" customFormat="1" x14ac:dyDescent="0.2">
      <c r="A53" s="1" t="s">
        <v>986</v>
      </c>
      <c r="B53" s="1" t="s">
        <v>69</v>
      </c>
      <c r="C53" s="1" t="s">
        <v>218</v>
      </c>
      <c r="D53" s="1" t="s">
        <v>559</v>
      </c>
      <c r="E53" s="1">
        <v>2008</v>
      </c>
      <c r="H53" s="1" t="s">
        <v>509</v>
      </c>
      <c r="I53" s="1">
        <v>190</v>
      </c>
      <c r="J53" s="1">
        <v>200</v>
      </c>
      <c r="Q53" s="1">
        <v>0.327594988285627</v>
      </c>
      <c r="AO53" s="1">
        <v>10.73</v>
      </c>
      <c r="AR53" s="1">
        <v>0.53200000000000003</v>
      </c>
      <c r="AT53" s="1">
        <v>25.438142848934099</v>
      </c>
    </row>
    <row r="54" spans="1:56" s="1" customFormat="1" x14ac:dyDescent="0.2">
      <c r="A54" s="1" t="s">
        <v>986</v>
      </c>
      <c r="B54" s="1" t="s">
        <v>69</v>
      </c>
      <c r="C54" s="1" t="s">
        <v>218</v>
      </c>
      <c r="D54" s="1" t="s">
        <v>560</v>
      </c>
      <c r="E54" s="1">
        <v>2008</v>
      </c>
      <c r="H54" s="1" t="s">
        <v>509</v>
      </c>
      <c r="I54" s="1">
        <v>260</v>
      </c>
      <c r="J54" s="1">
        <v>270</v>
      </c>
      <c r="M54" s="1" t="s">
        <v>517</v>
      </c>
      <c r="Q54" s="1">
        <v>0.14152184985229699</v>
      </c>
      <c r="AO54" s="1">
        <v>33.28</v>
      </c>
      <c r="AR54" s="1">
        <v>1.2250000000000001</v>
      </c>
      <c r="AT54" s="1">
        <v>60.902950176086897</v>
      </c>
    </row>
    <row r="55" spans="1:56" s="1" customFormat="1" x14ac:dyDescent="0.2">
      <c r="A55" s="1" t="s">
        <v>986</v>
      </c>
      <c r="B55" s="1" t="s">
        <v>69</v>
      </c>
      <c r="C55" s="1" t="s">
        <v>221</v>
      </c>
      <c r="D55" s="1" t="s">
        <v>561</v>
      </c>
      <c r="E55" s="1">
        <v>2008</v>
      </c>
      <c r="H55" s="1" t="s">
        <v>509</v>
      </c>
      <c r="I55" s="1">
        <v>80</v>
      </c>
      <c r="J55" s="1">
        <v>90</v>
      </c>
      <c r="M55" s="1" t="s">
        <v>517</v>
      </c>
      <c r="Q55" s="1">
        <v>7.5134969950086603E-2</v>
      </c>
      <c r="AO55" s="1">
        <v>55.65</v>
      </c>
      <c r="AR55" s="1">
        <v>2.0819999999999999</v>
      </c>
      <c r="AT55" s="1">
        <v>96.822170900692697</v>
      </c>
    </row>
    <row r="56" spans="1:56" s="1" customFormat="1" x14ac:dyDescent="0.2">
      <c r="A56" s="1" t="s">
        <v>986</v>
      </c>
      <c r="B56" s="1" t="s">
        <v>69</v>
      </c>
      <c r="C56" s="1" t="s">
        <v>224</v>
      </c>
      <c r="D56" s="1" t="s">
        <v>562</v>
      </c>
      <c r="E56" s="1">
        <v>2008</v>
      </c>
      <c r="H56" s="1" t="s">
        <v>509</v>
      </c>
      <c r="I56" s="1">
        <v>70</v>
      </c>
      <c r="J56" s="1">
        <v>80</v>
      </c>
      <c r="M56" s="1" t="s">
        <v>517</v>
      </c>
      <c r="Q56" s="1">
        <v>6.2079046551899802E-2</v>
      </c>
      <c r="AO56" s="1">
        <v>51.98</v>
      </c>
      <c r="AR56" s="1">
        <v>2.0550000000000002</v>
      </c>
      <c r="AT56" s="1">
        <v>92.693764568764493</v>
      </c>
    </row>
    <row r="57" spans="1:56" s="1" customFormat="1" x14ac:dyDescent="0.2">
      <c r="A57" s="1" t="s">
        <v>986</v>
      </c>
      <c r="B57" s="1" t="s">
        <v>69</v>
      </c>
      <c r="C57" s="1" t="s">
        <v>227</v>
      </c>
      <c r="D57" s="1" t="s">
        <v>563</v>
      </c>
      <c r="E57" s="1">
        <v>2008</v>
      </c>
      <c r="H57" s="1" t="s">
        <v>509</v>
      </c>
      <c r="I57" s="1">
        <v>70</v>
      </c>
      <c r="J57" s="1">
        <v>80</v>
      </c>
      <c r="M57" s="1" t="s">
        <v>517</v>
      </c>
      <c r="Q57" s="1">
        <v>9.37323011103188E-2</v>
      </c>
      <c r="AO57" s="1">
        <v>50.91</v>
      </c>
      <c r="AR57" s="1">
        <v>2.0569999999999999</v>
      </c>
      <c r="AT57" s="1">
        <v>94.784137526860704</v>
      </c>
      <c r="AV57" s="1">
        <v>-28</v>
      </c>
      <c r="AY57" s="1">
        <v>2008</v>
      </c>
      <c r="BC57" s="1">
        <v>0.98639981542317101</v>
      </c>
      <c r="BD57" s="1">
        <v>3.6838036179130001E-3</v>
      </c>
    </row>
    <row r="58" spans="1:56" s="1" customFormat="1" x14ac:dyDescent="0.2">
      <c r="A58" s="1" t="s">
        <v>986</v>
      </c>
      <c r="B58" s="1" t="s">
        <v>69</v>
      </c>
      <c r="C58" s="1" t="s">
        <v>227</v>
      </c>
      <c r="D58" s="1" t="s">
        <v>564</v>
      </c>
      <c r="E58" s="1">
        <v>2008</v>
      </c>
      <c r="H58" s="1" t="s">
        <v>509</v>
      </c>
      <c r="I58" s="1">
        <v>170</v>
      </c>
      <c r="J58" s="1">
        <v>180</v>
      </c>
      <c r="M58" s="1" t="s">
        <v>517</v>
      </c>
      <c r="Q58" s="1">
        <v>7.6872771722522201E-2</v>
      </c>
      <c r="AO58" s="1">
        <v>55.94</v>
      </c>
      <c r="AR58" s="1">
        <v>1.9119999999999999</v>
      </c>
      <c r="AT58" s="1">
        <v>98.639218422889101</v>
      </c>
      <c r="AV58" s="1">
        <v>-28.5</v>
      </c>
      <c r="AY58" s="1">
        <v>2008</v>
      </c>
      <c r="BC58" s="1">
        <v>0.85589453558827</v>
      </c>
      <c r="BD58" s="1">
        <v>3.7291558254188301E-3</v>
      </c>
    </row>
    <row r="59" spans="1:56" s="1" customFormat="1" x14ac:dyDescent="0.2">
      <c r="A59" s="1" t="s">
        <v>986</v>
      </c>
      <c r="B59" s="1" t="s">
        <v>69</v>
      </c>
      <c r="C59" s="1" t="s">
        <v>227</v>
      </c>
      <c r="D59" s="1" t="s">
        <v>565</v>
      </c>
      <c r="E59" s="1">
        <v>2008</v>
      </c>
      <c r="H59" s="1" t="s">
        <v>509</v>
      </c>
      <c r="I59" s="1">
        <v>270</v>
      </c>
      <c r="J59" s="1">
        <v>280</v>
      </c>
      <c r="M59" s="1" t="s">
        <v>517</v>
      </c>
      <c r="Q59" s="1">
        <v>7.7521646124070503E-2</v>
      </c>
      <c r="AO59" s="1">
        <v>55.13</v>
      </c>
      <c r="AR59" s="1">
        <v>1.345</v>
      </c>
      <c r="AT59" s="1">
        <v>98.064883323847397</v>
      </c>
      <c r="AV59" s="1">
        <v>-30.3</v>
      </c>
      <c r="AY59" s="1">
        <v>2008</v>
      </c>
      <c r="BC59" s="1">
        <v>0.77766245120647104</v>
      </c>
      <c r="BD59" s="1">
        <v>3.38829650096184E-3</v>
      </c>
    </row>
    <row r="60" spans="1:56" s="1" customFormat="1" x14ac:dyDescent="0.2">
      <c r="A60" s="1" t="s">
        <v>986</v>
      </c>
      <c r="B60" s="1" t="s">
        <v>69</v>
      </c>
      <c r="C60" s="1" t="s">
        <v>227</v>
      </c>
      <c r="D60" s="1" t="s">
        <v>566</v>
      </c>
      <c r="E60" s="1">
        <v>2008</v>
      </c>
      <c r="H60" s="1" t="s">
        <v>509</v>
      </c>
      <c r="I60" s="1">
        <v>360</v>
      </c>
      <c r="J60" s="1">
        <v>370</v>
      </c>
      <c r="M60" s="1" t="s">
        <v>517</v>
      </c>
      <c r="Q60" s="1">
        <v>0.154253845370276</v>
      </c>
      <c r="AO60" s="1">
        <v>23.22</v>
      </c>
      <c r="AR60" s="1">
        <v>0.78300000000000003</v>
      </c>
      <c r="AT60" s="1">
        <v>45.147570563216803</v>
      </c>
      <c r="AV60" s="1">
        <v>-28.5</v>
      </c>
      <c r="AY60" s="1">
        <v>2008</v>
      </c>
      <c r="BC60" s="1">
        <v>0.74868937828303905</v>
      </c>
      <c r="BD60" s="1">
        <v>3.26206003235483E-3</v>
      </c>
    </row>
    <row r="61" spans="1:56" s="1" customFormat="1" x14ac:dyDescent="0.2">
      <c r="A61" s="1" t="s">
        <v>986</v>
      </c>
      <c r="B61" s="1" t="s">
        <v>69</v>
      </c>
      <c r="C61" s="1" t="s">
        <v>227</v>
      </c>
      <c r="D61" s="1" t="s">
        <v>567</v>
      </c>
      <c r="E61" s="1">
        <v>2008</v>
      </c>
      <c r="H61" s="1" t="s">
        <v>509</v>
      </c>
      <c r="I61" s="1">
        <v>460</v>
      </c>
      <c r="J61" s="1">
        <v>470</v>
      </c>
      <c r="M61" s="1" t="s">
        <v>517</v>
      </c>
      <c r="Q61" s="1">
        <v>0.15625649383722101</v>
      </c>
      <c r="AO61" s="1">
        <v>32.93</v>
      </c>
      <c r="AR61" s="1">
        <v>1.012</v>
      </c>
      <c r="AT61" s="1">
        <v>62.319611119550402</v>
      </c>
      <c r="AV61" s="1">
        <v>-29.6</v>
      </c>
      <c r="AY61" s="1">
        <v>2008</v>
      </c>
      <c r="BC61" s="1">
        <v>0.72349265691043096</v>
      </c>
      <c r="BD61" s="1">
        <v>3.15227723040771E-3</v>
      </c>
    </row>
    <row r="62" spans="1:56" s="1" customFormat="1" x14ac:dyDescent="0.2">
      <c r="A62" s="1" t="s">
        <v>986</v>
      </c>
      <c r="B62" s="1" t="s">
        <v>69</v>
      </c>
      <c r="C62" s="1" t="s">
        <v>227</v>
      </c>
      <c r="D62" s="1" t="s">
        <v>568</v>
      </c>
      <c r="E62" s="1">
        <v>2008</v>
      </c>
      <c r="H62" s="1" t="s">
        <v>509</v>
      </c>
      <c r="I62" s="1">
        <v>560</v>
      </c>
      <c r="J62" s="1">
        <v>570</v>
      </c>
      <c r="M62" s="1" t="s">
        <v>517</v>
      </c>
      <c r="Q62" s="1">
        <v>0.108985433431802</v>
      </c>
      <c r="AO62" s="1">
        <v>36.65</v>
      </c>
      <c r="AR62" s="1">
        <v>1.5669999999999999</v>
      </c>
      <c r="AT62" s="1">
        <v>64.422383437274604</v>
      </c>
      <c r="AV62" s="1">
        <v>-29.9</v>
      </c>
      <c r="AY62" s="1">
        <v>2008</v>
      </c>
      <c r="BC62" s="1">
        <v>0.70132315574797699</v>
      </c>
      <c r="BD62" s="1">
        <v>3.0556841094459301E-3</v>
      </c>
    </row>
    <row r="63" spans="1:56" s="1" customFormat="1" x14ac:dyDescent="0.2">
      <c r="A63" s="1" t="s">
        <v>986</v>
      </c>
      <c r="B63" s="1" t="s">
        <v>69</v>
      </c>
      <c r="C63" s="1" t="s">
        <v>230</v>
      </c>
      <c r="D63" s="1" t="s">
        <v>569</v>
      </c>
      <c r="E63" s="1">
        <v>2008</v>
      </c>
      <c r="H63" s="1" t="s">
        <v>509</v>
      </c>
      <c r="I63" s="1">
        <v>30</v>
      </c>
      <c r="J63" s="1">
        <v>40</v>
      </c>
      <c r="Q63" s="1">
        <v>7.0858714474890505E-2</v>
      </c>
      <c r="AO63" s="1">
        <v>49.1</v>
      </c>
      <c r="AR63" s="1">
        <v>2.298</v>
      </c>
      <c r="AT63" s="1">
        <v>98.159758977281896</v>
      </c>
    </row>
    <row r="64" spans="1:56" s="1" customFormat="1" x14ac:dyDescent="0.2">
      <c r="A64" s="1" t="s">
        <v>986</v>
      </c>
      <c r="B64" s="1" t="s">
        <v>69</v>
      </c>
      <c r="C64" s="1" t="s">
        <v>230</v>
      </c>
      <c r="D64" s="1" t="s">
        <v>570</v>
      </c>
      <c r="E64" s="1">
        <v>2008</v>
      </c>
      <c r="H64" s="1" t="s">
        <v>509</v>
      </c>
      <c r="I64" s="1">
        <v>60</v>
      </c>
      <c r="J64" s="1">
        <v>70</v>
      </c>
      <c r="M64" s="1" t="s">
        <v>517</v>
      </c>
      <c r="Q64" s="1">
        <v>4.8202098400733397E-2</v>
      </c>
      <c r="AO64" s="1">
        <v>53.84</v>
      </c>
      <c r="AR64" s="1">
        <v>2.4769999999999999</v>
      </c>
      <c r="AT64" s="1">
        <v>98.222979552093605</v>
      </c>
    </row>
    <row r="65" spans="1:46" s="1" customFormat="1" x14ac:dyDescent="0.2">
      <c r="A65" s="1" t="s">
        <v>986</v>
      </c>
      <c r="B65" s="1" t="s">
        <v>69</v>
      </c>
      <c r="C65" s="1" t="s">
        <v>230</v>
      </c>
      <c r="D65" s="1" t="s">
        <v>571</v>
      </c>
      <c r="E65" s="1">
        <v>2008</v>
      </c>
      <c r="H65" s="1" t="s">
        <v>509</v>
      </c>
      <c r="I65" s="1">
        <v>110</v>
      </c>
      <c r="J65" s="1">
        <v>120</v>
      </c>
      <c r="Q65" s="1">
        <v>7.5537333197514503E-2</v>
      </c>
      <c r="AO65" s="1">
        <v>55.81</v>
      </c>
      <c r="AR65" s="1">
        <v>1.522</v>
      </c>
      <c r="AT65" s="1">
        <v>98.453123664643996</v>
      </c>
    </row>
    <row r="66" spans="1:46" s="1" customFormat="1" x14ac:dyDescent="0.2">
      <c r="A66" s="1" t="s">
        <v>986</v>
      </c>
      <c r="B66" s="1" t="s">
        <v>69</v>
      </c>
      <c r="C66" s="1" t="s">
        <v>230</v>
      </c>
      <c r="D66" s="1" t="s">
        <v>572</v>
      </c>
      <c r="E66" s="1">
        <v>2008</v>
      </c>
      <c r="H66" s="1" t="s">
        <v>509</v>
      </c>
      <c r="I66" s="1">
        <v>210</v>
      </c>
      <c r="J66" s="1">
        <v>220</v>
      </c>
      <c r="M66" s="1" t="s">
        <v>517</v>
      </c>
      <c r="Q66" s="1">
        <v>5.8076805541407803E-2</v>
      </c>
      <c r="AO66" s="1">
        <v>52.03</v>
      </c>
      <c r="AR66" s="1">
        <v>1.702</v>
      </c>
      <c r="AT66" s="1">
        <v>98.728154044559005</v>
      </c>
    </row>
    <row r="67" spans="1:46" s="1" customFormat="1" x14ac:dyDescent="0.2">
      <c r="A67" s="1" t="s">
        <v>986</v>
      </c>
      <c r="B67" s="1" t="s">
        <v>69</v>
      </c>
      <c r="C67" s="1" t="s">
        <v>230</v>
      </c>
      <c r="D67" s="1" t="s">
        <v>573</v>
      </c>
      <c r="E67" s="1">
        <v>2008</v>
      </c>
      <c r="H67" s="1" t="s">
        <v>509</v>
      </c>
      <c r="I67" s="1">
        <v>270</v>
      </c>
      <c r="J67" s="1">
        <v>280</v>
      </c>
      <c r="M67" s="1" t="s">
        <v>517</v>
      </c>
      <c r="Q67" s="1">
        <v>0.113109911378221</v>
      </c>
      <c r="AO67" s="1">
        <v>48.22</v>
      </c>
      <c r="AR67" s="1">
        <v>1.613</v>
      </c>
      <c r="AT67" s="1">
        <v>88.262181974989304</v>
      </c>
    </row>
    <row r="68" spans="1:46" s="1" customFormat="1" x14ac:dyDescent="0.2">
      <c r="A68" s="1" t="s">
        <v>986</v>
      </c>
      <c r="B68" s="1" t="s">
        <v>69</v>
      </c>
      <c r="C68" s="1" t="s">
        <v>230</v>
      </c>
      <c r="D68" s="1" t="s">
        <v>574</v>
      </c>
      <c r="E68" s="1">
        <v>2008</v>
      </c>
      <c r="H68" s="1" t="s">
        <v>509</v>
      </c>
      <c r="I68" s="1">
        <v>310</v>
      </c>
      <c r="J68" s="1">
        <v>320</v>
      </c>
      <c r="Q68" s="1">
        <v>0.38315473158806201</v>
      </c>
      <c r="AO68" s="1">
        <v>9.8650000000000002</v>
      </c>
      <c r="AR68" s="1">
        <v>0.442</v>
      </c>
      <c r="AT68" s="1">
        <v>19.521186265170002</v>
      </c>
    </row>
    <row r="69" spans="1:46" s="1" customFormat="1" x14ac:dyDescent="0.2">
      <c r="A69" s="1" t="s">
        <v>986</v>
      </c>
      <c r="B69" s="1" t="s">
        <v>69</v>
      </c>
      <c r="C69" s="1" t="s">
        <v>230</v>
      </c>
      <c r="D69" s="1" t="s">
        <v>575</v>
      </c>
      <c r="E69" s="1">
        <v>2008</v>
      </c>
      <c r="H69" s="1" t="s">
        <v>509</v>
      </c>
      <c r="I69" s="1">
        <v>370</v>
      </c>
      <c r="J69" s="1">
        <v>380</v>
      </c>
      <c r="M69" s="1" t="s">
        <v>517</v>
      </c>
      <c r="Q69" s="1">
        <v>0.11652541509626201</v>
      </c>
      <c r="AO69" s="1">
        <v>46.32</v>
      </c>
      <c r="AR69" s="1">
        <v>1.4039999999999999</v>
      </c>
      <c r="AT69" s="1">
        <v>83.416223133525307</v>
      </c>
    </row>
    <row r="70" spans="1:46" s="1" customFormat="1" x14ac:dyDescent="0.2">
      <c r="A70" s="1" t="s">
        <v>986</v>
      </c>
      <c r="B70" s="1" t="s">
        <v>69</v>
      </c>
      <c r="C70" s="1" t="s">
        <v>230</v>
      </c>
      <c r="D70" s="1" t="s">
        <v>576</v>
      </c>
      <c r="E70" s="1">
        <v>2008</v>
      </c>
      <c r="H70" s="1" t="s">
        <v>509</v>
      </c>
      <c r="I70" s="1">
        <v>410</v>
      </c>
      <c r="J70" s="1">
        <v>420</v>
      </c>
      <c r="Q70" s="1">
        <v>0.14457268004481999</v>
      </c>
      <c r="AO70" s="1">
        <v>35.299999999999997</v>
      </c>
      <c r="AR70" s="1">
        <v>0.95499999999999996</v>
      </c>
      <c r="AT70" s="1">
        <v>63.589726281683497</v>
      </c>
    </row>
    <row r="71" spans="1:46" s="1" customFormat="1" x14ac:dyDescent="0.2"/>
    <row r="72" spans="1:46" s="1" customFormat="1" x14ac:dyDescent="0.2">
      <c r="AG72" s="158"/>
      <c r="AH72" s="158"/>
      <c r="AI72" s="158"/>
      <c r="AJ72" s="158"/>
    </row>
  </sheetData>
  <pageMargins left="0.75" right="0.75" top="1" bottom="1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'controlled vocabulary'!$X$4:$X$8</xm:f>
          </x14:formula1>
          <x14:formula2>
            <xm:f>0</xm:f>
          </x14:formula2>
          <xm:sqref>BF4:BF70</xm:sqref>
        </x14:dataValidation>
        <x14:dataValidation type="list" allowBlank="1" showInputMessage="1" showErrorMessage="1" xr:uid="{00000000-0002-0000-0400-000001000000}">
          <x14:formula1>
            <xm:f>'controlled vocabulary'!$W$4:$W$8</xm:f>
          </x14:formula1>
          <x14:formula2>
            <xm:f>0</xm:f>
          </x14:formula2>
          <xm:sqref>AC4:AC70</xm:sqref>
        </x14:dataValidation>
        <x14:dataValidation type="list" allowBlank="1" showInputMessage="1" showErrorMessage="1" xr:uid="{00000000-0002-0000-0400-000002000000}">
          <x14:formula1>
            <xm:f>'controlled vocabulary'!$V$4:$V$16</xm:f>
          </x14:formula1>
          <x14:formula2>
            <xm:f>0</xm:f>
          </x14:formula2>
          <xm:sqref>X4:X70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14:formula2>
            <xm:f>0</xm:f>
          </x14:formula2>
          <xm:sqref>C1:C3 C8:C70</xm:sqref>
        </x14:dataValidation>
        <x14:dataValidation type="list" allowBlank="1" showInputMessage="1" showErrorMessage="1" xr:uid="{00000000-0002-0000-0400-000004000000}">
          <x14:formula1>
            <xm:f>OFFSET(metadata!A$1,3,0,COUNTA(metadata!A:A)-3,1)</xm:f>
          </x14:formula1>
          <x14:formula2>
            <xm:f>0</xm:f>
          </x14:formula2>
          <xm:sqref>A4:A70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"/>
  <sheetViews>
    <sheetView zoomScaleNormal="100" workbookViewId="0">
      <selection activeCell="D1" sqref="D1"/>
    </sheetView>
  </sheetViews>
  <sheetFormatPr baseColWidth="10" defaultColWidth="8.83203125" defaultRowHeight="15" x14ac:dyDescent="0.2"/>
  <cols>
    <col min="1" max="1" width="14.6640625" style="1" customWidth="1"/>
    <col min="2" max="2" width="12.33203125" style="1" customWidth="1"/>
    <col min="3" max="4" width="14" style="1" customWidth="1"/>
    <col min="5" max="5" width="14" style="2" customWidth="1"/>
    <col min="6" max="6" width="14.5" style="2" customWidth="1"/>
    <col min="7" max="7" width="14.5" style="100" customWidth="1"/>
    <col min="8" max="8" width="15.1640625" style="26" customWidth="1"/>
    <col min="9" max="10" width="10.83203125" style="1" customWidth="1"/>
    <col min="11" max="11" width="16.33203125" style="1" customWidth="1"/>
    <col min="12" max="12" width="19.33203125" style="1" customWidth="1"/>
    <col min="13" max="13" width="13" style="1" customWidth="1"/>
    <col min="14" max="14" width="10.83203125" style="1" customWidth="1"/>
    <col min="15" max="15" width="11.5" style="1"/>
    <col min="16" max="17" width="10.6640625" style="1" customWidth="1"/>
    <col min="18" max="18" width="14.33203125" style="1" customWidth="1"/>
    <col min="19" max="1025" width="10.83203125" style="1" customWidth="1"/>
  </cols>
  <sheetData>
    <row r="1" spans="1:29" s="103" customFormat="1" ht="48.5" customHeight="1" x14ac:dyDescent="0.2">
      <c r="A1" s="27" t="s">
        <v>0</v>
      </c>
      <c r="B1" s="27" t="s">
        <v>50</v>
      </c>
      <c r="C1" s="27" t="s">
        <v>71</v>
      </c>
      <c r="D1" s="27" t="s">
        <v>577</v>
      </c>
      <c r="E1" s="43" t="s">
        <v>578</v>
      </c>
      <c r="F1" s="44" t="s">
        <v>579</v>
      </c>
      <c r="G1" s="44" t="s">
        <v>580</v>
      </c>
      <c r="H1" s="27" t="s">
        <v>581</v>
      </c>
      <c r="I1" s="101" t="s">
        <v>582</v>
      </c>
      <c r="J1" s="101" t="s">
        <v>583</v>
      </c>
      <c r="K1" s="101" t="s">
        <v>584</v>
      </c>
      <c r="L1" s="101" t="s">
        <v>585</v>
      </c>
      <c r="M1" s="101" t="s">
        <v>586</v>
      </c>
      <c r="N1" s="101" t="s">
        <v>587</v>
      </c>
      <c r="O1" s="102" t="s">
        <v>588</v>
      </c>
      <c r="P1" s="102" t="s">
        <v>589</v>
      </c>
      <c r="Q1" s="102" t="s">
        <v>590</v>
      </c>
      <c r="R1" s="102" t="s">
        <v>591</v>
      </c>
      <c r="S1" s="47" t="s">
        <v>592</v>
      </c>
      <c r="T1" s="47" t="s">
        <v>593</v>
      </c>
      <c r="U1" s="47" t="s">
        <v>594</v>
      </c>
      <c r="V1" s="47" t="s">
        <v>595</v>
      </c>
      <c r="W1" s="47" t="s">
        <v>596</v>
      </c>
      <c r="X1" s="47" t="s">
        <v>597</v>
      </c>
      <c r="Y1" s="47" t="s">
        <v>598</v>
      </c>
      <c r="Z1" s="48" t="s">
        <v>599</v>
      </c>
      <c r="AA1" s="47" t="s">
        <v>600</v>
      </c>
      <c r="AB1" s="47" t="s">
        <v>601</v>
      </c>
      <c r="AC1" s="48" t="s">
        <v>602</v>
      </c>
    </row>
    <row r="2" spans="1:29" s="106" customFormat="1" ht="66.5" customHeight="1" x14ac:dyDescent="0.2">
      <c r="A2" s="30" t="s">
        <v>16</v>
      </c>
      <c r="B2" s="31" t="s">
        <v>56</v>
      </c>
      <c r="C2" s="31" t="s">
        <v>107</v>
      </c>
      <c r="D2" s="31" t="s">
        <v>603</v>
      </c>
      <c r="E2" s="50" t="s">
        <v>271</v>
      </c>
      <c r="F2" s="50" t="s">
        <v>272</v>
      </c>
      <c r="G2" s="50" t="s">
        <v>273</v>
      </c>
      <c r="H2" s="31" t="s">
        <v>604</v>
      </c>
      <c r="I2" s="104" t="s">
        <v>605</v>
      </c>
      <c r="J2" s="104" t="s">
        <v>606</v>
      </c>
      <c r="K2" s="104" t="s">
        <v>607</v>
      </c>
      <c r="L2" s="104" t="s">
        <v>608</v>
      </c>
      <c r="M2" s="104" t="s">
        <v>609</v>
      </c>
      <c r="N2" s="104" t="s">
        <v>610</v>
      </c>
      <c r="O2" s="105" t="s">
        <v>285</v>
      </c>
      <c r="P2" s="105" t="s">
        <v>286</v>
      </c>
      <c r="Q2" s="105" t="s">
        <v>611</v>
      </c>
      <c r="R2" s="105"/>
      <c r="S2" s="53" t="s">
        <v>612</v>
      </c>
      <c r="T2" s="53" t="s">
        <v>613</v>
      </c>
      <c r="U2" s="53" t="s">
        <v>292</v>
      </c>
      <c r="V2" s="53" t="s">
        <v>293</v>
      </c>
      <c r="W2" s="53" t="s">
        <v>294</v>
      </c>
      <c r="X2" s="53" t="s">
        <v>614</v>
      </c>
      <c r="Y2" s="53" t="s">
        <v>615</v>
      </c>
      <c r="Z2" s="53" t="s">
        <v>616</v>
      </c>
      <c r="AA2" s="53" t="s">
        <v>617</v>
      </c>
      <c r="AB2" s="53" t="s">
        <v>618</v>
      </c>
      <c r="AC2" s="53" t="s">
        <v>619</v>
      </c>
    </row>
    <row r="3" spans="1:29" s="110" customFormat="1" ht="28" x14ac:dyDescent="0.2">
      <c r="A3" s="32" t="s">
        <v>31</v>
      </c>
      <c r="B3" s="33"/>
      <c r="C3" s="33"/>
      <c r="D3" s="33"/>
      <c r="E3" s="57" t="s">
        <v>35</v>
      </c>
      <c r="F3" s="57" t="s">
        <v>36</v>
      </c>
      <c r="G3" s="57" t="s">
        <v>37</v>
      </c>
      <c r="H3" s="33" t="s">
        <v>150</v>
      </c>
      <c r="I3" s="107" t="s">
        <v>620</v>
      </c>
      <c r="J3" s="107"/>
      <c r="K3" s="107"/>
      <c r="L3" s="107"/>
      <c r="M3" s="107" t="s">
        <v>621</v>
      </c>
      <c r="N3" s="107" t="s">
        <v>308</v>
      </c>
      <c r="O3" s="108" t="s">
        <v>147</v>
      </c>
      <c r="P3" s="108"/>
      <c r="Q3" s="108"/>
      <c r="R3" s="108"/>
      <c r="S3" s="62" t="s">
        <v>310</v>
      </c>
      <c r="T3" s="62" t="s">
        <v>310</v>
      </c>
      <c r="U3" s="109"/>
      <c r="V3" s="62"/>
      <c r="W3" s="62" t="s">
        <v>312</v>
      </c>
      <c r="X3" s="62" t="s">
        <v>310</v>
      </c>
      <c r="Y3" s="62" t="s">
        <v>310</v>
      </c>
      <c r="Z3" s="62" t="s">
        <v>310</v>
      </c>
      <c r="AA3" s="62"/>
      <c r="AB3" s="62"/>
      <c r="AC3" s="62"/>
    </row>
    <row r="4" spans="1:29" x14ac:dyDescent="0.2">
      <c r="A4" s="64"/>
      <c r="D4" s="111"/>
      <c r="E4" s="112"/>
      <c r="F4" s="112"/>
      <c r="G4" s="112"/>
      <c r="H4" s="113"/>
    </row>
  </sheetData>
  <pageMargins left="0.75" right="0.75" top="1" bottom="1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14:formula2>
            <xm:f>0</xm:f>
          </x14:formula2>
          <xm:sqref>B4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14:formula2>
            <xm:f>0</xm:f>
          </x14:formula2>
          <xm:sqref>I4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14:formula2>
            <xm:f>0</xm:f>
          </x14:formula2>
          <xm:sqref>J4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14:formula2>
            <xm:f>0</xm:f>
          </x14:formula2>
          <xm:sqref>K4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14:formula2>
            <xm:f>0</xm:f>
          </x14:formula2>
          <xm:sqref>L4</xm:sqref>
        </x14:dataValidation>
        <x14:dataValidation type="list" allowBlank="1" showInputMessage="1" showErrorMessage="1" xr:uid="{00000000-0002-0000-0500-000006000000}">
          <x14:formula1>
            <xm:f>'controlled vocabulary'!$AG$4:$AG$7</xm:f>
          </x14:formula1>
          <x14:formula2>
            <xm:f>0</xm:f>
          </x14:formula2>
          <xm:sqref>R4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14:formula2>
            <xm:f>0</xm:f>
          </x14:formula2>
          <xm:sqref>C1:C4</xm:sqref>
        </x14:dataValidation>
        <x14:dataValidation type="list" allowBlank="1" showInputMessage="1" showErrorMessage="1" xr:uid="{00000000-0002-0000-0500-000001000000}">
          <x14:formula1>
            <xm:f>OFFSET(metadata!A$1,3,0,COUNTA(metadata!A:A)-3,1)</xm:f>
          </x14:formula1>
          <x14:formula2>
            <xm:f>0</xm:f>
          </x14:formula2>
          <xm:sqref>A4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"/>
  <sheetViews>
    <sheetView zoomScaleNormal="100" workbookViewId="0">
      <selection activeCell="AK2" sqref="AK2"/>
    </sheetView>
  </sheetViews>
  <sheetFormatPr baseColWidth="10" defaultColWidth="8.83203125" defaultRowHeight="15" x14ac:dyDescent="0.2"/>
  <cols>
    <col min="1" max="1" width="14.6640625" style="1" customWidth="1"/>
    <col min="2" max="2" width="11.33203125" style="26" customWidth="1"/>
    <col min="3" max="3" width="23.1640625" style="26" customWidth="1"/>
    <col min="4" max="4" width="21" style="26" customWidth="1"/>
    <col min="5" max="6" width="16.33203125" style="26" customWidth="1"/>
    <col min="7" max="7" width="16.1640625" style="26" customWidth="1"/>
    <col min="8" max="8" width="15.6640625" style="26" customWidth="1"/>
    <col min="9" max="9" width="16.33203125" style="26" customWidth="1"/>
    <col min="10" max="11" width="16.6640625" style="26" customWidth="1"/>
    <col min="12" max="12" width="16.6640625" style="114" customWidth="1"/>
    <col min="13" max="13" width="18.33203125" style="1" customWidth="1"/>
    <col min="14" max="14" width="11.83203125" style="1" customWidth="1"/>
    <col min="15" max="15" width="14.33203125" style="1" customWidth="1"/>
    <col min="16" max="16" width="13.83203125" style="1" customWidth="1"/>
    <col min="17" max="17" width="14.33203125" style="2" customWidth="1"/>
    <col min="18" max="18" width="15" style="2" customWidth="1"/>
    <col min="19" max="19" width="17.83203125" style="2" customWidth="1"/>
    <col min="20" max="20" width="19.33203125" style="1" customWidth="1"/>
    <col min="21" max="21" width="13.83203125" style="1" customWidth="1"/>
    <col min="22" max="22" width="10.5" style="1" customWidth="1"/>
    <col min="23" max="24" width="11.83203125" style="1" customWidth="1"/>
    <col min="25" max="25" width="10.33203125" style="1" customWidth="1"/>
    <col min="26" max="26" width="10" style="1" customWidth="1"/>
    <col min="27" max="28" width="8.1640625" style="1" customWidth="1"/>
    <col min="29" max="29" width="11" style="1" customWidth="1"/>
    <col min="30" max="30" width="16.83203125" style="1" customWidth="1"/>
    <col min="31" max="31" width="10.6640625" style="1" customWidth="1"/>
    <col min="32" max="32" width="8.6640625" style="1" customWidth="1"/>
    <col min="33" max="34" width="14" style="1" customWidth="1"/>
    <col min="35" max="35" width="17.5" style="1" customWidth="1"/>
    <col min="36" max="37" width="23" style="1" customWidth="1"/>
    <col min="38" max="38" width="20.5" style="1" customWidth="1"/>
    <col min="39" max="39" width="12.33203125" style="1" customWidth="1"/>
    <col min="40" max="40" width="16.5" style="1" customWidth="1"/>
    <col min="41" max="42" width="14.5" style="1" customWidth="1"/>
    <col min="43" max="43" width="13.33203125" style="1" customWidth="1"/>
    <col min="44" max="44" width="13.6640625" style="1" customWidth="1"/>
    <col min="45" max="45" width="14.33203125" style="1" customWidth="1"/>
    <col min="46" max="58" width="15.1640625" style="115" customWidth="1"/>
    <col min="59" max="59" width="12.5" style="1" customWidth="1"/>
    <col min="60" max="60" width="15.6640625" style="1" customWidth="1"/>
    <col min="61" max="61" width="16.33203125" style="1" customWidth="1"/>
    <col min="62" max="62" width="15.6640625" style="1" customWidth="1"/>
    <col min="63" max="66" width="11.6640625" style="1" customWidth="1"/>
    <col min="67" max="67" width="13.1640625" style="1" customWidth="1"/>
    <col min="68" max="68" width="17.83203125" style="1" customWidth="1"/>
    <col min="69" max="69" width="11.6640625" style="1" customWidth="1"/>
    <col min="70" max="70" width="17.5" style="1" customWidth="1"/>
    <col min="71" max="71" width="14.83203125" style="1" customWidth="1"/>
    <col min="72" max="72" width="13.1640625" style="1" customWidth="1"/>
    <col min="73" max="73" width="15.1640625" style="115" customWidth="1"/>
    <col min="74" max="1025" width="15.1640625" style="1" customWidth="1"/>
  </cols>
  <sheetData>
    <row r="1" spans="1:73" s="8" customFormat="1" ht="19.5" customHeight="1" x14ac:dyDescent="0.2">
      <c r="A1" s="27" t="s">
        <v>0</v>
      </c>
      <c r="B1" s="27" t="s">
        <v>50</v>
      </c>
      <c r="C1" s="27" t="s">
        <v>71</v>
      </c>
      <c r="D1" s="27" t="s">
        <v>313</v>
      </c>
      <c r="E1" s="27" t="s">
        <v>622</v>
      </c>
      <c r="F1" s="27" t="s">
        <v>623</v>
      </c>
      <c r="G1" s="116" t="s">
        <v>624</v>
      </c>
      <c r="H1" s="27" t="s">
        <v>625</v>
      </c>
      <c r="I1" s="117" t="s">
        <v>626</v>
      </c>
      <c r="J1" s="117" t="s">
        <v>627</v>
      </c>
      <c r="K1" s="117" t="s">
        <v>628</v>
      </c>
      <c r="L1" s="117" t="s">
        <v>629</v>
      </c>
      <c r="M1" s="37" t="s">
        <v>630</v>
      </c>
      <c r="N1" s="37" t="s">
        <v>631</v>
      </c>
      <c r="O1" s="37" t="s">
        <v>632</v>
      </c>
      <c r="P1" s="37" t="s">
        <v>633</v>
      </c>
      <c r="Q1" s="44" t="s">
        <v>634</v>
      </c>
      <c r="R1" s="44" t="s">
        <v>635</v>
      </c>
      <c r="S1" s="44" t="s">
        <v>636</v>
      </c>
      <c r="T1" s="118" t="s">
        <v>637</v>
      </c>
      <c r="U1" s="119" t="s">
        <v>638</v>
      </c>
      <c r="V1" s="119" t="s">
        <v>639</v>
      </c>
      <c r="W1" s="119" t="s">
        <v>640</v>
      </c>
      <c r="X1" s="119" t="s">
        <v>641</v>
      </c>
      <c r="Y1" s="119" t="s">
        <v>642</v>
      </c>
      <c r="Z1" s="119" t="s">
        <v>643</v>
      </c>
      <c r="AA1" s="47" t="s">
        <v>644</v>
      </c>
      <c r="AB1" s="47" t="s">
        <v>645</v>
      </c>
      <c r="AC1" s="47" t="s">
        <v>646</v>
      </c>
      <c r="AD1" s="47" t="s">
        <v>647</v>
      </c>
      <c r="AE1" s="47" t="s">
        <v>648</v>
      </c>
      <c r="AF1" s="47" t="s">
        <v>649</v>
      </c>
      <c r="AG1" s="47" t="s">
        <v>650</v>
      </c>
      <c r="AH1" s="48" t="s">
        <v>651</v>
      </c>
      <c r="AI1" s="47" t="s">
        <v>652</v>
      </c>
      <c r="AJ1" s="47" t="s">
        <v>653</v>
      </c>
      <c r="AK1" s="48" t="s">
        <v>654</v>
      </c>
      <c r="AL1" s="120" t="s">
        <v>655</v>
      </c>
      <c r="AM1" s="120" t="s">
        <v>656</v>
      </c>
      <c r="AN1" s="120" t="s">
        <v>657</v>
      </c>
      <c r="AO1" s="121" t="s">
        <v>658</v>
      </c>
      <c r="AP1" s="121" t="s">
        <v>659</v>
      </c>
      <c r="AQ1" s="121" t="s">
        <v>660</v>
      </c>
      <c r="AR1" s="121" t="s">
        <v>661</v>
      </c>
      <c r="AS1" s="121" t="s">
        <v>662</v>
      </c>
      <c r="AT1" s="121" t="s">
        <v>663</v>
      </c>
      <c r="AU1" s="121" t="s">
        <v>664</v>
      </c>
      <c r="AV1" s="121" t="s">
        <v>665</v>
      </c>
      <c r="AW1" s="121" t="s">
        <v>666</v>
      </c>
      <c r="AX1" s="121" t="s">
        <v>667</v>
      </c>
      <c r="AY1" s="121" t="s">
        <v>668</v>
      </c>
      <c r="AZ1" s="121" t="s">
        <v>669</v>
      </c>
      <c r="BA1" s="121" t="s">
        <v>670</v>
      </c>
      <c r="BB1" s="121" t="s">
        <v>671</v>
      </c>
      <c r="BC1" s="121" t="s">
        <v>672</v>
      </c>
      <c r="BD1" s="121" t="s">
        <v>673</v>
      </c>
      <c r="BE1" s="121" t="s">
        <v>674</v>
      </c>
      <c r="BF1" s="121" t="s">
        <v>675</v>
      </c>
      <c r="BG1" s="122" t="s">
        <v>676</v>
      </c>
      <c r="BH1" s="122" t="s">
        <v>677</v>
      </c>
      <c r="BI1" s="122" t="s">
        <v>678</v>
      </c>
      <c r="BJ1" s="122" t="s">
        <v>679</v>
      </c>
      <c r="BK1" s="122" t="s">
        <v>680</v>
      </c>
      <c r="BL1" s="122" t="s">
        <v>681</v>
      </c>
      <c r="BM1" s="122" t="s">
        <v>682</v>
      </c>
      <c r="BN1" s="122" t="s">
        <v>683</v>
      </c>
      <c r="BO1" s="122" t="s">
        <v>684</v>
      </c>
      <c r="BP1" s="122" t="s">
        <v>685</v>
      </c>
      <c r="BQ1" s="122" t="s">
        <v>686</v>
      </c>
      <c r="BR1" s="122" t="s">
        <v>687</v>
      </c>
      <c r="BS1" s="122" t="s">
        <v>688</v>
      </c>
      <c r="BT1" s="122" t="s">
        <v>689</v>
      </c>
      <c r="BU1" s="123" t="s">
        <v>690</v>
      </c>
    </row>
    <row r="2" spans="1:73" s="8" customFormat="1" ht="80" customHeight="1" x14ac:dyDescent="0.2">
      <c r="A2" s="30" t="s">
        <v>16</v>
      </c>
      <c r="B2" s="31" t="s">
        <v>56</v>
      </c>
      <c r="C2" s="31" t="s">
        <v>107</v>
      </c>
      <c r="D2" s="31" t="s">
        <v>408</v>
      </c>
      <c r="E2" s="31" t="s">
        <v>691</v>
      </c>
      <c r="F2" s="31" t="s">
        <v>692</v>
      </c>
      <c r="G2" s="31" t="s">
        <v>693</v>
      </c>
      <c r="H2" s="31" t="s">
        <v>694</v>
      </c>
      <c r="I2" s="31" t="s">
        <v>695</v>
      </c>
      <c r="J2" s="31" t="s">
        <v>696</v>
      </c>
      <c r="K2" s="31" t="s">
        <v>697</v>
      </c>
      <c r="L2" s="31" t="s">
        <v>698</v>
      </c>
      <c r="M2" s="30" t="s">
        <v>699</v>
      </c>
      <c r="N2" s="30" t="s">
        <v>700</v>
      </c>
      <c r="O2" s="30" t="s">
        <v>701</v>
      </c>
      <c r="P2" s="30" t="s">
        <v>702</v>
      </c>
      <c r="Q2" s="50" t="s">
        <v>271</v>
      </c>
      <c r="R2" s="50" t="s">
        <v>272</v>
      </c>
      <c r="S2" s="50" t="s">
        <v>273</v>
      </c>
      <c r="T2" s="124"/>
      <c r="U2" s="124" t="s">
        <v>703</v>
      </c>
      <c r="V2" s="124" t="s">
        <v>704</v>
      </c>
      <c r="W2" s="124" t="s">
        <v>705</v>
      </c>
      <c r="X2" s="124" t="s">
        <v>706</v>
      </c>
      <c r="Y2" s="124" t="s">
        <v>707</v>
      </c>
      <c r="Z2" s="124" t="s">
        <v>708</v>
      </c>
      <c r="AA2" s="53" t="s">
        <v>709</v>
      </c>
      <c r="AB2" s="53" t="s">
        <v>710</v>
      </c>
      <c r="AC2" s="53" t="s">
        <v>292</v>
      </c>
      <c r="AD2" s="53" t="s">
        <v>293</v>
      </c>
      <c r="AE2" s="53" t="s">
        <v>294</v>
      </c>
      <c r="AF2" s="53" t="s">
        <v>711</v>
      </c>
      <c r="AG2" s="53" t="s">
        <v>712</v>
      </c>
      <c r="AH2" s="53" t="s">
        <v>713</v>
      </c>
      <c r="AI2" s="53" t="s">
        <v>714</v>
      </c>
      <c r="AJ2" s="53" t="s">
        <v>715</v>
      </c>
      <c r="AK2" s="53" t="s">
        <v>716</v>
      </c>
      <c r="AL2" s="125" t="s">
        <v>456</v>
      </c>
      <c r="AM2" s="125" t="s">
        <v>457</v>
      </c>
      <c r="AN2" s="125" t="s">
        <v>458</v>
      </c>
      <c r="AO2" s="126" t="s">
        <v>462</v>
      </c>
      <c r="AP2" s="126" t="s">
        <v>463</v>
      </c>
      <c r="AQ2" s="126" t="s">
        <v>464</v>
      </c>
      <c r="AR2" s="126" t="s">
        <v>465</v>
      </c>
      <c r="AS2" s="126" t="s">
        <v>717</v>
      </c>
      <c r="AT2" s="127" t="s">
        <v>467</v>
      </c>
      <c r="AU2" s="127" t="s">
        <v>468</v>
      </c>
      <c r="AV2" s="128" t="s">
        <v>469</v>
      </c>
      <c r="AW2" s="128" t="s">
        <v>470</v>
      </c>
      <c r="AX2" s="127" t="s">
        <v>471</v>
      </c>
      <c r="AY2" s="127" t="s">
        <v>472</v>
      </c>
      <c r="AZ2" s="127" t="s">
        <v>473</v>
      </c>
      <c r="BA2" s="128" t="s">
        <v>474</v>
      </c>
      <c r="BB2" s="128" t="s">
        <v>475</v>
      </c>
      <c r="BC2" s="127" t="s">
        <v>476</v>
      </c>
      <c r="BD2" s="127" t="s">
        <v>477</v>
      </c>
      <c r="BE2" s="127" t="s">
        <v>478</v>
      </c>
      <c r="BF2" s="128" t="s">
        <v>479</v>
      </c>
      <c r="BG2" s="129" t="s">
        <v>481</v>
      </c>
      <c r="BH2" s="129" t="s">
        <v>482</v>
      </c>
      <c r="BI2" s="129" t="s">
        <v>483</v>
      </c>
      <c r="BJ2" s="129" t="s">
        <v>718</v>
      </c>
      <c r="BK2" s="129" t="s">
        <v>485</v>
      </c>
      <c r="BL2" s="129" t="s">
        <v>486</v>
      </c>
      <c r="BM2" s="129" t="s">
        <v>487</v>
      </c>
      <c r="BN2" s="129" t="s">
        <v>488</v>
      </c>
      <c r="BO2" s="129" t="s">
        <v>489</v>
      </c>
      <c r="BP2" s="129" t="s">
        <v>490</v>
      </c>
      <c r="BQ2" s="129" t="s">
        <v>491</v>
      </c>
      <c r="BR2" s="129" t="s">
        <v>492</v>
      </c>
      <c r="BS2" s="129" t="s">
        <v>493</v>
      </c>
      <c r="BT2" s="129" t="s">
        <v>494</v>
      </c>
      <c r="BU2" s="130" t="s">
        <v>496</v>
      </c>
    </row>
    <row r="3" spans="1:73" s="16" customFormat="1" ht="27" customHeight="1" x14ac:dyDescent="0.2">
      <c r="A3" s="32" t="s">
        <v>31</v>
      </c>
      <c r="B3" s="33"/>
      <c r="C3" s="33"/>
      <c r="D3" s="33"/>
      <c r="E3" s="33"/>
      <c r="F3" s="33" t="s">
        <v>719</v>
      </c>
      <c r="G3" s="33" t="s">
        <v>720</v>
      </c>
      <c r="H3" s="33" t="s">
        <v>721</v>
      </c>
      <c r="I3" s="33" t="s">
        <v>722</v>
      </c>
      <c r="J3" s="33"/>
      <c r="K3" s="33"/>
      <c r="L3" s="131"/>
      <c r="M3" s="32" t="s">
        <v>723</v>
      </c>
      <c r="N3" s="32" t="s">
        <v>141</v>
      </c>
      <c r="O3" s="32"/>
      <c r="P3" s="32" t="s">
        <v>147</v>
      </c>
      <c r="Q3" s="57" t="s">
        <v>35</v>
      </c>
      <c r="R3" s="57" t="s">
        <v>36</v>
      </c>
      <c r="S3" s="57" t="s">
        <v>37</v>
      </c>
      <c r="T3" s="132"/>
      <c r="U3" s="132" t="s">
        <v>147</v>
      </c>
      <c r="V3" s="132" t="s">
        <v>147</v>
      </c>
      <c r="W3" s="132" t="s">
        <v>147</v>
      </c>
      <c r="X3" s="132" t="s">
        <v>147</v>
      </c>
      <c r="Y3" s="132" t="s">
        <v>147</v>
      </c>
      <c r="Z3" s="132"/>
      <c r="AA3" s="62" t="s">
        <v>310</v>
      </c>
      <c r="AB3" s="62" t="s">
        <v>310</v>
      </c>
      <c r="AC3" s="62"/>
      <c r="AD3" s="62"/>
      <c r="AE3" s="62" t="s">
        <v>312</v>
      </c>
      <c r="AF3" s="62" t="s">
        <v>310</v>
      </c>
      <c r="AG3" s="62" t="s">
        <v>310</v>
      </c>
      <c r="AH3" s="62" t="s">
        <v>310</v>
      </c>
      <c r="AI3" s="62"/>
      <c r="AJ3" s="62"/>
      <c r="AK3" s="62"/>
      <c r="AL3" s="133" t="s">
        <v>504</v>
      </c>
      <c r="AM3" s="133" t="s">
        <v>505</v>
      </c>
      <c r="AN3" s="133" t="s">
        <v>505</v>
      </c>
      <c r="AO3" s="134" t="s">
        <v>724</v>
      </c>
      <c r="AP3" s="134" t="s">
        <v>724</v>
      </c>
      <c r="AQ3" s="134" t="s">
        <v>724</v>
      </c>
      <c r="AR3" s="134" t="s">
        <v>724</v>
      </c>
      <c r="AS3" s="135"/>
      <c r="AT3" s="134" t="s">
        <v>724</v>
      </c>
      <c r="AU3" s="134" t="s">
        <v>724</v>
      </c>
      <c r="AV3" s="134" t="s">
        <v>724</v>
      </c>
      <c r="AW3" s="134" t="s">
        <v>724</v>
      </c>
      <c r="AX3" s="136"/>
      <c r="AY3" s="134" t="s">
        <v>724</v>
      </c>
      <c r="AZ3" s="134" t="s">
        <v>724</v>
      </c>
      <c r="BA3" s="134" t="s">
        <v>724</v>
      </c>
      <c r="BB3" s="134" t="s">
        <v>724</v>
      </c>
      <c r="BC3" s="136"/>
      <c r="BD3" s="134" t="s">
        <v>724</v>
      </c>
      <c r="BE3" s="134" t="s">
        <v>724</v>
      </c>
      <c r="BF3" s="134" t="s">
        <v>724</v>
      </c>
      <c r="BG3" s="137" t="s">
        <v>507</v>
      </c>
      <c r="BH3" s="137" t="s">
        <v>507</v>
      </c>
      <c r="BI3" s="137" t="s">
        <v>507</v>
      </c>
      <c r="BJ3" s="137" t="s">
        <v>507</v>
      </c>
      <c r="BK3" s="137" t="s">
        <v>507</v>
      </c>
      <c r="BL3" s="137" t="s">
        <v>507</v>
      </c>
      <c r="BM3" s="137" t="s">
        <v>507</v>
      </c>
      <c r="BN3" s="137" t="s">
        <v>507</v>
      </c>
      <c r="BO3" s="137" t="s">
        <v>507</v>
      </c>
      <c r="BP3" s="137" t="s">
        <v>507</v>
      </c>
      <c r="BQ3" s="137" t="s">
        <v>507</v>
      </c>
      <c r="BR3" s="137" t="s">
        <v>507</v>
      </c>
      <c r="BS3" s="137" t="s">
        <v>507</v>
      </c>
      <c r="BT3" s="137" t="s">
        <v>507</v>
      </c>
      <c r="BU3" s="137" t="s">
        <v>507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63"/>
  <sheetViews>
    <sheetView topLeftCell="U1" zoomScaleNormal="100" workbookViewId="0">
      <selection activeCell="F23" sqref="F23"/>
    </sheetView>
  </sheetViews>
  <sheetFormatPr baseColWidth="10" defaultColWidth="8.83203125" defaultRowHeight="15" x14ac:dyDescent="0.2"/>
  <cols>
    <col min="1" max="1" width="14.6640625" style="1" customWidth="1"/>
    <col min="2" max="2" width="11.33203125" style="1" customWidth="1"/>
    <col min="3" max="3" width="14.33203125" customWidth="1"/>
    <col min="4" max="4" width="18.6640625" style="26" customWidth="1"/>
    <col min="5" max="5" width="13.5" style="1" customWidth="1"/>
    <col min="6" max="6" width="10.33203125" style="1" customWidth="1"/>
    <col min="7" max="7" width="12.1640625" style="1" customWidth="1"/>
    <col min="8" max="8" width="11" style="1" customWidth="1"/>
    <col min="9" max="9" width="10.83203125" style="2" customWidth="1"/>
    <col min="10" max="10" width="11" style="2" customWidth="1"/>
    <col min="11" max="11" width="10.83203125" style="2" customWidth="1"/>
    <col min="12" max="12" width="18" style="1" customWidth="1"/>
    <col min="13" max="13" width="15.6640625" style="1" customWidth="1"/>
    <col min="14" max="14" width="8.83203125" style="1" customWidth="1"/>
    <col min="15" max="15" width="19.83203125" style="1" customWidth="1"/>
    <col min="16" max="16" width="15.5" style="1" customWidth="1"/>
    <col min="17" max="17" width="16.5" style="1" customWidth="1"/>
    <col min="18" max="18" width="21.1640625" style="1" customWidth="1"/>
    <col min="19" max="19" width="12.5" style="1" customWidth="1"/>
    <col min="20" max="1025" width="8.83203125" style="1" customWidth="1"/>
  </cols>
  <sheetData>
    <row r="1" spans="1:31" s="8" customFormat="1" ht="42" x14ac:dyDescent="0.2">
      <c r="A1" s="27" t="s">
        <v>0</v>
      </c>
      <c r="B1" s="27" t="s">
        <v>50</v>
      </c>
      <c r="C1" s="27" t="s">
        <v>71</v>
      </c>
      <c r="D1" s="27" t="s">
        <v>313</v>
      </c>
      <c r="E1" s="28" t="s">
        <v>622</v>
      </c>
      <c r="F1" s="27" t="s">
        <v>725</v>
      </c>
      <c r="G1" s="27" t="s">
        <v>726</v>
      </c>
      <c r="H1" s="28" t="s">
        <v>727</v>
      </c>
      <c r="I1" s="44" t="s">
        <v>728</v>
      </c>
      <c r="J1" s="44" t="s">
        <v>729</v>
      </c>
      <c r="K1" s="44" t="s">
        <v>730</v>
      </c>
      <c r="L1" s="138" t="s">
        <v>731</v>
      </c>
      <c r="M1" s="138" t="s">
        <v>732</v>
      </c>
      <c r="N1" s="138" t="s">
        <v>733</v>
      </c>
      <c r="O1" s="138" t="s">
        <v>734</v>
      </c>
      <c r="P1" s="138" t="s">
        <v>735</v>
      </c>
      <c r="Q1" s="138" t="s">
        <v>736</v>
      </c>
      <c r="R1" s="138" t="s">
        <v>737</v>
      </c>
      <c r="S1" s="138" t="s">
        <v>738</v>
      </c>
      <c r="T1" s="138" t="s">
        <v>739</v>
      </c>
      <c r="U1" s="47" t="s">
        <v>740</v>
      </c>
      <c r="V1" s="47" t="s">
        <v>741</v>
      </c>
      <c r="W1" s="47" t="s">
        <v>742</v>
      </c>
      <c r="X1" s="47" t="s">
        <v>743</v>
      </c>
      <c r="Y1" s="47" t="s">
        <v>744</v>
      </c>
      <c r="Z1" s="47" t="s">
        <v>745</v>
      </c>
      <c r="AA1" s="47" t="s">
        <v>746</v>
      </c>
      <c r="AB1" s="48" t="s">
        <v>747</v>
      </c>
      <c r="AC1" s="47" t="s">
        <v>748</v>
      </c>
      <c r="AD1" s="47" t="s">
        <v>749</v>
      </c>
      <c r="AE1" s="48" t="s">
        <v>750</v>
      </c>
    </row>
    <row r="2" spans="1:31" s="8" customFormat="1" ht="70.5" customHeight="1" x14ac:dyDescent="0.2">
      <c r="A2" s="30" t="s">
        <v>16</v>
      </c>
      <c r="B2" s="31" t="s">
        <v>56</v>
      </c>
      <c r="C2" s="31" t="s">
        <v>751</v>
      </c>
      <c r="D2" s="31" t="s">
        <v>752</v>
      </c>
      <c r="E2" s="30" t="s">
        <v>753</v>
      </c>
      <c r="F2" s="30" t="s">
        <v>754</v>
      </c>
      <c r="G2" s="30" t="s">
        <v>755</v>
      </c>
      <c r="H2" s="30" t="s">
        <v>414</v>
      </c>
      <c r="I2" s="50" t="s">
        <v>271</v>
      </c>
      <c r="J2" s="50" t="s">
        <v>272</v>
      </c>
      <c r="K2" s="50" t="s">
        <v>273</v>
      </c>
      <c r="L2" s="139" t="s">
        <v>756</v>
      </c>
      <c r="M2" s="139"/>
      <c r="N2" s="139"/>
      <c r="O2" s="139" t="s">
        <v>757</v>
      </c>
      <c r="P2" s="139" t="s">
        <v>758</v>
      </c>
      <c r="Q2" s="139" t="s">
        <v>759</v>
      </c>
      <c r="R2" s="139" t="s">
        <v>760</v>
      </c>
      <c r="S2" s="139" t="s">
        <v>761</v>
      </c>
      <c r="T2" s="139"/>
      <c r="U2" s="53" t="s">
        <v>762</v>
      </c>
      <c r="V2" s="53" t="s">
        <v>763</v>
      </c>
      <c r="W2" s="53" t="s">
        <v>292</v>
      </c>
      <c r="X2" s="53" t="s">
        <v>293</v>
      </c>
      <c r="Y2" s="53" t="s">
        <v>294</v>
      </c>
      <c r="Z2" s="53" t="s">
        <v>764</v>
      </c>
      <c r="AA2" s="53" t="s">
        <v>765</v>
      </c>
      <c r="AB2" s="53" t="s">
        <v>766</v>
      </c>
      <c r="AC2" s="53" t="s">
        <v>767</v>
      </c>
      <c r="AD2" s="53" t="s">
        <v>768</v>
      </c>
      <c r="AE2" s="53" t="s">
        <v>769</v>
      </c>
    </row>
    <row r="3" spans="1:31" s="16" customFormat="1" ht="18" customHeight="1" x14ac:dyDescent="0.2">
      <c r="A3" s="32" t="s">
        <v>31</v>
      </c>
      <c r="B3" s="33"/>
      <c r="C3" s="131"/>
      <c r="D3" s="33"/>
      <c r="E3" s="32"/>
      <c r="F3" s="32"/>
      <c r="G3" s="32"/>
      <c r="H3" s="32"/>
      <c r="I3" s="57" t="s">
        <v>35</v>
      </c>
      <c r="J3" s="57" t="s">
        <v>36</v>
      </c>
      <c r="K3" s="57" t="s">
        <v>37</v>
      </c>
      <c r="L3" s="140" t="s">
        <v>621</v>
      </c>
      <c r="M3" s="140" t="s">
        <v>770</v>
      </c>
      <c r="N3" s="140" t="s">
        <v>143</v>
      </c>
      <c r="O3" s="140"/>
      <c r="P3" s="140"/>
      <c r="Q3" s="140" t="s">
        <v>771</v>
      </c>
      <c r="R3" s="140" t="s">
        <v>147</v>
      </c>
      <c r="S3" s="140"/>
      <c r="T3" s="140"/>
      <c r="U3" s="62" t="s">
        <v>310</v>
      </c>
      <c r="V3" s="62" t="s">
        <v>310</v>
      </c>
      <c r="W3" s="62"/>
      <c r="X3" s="62"/>
      <c r="Y3" s="62" t="s">
        <v>312</v>
      </c>
      <c r="Z3" s="62" t="s">
        <v>310</v>
      </c>
      <c r="AA3" s="62" t="s">
        <v>310</v>
      </c>
      <c r="AB3" s="62" t="s">
        <v>310</v>
      </c>
      <c r="AC3" s="62"/>
      <c r="AD3" s="62"/>
      <c r="AE3" s="62"/>
    </row>
    <row r="4" spans="1:31" x14ac:dyDescent="0.2">
      <c r="A4" s="64"/>
      <c r="B4" s="34"/>
      <c r="C4" s="1"/>
      <c r="D4" s="113"/>
    </row>
    <row r="5" spans="1:31" x14ac:dyDescent="0.2">
      <c r="A5" s="64"/>
      <c r="B5" s="34"/>
      <c r="C5" s="1"/>
      <c r="D5" s="113"/>
    </row>
    <row r="6" spans="1:31" x14ac:dyDescent="0.2">
      <c r="A6" s="64"/>
      <c r="B6" s="34"/>
      <c r="C6" s="1"/>
      <c r="D6" s="113"/>
    </row>
    <row r="7" spans="1:31" x14ac:dyDescent="0.2">
      <c r="A7" s="64"/>
      <c r="B7" s="34"/>
      <c r="C7" s="1"/>
      <c r="D7" s="113"/>
    </row>
    <row r="8" spans="1:31" x14ac:dyDescent="0.2">
      <c r="A8" s="65"/>
      <c r="B8" s="34"/>
      <c r="C8" s="1"/>
      <c r="D8" s="141"/>
    </row>
    <row r="9" spans="1:31" x14ac:dyDescent="0.2">
      <c r="A9" s="65"/>
      <c r="B9" s="34"/>
      <c r="C9" s="1"/>
      <c r="D9" s="141"/>
    </row>
    <row r="10" spans="1:31" x14ac:dyDescent="0.2">
      <c r="A10" s="65"/>
      <c r="B10" s="34"/>
      <c r="C10" s="1"/>
      <c r="D10" s="141"/>
    </row>
    <row r="11" spans="1:31" x14ac:dyDescent="0.2">
      <c r="A11" s="65"/>
      <c r="B11" s="34"/>
      <c r="C11" s="1"/>
      <c r="D11" s="141"/>
    </row>
    <row r="12" spans="1:31" x14ac:dyDescent="0.2">
      <c r="A12" s="65"/>
      <c r="B12" s="34"/>
      <c r="C12" s="1"/>
      <c r="D12" s="141"/>
    </row>
    <row r="13" spans="1:31" x14ac:dyDescent="0.2">
      <c r="A13" s="65"/>
      <c r="B13" s="34"/>
      <c r="C13" s="1"/>
      <c r="D13" s="141"/>
    </row>
    <row r="14" spans="1:31" x14ac:dyDescent="0.2">
      <c r="A14" s="65"/>
      <c r="B14" s="34"/>
      <c r="C14" s="1"/>
      <c r="D14" s="141"/>
    </row>
    <row r="15" spans="1:31" x14ac:dyDescent="0.2">
      <c r="A15" s="65"/>
      <c r="B15" s="34"/>
      <c r="C15" s="1"/>
      <c r="D15" s="141"/>
    </row>
    <row r="16" spans="1:31" x14ac:dyDescent="0.2">
      <c r="A16" s="65"/>
      <c r="B16" s="34"/>
      <c r="C16" s="1"/>
      <c r="D16" s="141"/>
    </row>
    <row r="17" spans="1:4" x14ac:dyDescent="0.2">
      <c r="A17" s="65"/>
      <c r="B17" s="34"/>
      <c r="C17" s="1"/>
      <c r="D17" s="141"/>
    </row>
    <row r="18" spans="1:4" x14ac:dyDescent="0.2">
      <c r="A18" s="65"/>
      <c r="B18" s="141"/>
      <c r="C18" s="1"/>
      <c r="D18" s="141"/>
    </row>
    <row r="19" spans="1:4" x14ac:dyDescent="0.2">
      <c r="A19" s="65"/>
      <c r="B19" s="141"/>
      <c r="C19" s="1"/>
      <c r="D19" s="141"/>
    </row>
    <row r="20" spans="1:4" x14ac:dyDescent="0.2">
      <c r="A20" s="65"/>
      <c r="B20" s="141"/>
      <c r="C20" s="1"/>
      <c r="D20" s="141"/>
    </row>
    <row r="21" spans="1:4" x14ac:dyDescent="0.2">
      <c r="A21" s="65"/>
      <c r="B21" s="141"/>
      <c r="C21" s="1"/>
      <c r="D21" s="141"/>
    </row>
    <row r="22" spans="1:4" x14ac:dyDescent="0.2">
      <c r="A22" s="65"/>
      <c r="B22" s="141"/>
      <c r="C22" s="1"/>
      <c r="D22" s="141"/>
    </row>
    <row r="23" spans="1:4" x14ac:dyDescent="0.2">
      <c r="A23" s="65"/>
      <c r="B23" s="141"/>
      <c r="C23" s="1"/>
      <c r="D23" s="141"/>
    </row>
    <row r="24" spans="1:4" x14ac:dyDescent="0.2">
      <c r="A24" s="65"/>
      <c r="B24" s="141"/>
      <c r="C24" s="1"/>
      <c r="D24" s="141"/>
    </row>
    <row r="25" spans="1:4" x14ac:dyDescent="0.2">
      <c r="A25" s="65"/>
      <c r="B25" s="141"/>
      <c r="C25" s="1"/>
      <c r="D25" s="141"/>
    </row>
    <row r="26" spans="1:4" x14ac:dyDescent="0.2">
      <c r="A26" s="65"/>
      <c r="B26" s="141"/>
      <c r="C26" s="1"/>
      <c r="D26" s="141"/>
    </row>
    <row r="27" spans="1:4" x14ac:dyDescent="0.2">
      <c r="A27" s="65"/>
      <c r="B27" s="141"/>
      <c r="C27" s="1"/>
      <c r="D27" s="141"/>
    </row>
    <row r="28" spans="1:4" x14ac:dyDescent="0.2">
      <c r="A28" s="65"/>
      <c r="B28" s="141"/>
      <c r="C28" s="1"/>
      <c r="D28" s="141"/>
    </row>
    <row r="29" spans="1:4" x14ac:dyDescent="0.2">
      <c r="A29" s="65"/>
      <c r="B29" s="141"/>
      <c r="C29" s="1"/>
      <c r="D29" s="141"/>
    </row>
    <row r="30" spans="1:4" x14ac:dyDescent="0.2">
      <c r="A30" s="65"/>
      <c r="B30" s="141"/>
      <c r="C30" s="1"/>
      <c r="D30" s="141"/>
    </row>
    <row r="31" spans="1:4" x14ac:dyDescent="0.2">
      <c r="A31" s="65"/>
      <c r="B31" s="141"/>
      <c r="C31" s="1"/>
      <c r="D31" s="141"/>
    </row>
    <row r="32" spans="1:4" x14ac:dyDescent="0.2">
      <c r="A32" s="65"/>
      <c r="B32" s="141"/>
      <c r="C32" s="1"/>
      <c r="D32" s="141"/>
    </row>
    <row r="33" spans="1:4" x14ac:dyDescent="0.2">
      <c r="A33" s="65"/>
      <c r="B33" s="141"/>
      <c r="C33" s="1"/>
      <c r="D33" s="141"/>
    </row>
    <row r="34" spans="1:4" x14ac:dyDescent="0.2">
      <c r="A34" s="65"/>
      <c r="B34" s="141"/>
      <c r="C34" s="1"/>
      <c r="D34" s="141"/>
    </row>
    <row r="35" spans="1:4" x14ac:dyDescent="0.2">
      <c r="A35" s="65"/>
      <c r="B35" s="141"/>
      <c r="C35" s="1"/>
      <c r="D35" s="141"/>
    </row>
    <row r="36" spans="1:4" x14ac:dyDescent="0.2">
      <c r="A36" s="65"/>
      <c r="B36" s="141"/>
      <c r="C36" s="1"/>
      <c r="D36" s="141"/>
    </row>
    <row r="37" spans="1:4" x14ac:dyDescent="0.2">
      <c r="A37" s="65"/>
      <c r="B37" s="141"/>
      <c r="C37" s="1"/>
      <c r="D37" s="141"/>
    </row>
    <row r="38" spans="1:4" x14ac:dyDescent="0.2">
      <c r="A38" s="65"/>
      <c r="B38" s="141"/>
      <c r="C38" s="1"/>
      <c r="D38" s="141"/>
    </row>
    <row r="39" spans="1:4" x14ac:dyDescent="0.2">
      <c r="A39" s="65"/>
      <c r="B39" s="141"/>
      <c r="C39" s="1"/>
      <c r="D39" s="141"/>
    </row>
    <row r="40" spans="1:4" x14ac:dyDescent="0.2">
      <c r="A40" s="65"/>
      <c r="B40" s="141"/>
      <c r="C40" s="1"/>
      <c r="D40" s="141"/>
    </row>
    <row r="41" spans="1:4" x14ac:dyDescent="0.2">
      <c r="A41" s="65"/>
      <c r="B41" s="141"/>
      <c r="C41" s="1"/>
      <c r="D41" s="141"/>
    </row>
    <row r="42" spans="1:4" x14ac:dyDescent="0.2">
      <c r="A42" s="65"/>
      <c r="B42" s="141"/>
      <c r="C42" s="1"/>
      <c r="D42" s="141"/>
    </row>
    <row r="43" spans="1:4" x14ac:dyDescent="0.2">
      <c r="A43" s="65"/>
      <c r="B43" s="141"/>
      <c r="C43" s="1"/>
      <c r="D43" s="141"/>
    </row>
    <row r="44" spans="1:4" x14ac:dyDescent="0.2">
      <c r="A44" s="65"/>
      <c r="B44" s="141"/>
      <c r="C44" s="1"/>
      <c r="D44" s="141"/>
    </row>
    <row r="45" spans="1:4" x14ac:dyDescent="0.2">
      <c r="A45" s="65"/>
      <c r="B45" s="141"/>
      <c r="C45" s="1"/>
      <c r="D45" s="141"/>
    </row>
    <row r="46" spans="1:4" x14ac:dyDescent="0.2">
      <c r="A46" s="65"/>
      <c r="B46" s="141"/>
      <c r="C46" s="1"/>
      <c r="D46" s="141"/>
    </row>
    <row r="47" spans="1:4" x14ac:dyDescent="0.2">
      <c r="A47" s="65"/>
      <c r="B47" s="141"/>
      <c r="C47" s="1"/>
      <c r="D47" s="141"/>
    </row>
    <row r="48" spans="1:4" x14ac:dyDescent="0.2">
      <c r="A48" s="65"/>
      <c r="B48" s="141"/>
      <c r="C48" s="1"/>
      <c r="D48" s="141"/>
    </row>
    <row r="49" spans="1:4" x14ac:dyDescent="0.2">
      <c r="A49" s="65"/>
      <c r="B49" s="141"/>
      <c r="C49" s="1"/>
      <c r="D49" s="141"/>
    </row>
    <row r="50" spans="1:4" x14ac:dyDescent="0.2">
      <c r="A50" s="65"/>
      <c r="B50" s="141"/>
      <c r="C50" s="1"/>
      <c r="D50" s="141"/>
    </row>
    <row r="51" spans="1:4" x14ac:dyDescent="0.2">
      <c r="A51" s="65"/>
      <c r="B51" s="141"/>
      <c r="C51" s="1"/>
      <c r="D51" s="141"/>
    </row>
    <row r="52" spans="1:4" x14ac:dyDescent="0.2">
      <c r="A52" s="65"/>
      <c r="B52" s="141"/>
      <c r="C52" s="1"/>
      <c r="D52" s="141"/>
    </row>
    <row r="53" spans="1:4" x14ac:dyDescent="0.2">
      <c r="A53" s="65"/>
      <c r="B53" s="141"/>
      <c r="C53" s="1"/>
      <c r="D53" s="141"/>
    </row>
    <row r="54" spans="1:4" x14ac:dyDescent="0.2">
      <c r="A54" s="65"/>
      <c r="B54" s="141"/>
      <c r="C54" s="1"/>
      <c r="D54" s="141"/>
    </row>
    <row r="55" spans="1:4" x14ac:dyDescent="0.2">
      <c r="A55" s="65"/>
      <c r="B55" s="141"/>
      <c r="C55" s="1"/>
      <c r="D55" s="141"/>
    </row>
    <row r="56" spans="1:4" x14ac:dyDescent="0.2">
      <c r="A56" s="65"/>
      <c r="B56" s="141"/>
      <c r="C56" s="1"/>
      <c r="D56" s="141"/>
    </row>
    <row r="57" spans="1:4" x14ac:dyDescent="0.2">
      <c r="A57" s="65"/>
      <c r="B57" s="141"/>
      <c r="C57" s="1"/>
      <c r="D57" s="141"/>
    </row>
    <row r="58" spans="1:4" x14ac:dyDescent="0.2">
      <c r="A58" s="65"/>
      <c r="B58" s="141"/>
      <c r="C58" s="1"/>
      <c r="D58" s="141"/>
    </row>
    <row r="59" spans="1:4" x14ac:dyDescent="0.2">
      <c r="A59" s="65"/>
      <c r="B59" s="141"/>
      <c r="C59" s="1"/>
      <c r="D59" s="141"/>
    </row>
    <row r="60" spans="1:4" x14ac:dyDescent="0.2">
      <c r="A60" s="65"/>
      <c r="B60" s="141"/>
      <c r="C60" s="1"/>
      <c r="D60" s="141"/>
    </row>
    <row r="61" spans="1:4" x14ac:dyDescent="0.2">
      <c r="A61" s="65"/>
      <c r="B61" s="141"/>
      <c r="C61" s="1"/>
      <c r="D61" s="141"/>
    </row>
    <row r="62" spans="1:4" x14ac:dyDescent="0.2">
      <c r="A62" s="65"/>
      <c r="B62" s="141"/>
      <c r="C62" s="1"/>
      <c r="D62" s="141"/>
    </row>
    <row r="63" spans="1:4" x14ac:dyDescent="0.2">
      <c r="A63" s="65"/>
      <c r="B63" s="141"/>
      <c r="C63" s="1"/>
      <c r="D63" s="141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14:formula2>
            <xm:f>0</xm:f>
          </x14:formula2>
          <xm:sqref>O4:O63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14:formula2>
            <xm:f>0</xm:f>
          </x14:formula2>
          <xm:sqref>M4:M63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14:formula2>
            <xm:f>0</xm:f>
          </x14:formula2>
          <xm:sqref>T4:T63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14:formula2>
            <xm:f>0</xm:f>
          </x14:formula2>
          <xm:sqref>G4:G63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14:formula2>
            <xm:f>0</xm:f>
          </x14:formula2>
          <xm:sqref>Q4:Q63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14:formula2>
            <xm:f>0</xm:f>
          </x14:formula2>
          <xm:sqref>B4:B63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14:formula2>
            <xm:f>0</xm:f>
          </x14:formula2>
          <xm:sqref>C4:C63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14:formula2>
            <xm:f>0</xm:f>
          </x14:formula2>
          <xm:sqref>D4:D63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14:formula2>
            <xm:f>0</xm:f>
          </x14:formula2>
          <xm:sqref>A4:A63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48576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2.5" customWidth="1"/>
    <col min="2" max="3" width="9" customWidth="1"/>
    <col min="4" max="4" width="13.1640625" customWidth="1"/>
    <col min="5" max="5" width="18.6640625" customWidth="1"/>
    <col min="6" max="6" width="14.6640625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customWidth="1"/>
    <col min="18" max="21" width="10.1640625" customWidth="1"/>
    <col min="22" max="23" width="13.6640625" customWidth="1"/>
    <col min="24" max="24" width="23.1640625" customWidth="1"/>
    <col min="25" max="25" width="12" customWidth="1"/>
    <col min="26" max="26" width="7.83203125" customWidth="1"/>
    <col min="27" max="27" width="9.6640625" customWidth="1"/>
    <col min="28" max="31" width="10.5" customWidth="1"/>
    <col min="32" max="32" width="15.33203125" customWidth="1"/>
    <col min="33" max="33" width="17.83203125" customWidth="1"/>
    <col min="34" max="34" width="13.5" customWidth="1"/>
    <col min="35" max="35" width="20.33203125" customWidth="1"/>
    <col min="36" max="36" width="14.33203125" customWidth="1"/>
    <col min="37" max="37" width="15.5" customWidth="1"/>
    <col min="38" max="39" width="23.1640625" customWidth="1"/>
    <col min="40" max="40" width="16.1640625" customWidth="1"/>
    <col min="41" max="41" width="12.6640625" customWidth="1"/>
    <col min="42" max="42" width="16.6640625" customWidth="1"/>
    <col min="43" max="44" width="18.83203125" customWidth="1"/>
    <col min="45" max="45" width="24.33203125" customWidth="1"/>
    <col min="46" max="49" width="13.1640625" customWidth="1"/>
    <col min="50" max="1025" width="15.1640625" customWidth="1"/>
  </cols>
  <sheetData>
    <row r="1" spans="1:45" s="63" customFormat="1" ht="15" customHeight="1" x14ac:dyDescent="0.2">
      <c r="A1" s="142" t="s">
        <v>772</v>
      </c>
      <c r="B1" s="142" t="s">
        <v>773</v>
      </c>
      <c r="C1" s="142"/>
      <c r="D1" s="143"/>
      <c r="E1" s="143"/>
      <c r="F1" s="143"/>
      <c r="G1" s="143"/>
      <c r="H1" s="143"/>
      <c r="I1" s="143"/>
      <c r="J1" s="143"/>
      <c r="L1" s="144"/>
      <c r="M1" s="142" t="s">
        <v>774</v>
      </c>
      <c r="N1" s="144"/>
      <c r="O1" s="144"/>
      <c r="P1" s="144"/>
      <c r="Q1" s="144"/>
      <c r="R1" s="144"/>
      <c r="S1" s="144"/>
      <c r="T1" s="144"/>
      <c r="U1" s="144"/>
      <c r="V1" s="142" t="s">
        <v>775</v>
      </c>
      <c r="W1" s="144"/>
      <c r="X1" s="143"/>
      <c r="Y1" s="143"/>
      <c r="Z1" s="143"/>
      <c r="AA1" s="143"/>
      <c r="AB1" s="143"/>
      <c r="AC1" s="142" t="s">
        <v>776</v>
      </c>
      <c r="AD1" s="143"/>
      <c r="AE1" s="143"/>
      <c r="AF1" s="143"/>
      <c r="AG1" s="143"/>
      <c r="AH1" s="142" t="s">
        <v>777</v>
      </c>
      <c r="AI1" s="144"/>
      <c r="AJ1" s="143"/>
      <c r="AL1" s="143"/>
      <c r="AM1" s="143"/>
      <c r="AN1" s="142" t="s">
        <v>778</v>
      </c>
      <c r="AO1" s="145"/>
      <c r="AP1" s="143"/>
      <c r="AQ1" s="143"/>
      <c r="AR1" s="143"/>
      <c r="AS1" s="143"/>
    </row>
    <row r="2" spans="1:45" s="63" customFormat="1" ht="15" customHeight="1" x14ac:dyDescent="0.2">
      <c r="A2" s="146" t="s">
        <v>53</v>
      </c>
      <c r="B2" s="146" t="s">
        <v>98</v>
      </c>
      <c r="C2" s="146" t="s">
        <v>78</v>
      </c>
      <c r="D2" s="146" t="s">
        <v>101</v>
      </c>
      <c r="E2" s="29" t="s">
        <v>82</v>
      </c>
      <c r="F2" s="146" t="s">
        <v>85</v>
      </c>
      <c r="G2" s="146" t="s">
        <v>89</v>
      </c>
      <c r="H2" s="146" t="s">
        <v>102</v>
      </c>
      <c r="I2" s="146" t="s">
        <v>94</v>
      </c>
      <c r="J2" s="146" t="s">
        <v>95</v>
      </c>
      <c r="K2" s="146" t="s">
        <v>97</v>
      </c>
      <c r="L2" s="146" t="s">
        <v>76</v>
      </c>
      <c r="M2" s="146" t="s">
        <v>239</v>
      </c>
      <c r="N2" s="146" t="s">
        <v>241</v>
      </c>
      <c r="O2" s="146" t="s">
        <v>242</v>
      </c>
      <c r="P2" s="146" t="s">
        <v>243</v>
      </c>
      <c r="Q2" s="146" t="s">
        <v>245</v>
      </c>
      <c r="R2" s="146" t="s">
        <v>247</v>
      </c>
      <c r="S2" s="146" t="s">
        <v>248</v>
      </c>
      <c r="T2" s="146" t="s">
        <v>249</v>
      </c>
      <c r="U2" s="146" t="s">
        <v>255</v>
      </c>
      <c r="V2" s="146" t="s">
        <v>333</v>
      </c>
      <c r="W2" s="147" t="s">
        <v>338</v>
      </c>
      <c r="X2" s="146" t="s">
        <v>367</v>
      </c>
      <c r="Y2" s="146" t="s">
        <v>317</v>
      </c>
      <c r="Z2" s="146" t="s">
        <v>321</v>
      </c>
      <c r="AA2" s="146" t="s">
        <v>324</v>
      </c>
      <c r="AB2" s="146" t="s">
        <v>779</v>
      </c>
      <c r="AC2" s="146" t="s">
        <v>582</v>
      </c>
      <c r="AD2" s="146" t="s">
        <v>583</v>
      </c>
      <c r="AE2" s="146" t="s">
        <v>584</v>
      </c>
      <c r="AF2" s="146" t="s">
        <v>585</v>
      </c>
      <c r="AG2" s="146" t="s">
        <v>591</v>
      </c>
      <c r="AH2" s="146" t="s">
        <v>726</v>
      </c>
      <c r="AI2" s="146" t="s">
        <v>780</v>
      </c>
      <c r="AJ2" s="146" t="s">
        <v>732</v>
      </c>
      <c r="AK2" s="146" t="s">
        <v>734</v>
      </c>
      <c r="AL2" s="146" t="s">
        <v>736</v>
      </c>
      <c r="AM2" s="146" t="s">
        <v>739</v>
      </c>
      <c r="AN2" s="148" t="s">
        <v>625</v>
      </c>
      <c r="AO2" s="149" t="s">
        <v>629</v>
      </c>
      <c r="AP2" s="147" t="s">
        <v>624</v>
      </c>
      <c r="AQ2" s="146" t="s">
        <v>626</v>
      </c>
      <c r="AR2" s="146" t="s">
        <v>631</v>
      </c>
      <c r="AS2" s="146" t="s">
        <v>655</v>
      </c>
    </row>
    <row r="3" spans="1:45" s="63" customFormat="1" ht="15" customHeight="1" x14ac:dyDescent="0.2">
      <c r="A3" s="150"/>
      <c r="B3" s="150"/>
      <c r="C3" s="150"/>
      <c r="D3" s="150"/>
      <c r="E3" s="150"/>
      <c r="F3" s="150"/>
      <c r="G3" s="150"/>
      <c r="H3" s="151" t="str">
        <f>HYPERLINK("http://www.water-research.net/course/drainageclass.pdf","Soil Drainage Classes")</f>
        <v>Soil Drainage Classes</v>
      </c>
      <c r="I3" s="151" t="str">
        <f>HYPERLINK("http://www.nrcs.usda.gov/Internet/FSE_DOCUMENTS/nrcs142p2_052523.pdf","NRCS")</f>
        <v>NRCS</v>
      </c>
      <c r="J3" s="151" t="str">
        <f>HYPERLINK("http://jersey.uoregon.edu/~mstrick/AskGeoMan/geoQuerry11.html","Mafic vs. Felsic")</f>
        <v>Mafic vs. Felsic</v>
      </c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 t="s">
        <v>781</v>
      </c>
      <c r="W3" s="150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0"/>
      <c r="AJ3" s="152"/>
      <c r="AK3" s="152"/>
      <c r="AL3" s="152"/>
      <c r="AM3" s="152"/>
      <c r="AN3" s="150" t="s">
        <v>694</v>
      </c>
      <c r="AO3" s="153"/>
      <c r="AP3" s="150" t="s">
        <v>782</v>
      </c>
      <c r="AQ3" s="150" t="s">
        <v>783</v>
      </c>
      <c r="AR3" s="150"/>
      <c r="AS3" s="150"/>
    </row>
    <row r="4" spans="1:45" ht="12.75" customHeight="1" x14ac:dyDescent="0.2">
      <c r="A4" s="154" t="s">
        <v>784</v>
      </c>
      <c r="B4" s="154" t="s">
        <v>785</v>
      </c>
      <c r="C4" s="154" t="s">
        <v>509</v>
      </c>
      <c r="D4" s="154" t="s">
        <v>786</v>
      </c>
      <c r="E4" s="154" t="s">
        <v>787</v>
      </c>
      <c r="F4" s="154" t="s">
        <v>788</v>
      </c>
      <c r="G4" s="154" t="s">
        <v>789</v>
      </c>
      <c r="H4" s="154" t="s">
        <v>790</v>
      </c>
      <c r="I4" s="154" t="s">
        <v>791</v>
      </c>
      <c r="J4" s="154" t="s">
        <v>792</v>
      </c>
      <c r="K4" s="154" t="s">
        <v>793</v>
      </c>
      <c r="L4" s="154" t="s">
        <v>163</v>
      </c>
      <c r="M4" s="154" t="s">
        <v>794</v>
      </c>
      <c r="N4" s="154" t="s">
        <v>795</v>
      </c>
      <c r="O4" s="154" t="s">
        <v>796</v>
      </c>
      <c r="P4" s="154" t="s">
        <v>797</v>
      </c>
      <c r="Q4" s="154" t="s">
        <v>798</v>
      </c>
      <c r="R4" s="154" t="s">
        <v>799</v>
      </c>
      <c r="S4" s="154" t="s">
        <v>509</v>
      </c>
      <c r="T4" s="154" t="s">
        <v>509</v>
      </c>
      <c r="U4" s="154" t="s">
        <v>800</v>
      </c>
      <c r="V4" s="154" t="s">
        <v>801</v>
      </c>
      <c r="W4" s="154" t="s">
        <v>802</v>
      </c>
      <c r="X4" s="154" t="s">
        <v>803</v>
      </c>
      <c r="Y4" s="154" t="s">
        <v>509</v>
      </c>
      <c r="Z4" s="154" t="s">
        <v>509</v>
      </c>
      <c r="AA4" s="154" t="s">
        <v>804</v>
      </c>
      <c r="AB4" s="154" t="s">
        <v>805</v>
      </c>
      <c r="AC4" s="154" t="s">
        <v>806</v>
      </c>
      <c r="AD4" s="154" t="s">
        <v>795</v>
      </c>
      <c r="AE4" s="154" t="s">
        <v>807</v>
      </c>
      <c r="AF4" s="154" t="s">
        <v>798</v>
      </c>
      <c r="AG4" s="154" t="s">
        <v>808</v>
      </c>
      <c r="AH4" s="155" t="s">
        <v>809</v>
      </c>
      <c r="AI4" s="154" t="s">
        <v>796</v>
      </c>
      <c r="AJ4" s="154" t="s">
        <v>810</v>
      </c>
      <c r="AK4" s="154" t="s">
        <v>811</v>
      </c>
      <c r="AL4" s="154" t="s">
        <v>812</v>
      </c>
      <c r="AM4" s="154" t="s">
        <v>813</v>
      </c>
      <c r="AN4" t="s">
        <v>814</v>
      </c>
      <c r="AO4" t="s">
        <v>815</v>
      </c>
      <c r="AP4" t="s">
        <v>816</v>
      </c>
      <c r="AQ4" s="156" t="s">
        <v>817</v>
      </c>
      <c r="AR4" s="156" t="s">
        <v>509</v>
      </c>
      <c r="AS4" s="156" t="s">
        <v>803</v>
      </c>
    </row>
    <row r="5" spans="1:45" ht="12.75" customHeight="1" x14ac:dyDescent="0.2">
      <c r="A5" s="154" t="s">
        <v>818</v>
      </c>
      <c r="B5" s="154" t="s">
        <v>819</v>
      </c>
      <c r="C5" s="154"/>
      <c r="D5" s="154" t="s">
        <v>820</v>
      </c>
      <c r="E5" s="154" t="s">
        <v>821</v>
      </c>
      <c r="F5" s="154" t="s">
        <v>822</v>
      </c>
      <c r="G5" s="154" t="s">
        <v>823</v>
      </c>
      <c r="H5" s="154" t="s">
        <v>824</v>
      </c>
      <c r="I5" s="154" t="s">
        <v>825</v>
      </c>
      <c r="J5" s="154" t="s">
        <v>826</v>
      </c>
      <c r="K5" s="154" t="s">
        <v>827</v>
      </c>
      <c r="L5" s="154" t="s">
        <v>828</v>
      </c>
      <c r="M5" s="154" t="s">
        <v>829</v>
      </c>
      <c r="N5" s="154" t="s">
        <v>830</v>
      </c>
      <c r="O5" s="154" t="s">
        <v>831</v>
      </c>
      <c r="P5" s="154" t="s">
        <v>832</v>
      </c>
      <c r="Q5" s="154" t="s">
        <v>833</v>
      </c>
      <c r="R5" s="154" t="s">
        <v>834</v>
      </c>
      <c r="S5" s="154"/>
      <c r="T5" s="154"/>
      <c r="U5" s="154" t="s">
        <v>835</v>
      </c>
      <c r="V5" s="154" t="s">
        <v>836</v>
      </c>
      <c r="W5" s="154" t="s">
        <v>837</v>
      </c>
      <c r="X5" s="154" t="s">
        <v>838</v>
      </c>
      <c r="Y5" s="154"/>
      <c r="Z5" s="154"/>
      <c r="AA5" s="154"/>
      <c r="AB5" s="154" t="s">
        <v>839</v>
      </c>
      <c r="AC5" s="154" t="s">
        <v>840</v>
      </c>
      <c r="AD5" s="154" t="s">
        <v>830</v>
      </c>
      <c r="AE5" s="154" t="s">
        <v>841</v>
      </c>
      <c r="AF5" s="154" t="s">
        <v>833</v>
      </c>
      <c r="AG5" s="154" t="s">
        <v>842</v>
      </c>
      <c r="AH5" s="154" t="s">
        <v>843</v>
      </c>
      <c r="AI5" s="154" t="s">
        <v>831</v>
      </c>
      <c r="AJ5" s="154" t="s">
        <v>844</v>
      </c>
      <c r="AK5" s="154" t="s">
        <v>845</v>
      </c>
      <c r="AL5" s="154" t="s">
        <v>846</v>
      </c>
      <c r="AM5" s="154" t="s">
        <v>847</v>
      </c>
      <c r="AN5" t="s">
        <v>848</v>
      </c>
      <c r="AO5" t="s">
        <v>849</v>
      </c>
      <c r="AP5" t="s">
        <v>850</v>
      </c>
      <c r="AQ5" s="156" t="s">
        <v>851</v>
      </c>
      <c r="AR5" s="156"/>
      <c r="AS5" s="156" t="s">
        <v>838</v>
      </c>
    </row>
    <row r="6" spans="1:45" ht="12.75" customHeight="1" x14ac:dyDescent="0.2">
      <c r="A6" s="154" t="s">
        <v>852</v>
      </c>
      <c r="B6" s="154" t="s">
        <v>853</v>
      </c>
      <c r="C6" s="154"/>
      <c r="D6" s="154" t="s">
        <v>854</v>
      </c>
      <c r="E6" s="154" t="s">
        <v>855</v>
      </c>
      <c r="F6" s="154" t="s">
        <v>856</v>
      </c>
      <c r="G6" s="154" t="s">
        <v>857</v>
      </c>
      <c r="H6" s="154" t="s">
        <v>858</v>
      </c>
      <c r="I6" s="154" t="s">
        <v>859</v>
      </c>
      <c r="J6" s="154" t="s">
        <v>860</v>
      </c>
      <c r="K6" s="154" t="s">
        <v>861</v>
      </c>
      <c r="L6" s="154"/>
      <c r="M6" s="154" t="s">
        <v>862</v>
      </c>
      <c r="N6" s="154" t="s">
        <v>863</v>
      </c>
      <c r="O6" s="154" t="s">
        <v>864</v>
      </c>
      <c r="P6" s="154" t="s">
        <v>865</v>
      </c>
      <c r="Q6" s="154" t="s">
        <v>866</v>
      </c>
      <c r="R6" s="154" t="s">
        <v>621</v>
      </c>
      <c r="S6" s="154"/>
      <c r="T6" s="154"/>
      <c r="U6" s="154" t="s">
        <v>867</v>
      </c>
      <c r="V6" s="154" t="s">
        <v>868</v>
      </c>
      <c r="W6" s="154" t="s">
        <v>869</v>
      </c>
      <c r="X6" s="154" t="s">
        <v>870</v>
      </c>
      <c r="Y6" s="154"/>
      <c r="Z6" s="154"/>
      <c r="AA6" s="154"/>
      <c r="AB6" s="154" t="s">
        <v>871</v>
      </c>
      <c r="AC6" s="154" t="s">
        <v>872</v>
      </c>
      <c r="AD6" s="154" t="s">
        <v>863</v>
      </c>
      <c r="AE6" s="154"/>
      <c r="AF6" s="154" t="s">
        <v>866</v>
      </c>
      <c r="AG6" s="154" t="s">
        <v>873</v>
      </c>
      <c r="AH6" s="154" t="s">
        <v>874</v>
      </c>
      <c r="AI6" s="154" t="s">
        <v>875</v>
      </c>
      <c r="AJ6" s="154" t="s">
        <v>876</v>
      </c>
      <c r="AK6" s="154" t="s">
        <v>856</v>
      </c>
      <c r="AL6" s="154"/>
      <c r="AM6" s="154"/>
      <c r="AN6" t="s">
        <v>877</v>
      </c>
      <c r="AO6" t="s">
        <v>878</v>
      </c>
      <c r="AP6" s="155" t="s">
        <v>879</v>
      </c>
      <c r="AQ6" s="156" t="s">
        <v>36</v>
      </c>
      <c r="AR6" s="156"/>
      <c r="AS6" s="156" t="s">
        <v>870</v>
      </c>
    </row>
    <row r="7" spans="1:45" ht="12.75" customHeight="1" x14ac:dyDescent="0.2">
      <c r="A7" s="154" t="s">
        <v>880</v>
      </c>
      <c r="B7" s="154" t="s">
        <v>881</v>
      </c>
      <c r="C7" s="154"/>
      <c r="D7" s="154"/>
      <c r="E7" s="154" t="s">
        <v>882</v>
      </c>
      <c r="F7" s="154"/>
      <c r="G7" s="154" t="s">
        <v>883</v>
      </c>
      <c r="H7" s="154" t="s">
        <v>884</v>
      </c>
      <c r="I7" s="154" t="s">
        <v>885</v>
      </c>
      <c r="J7" s="154"/>
      <c r="K7" s="154" t="s">
        <v>886</v>
      </c>
      <c r="L7" s="154"/>
      <c r="M7" s="154" t="s">
        <v>887</v>
      </c>
      <c r="N7" s="154" t="s">
        <v>888</v>
      </c>
      <c r="O7" s="154" t="s">
        <v>889</v>
      </c>
      <c r="P7" s="154"/>
      <c r="Q7" s="154" t="s">
        <v>890</v>
      </c>
      <c r="R7" s="154"/>
      <c r="S7" s="154"/>
      <c r="T7" s="154"/>
      <c r="U7" s="154" t="s">
        <v>891</v>
      </c>
      <c r="V7" s="154" t="s">
        <v>892</v>
      </c>
      <c r="W7" s="154" t="s">
        <v>893</v>
      </c>
      <c r="X7" s="154" t="s">
        <v>894</v>
      </c>
      <c r="Y7" s="154"/>
      <c r="Z7" s="154"/>
      <c r="AA7" s="154"/>
      <c r="AB7" s="154"/>
      <c r="AC7" s="154"/>
      <c r="AD7" s="154" t="s">
        <v>888</v>
      </c>
      <c r="AE7" s="154"/>
      <c r="AF7" s="154" t="s">
        <v>890</v>
      </c>
      <c r="AG7" s="154" t="s">
        <v>895</v>
      </c>
      <c r="AH7" s="154" t="s">
        <v>896</v>
      </c>
      <c r="AI7" s="154"/>
      <c r="AJ7" s="154" t="s">
        <v>897</v>
      </c>
      <c r="AK7" s="154"/>
      <c r="AL7" s="154"/>
      <c r="AM7" s="154"/>
      <c r="AN7" t="s">
        <v>898</v>
      </c>
      <c r="AO7" t="s">
        <v>899</v>
      </c>
      <c r="AP7" t="s">
        <v>900</v>
      </c>
      <c r="AQ7" s="156" t="s">
        <v>901</v>
      </c>
      <c r="AR7" s="156"/>
      <c r="AS7" s="156" t="s">
        <v>894</v>
      </c>
    </row>
    <row r="8" spans="1:45" ht="12.75" customHeight="1" x14ac:dyDescent="0.2">
      <c r="A8" s="154" t="s">
        <v>902</v>
      </c>
      <c r="B8" s="154" t="s">
        <v>903</v>
      </c>
      <c r="C8" s="154"/>
      <c r="D8" s="154"/>
      <c r="E8" s="154" t="s">
        <v>904</v>
      </c>
      <c r="F8" s="154"/>
      <c r="G8" s="154" t="s">
        <v>905</v>
      </c>
      <c r="H8" s="154" t="s">
        <v>906</v>
      </c>
      <c r="I8" s="154" t="s">
        <v>907</v>
      </c>
      <c r="J8" s="154"/>
      <c r="K8" s="154" t="s">
        <v>908</v>
      </c>
      <c r="L8" s="154"/>
      <c r="M8" s="154" t="s">
        <v>909</v>
      </c>
      <c r="N8" s="154" t="s">
        <v>910</v>
      </c>
      <c r="O8" s="154" t="s">
        <v>911</v>
      </c>
      <c r="P8" s="154"/>
      <c r="Q8" s="154" t="s">
        <v>912</v>
      </c>
      <c r="R8" s="154"/>
      <c r="S8" s="154"/>
      <c r="T8" s="154"/>
      <c r="U8" s="154" t="s">
        <v>913</v>
      </c>
      <c r="V8" s="154" t="s">
        <v>914</v>
      </c>
      <c r="W8" s="154" t="s">
        <v>915</v>
      </c>
      <c r="X8" s="154" t="s">
        <v>856</v>
      </c>
      <c r="Y8" s="154"/>
      <c r="Z8" s="154"/>
      <c r="AA8" s="154"/>
      <c r="AB8" s="154"/>
      <c r="AC8" s="154"/>
      <c r="AD8" s="154" t="s">
        <v>910</v>
      </c>
      <c r="AE8" s="154"/>
      <c r="AF8" s="154" t="s">
        <v>912</v>
      </c>
      <c r="AG8" s="154"/>
      <c r="AH8" s="154" t="s">
        <v>916</v>
      </c>
      <c r="AI8" s="154"/>
      <c r="AJ8" s="154"/>
      <c r="AK8" s="154"/>
      <c r="AL8" s="154"/>
      <c r="AM8" s="154"/>
      <c r="AN8" t="s">
        <v>917</v>
      </c>
      <c r="AO8" t="s">
        <v>918</v>
      </c>
      <c r="AP8" t="s">
        <v>919</v>
      </c>
      <c r="AQ8" s="156" t="s">
        <v>621</v>
      </c>
      <c r="AR8" s="156"/>
      <c r="AS8" s="156" t="s">
        <v>856</v>
      </c>
    </row>
    <row r="9" spans="1:45" ht="12.75" customHeight="1" x14ac:dyDescent="0.2">
      <c r="A9" s="154" t="s">
        <v>920</v>
      </c>
      <c r="B9" s="154" t="s">
        <v>921</v>
      </c>
      <c r="C9" s="154"/>
      <c r="D9" s="154"/>
      <c r="E9" s="154" t="s">
        <v>922</v>
      </c>
      <c r="F9" s="154"/>
      <c r="G9" s="154" t="s">
        <v>923</v>
      </c>
      <c r="H9" s="154" t="s">
        <v>924</v>
      </c>
      <c r="I9" s="154" t="s">
        <v>925</v>
      </c>
      <c r="J9" s="154"/>
      <c r="K9" s="154" t="s">
        <v>926</v>
      </c>
      <c r="L9" s="154"/>
      <c r="M9" s="154" t="s">
        <v>927</v>
      </c>
      <c r="N9" s="154" t="s">
        <v>928</v>
      </c>
      <c r="O9" s="154"/>
      <c r="P9" s="154"/>
      <c r="Q9" s="154" t="s">
        <v>929</v>
      </c>
      <c r="R9" s="154"/>
      <c r="S9" s="154"/>
      <c r="T9" s="154"/>
      <c r="U9" s="154" t="s">
        <v>930</v>
      </c>
      <c r="V9" s="154" t="s">
        <v>931</v>
      </c>
      <c r="W9" s="154"/>
      <c r="X9" s="154"/>
      <c r="Y9" s="154"/>
      <c r="Z9" s="154"/>
      <c r="AA9" s="154"/>
      <c r="AB9" s="154"/>
      <c r="AC9" s="154"/>
      <c r="AD9" s="154"/>
      <c r="AE9" s="154"/>
      <c r="AF9" s="154" t="s">
        <v>932</v>
      </c>
      <c r="AG9" s="154"/>
      <c r="AH9" s="154" t="s">
        <v>928</v>
      </c>
      <c r="AI9" s="154"/>
      <c r="AJ9" s="154"/>
      <c r="AK9" s="154"/>
      <c r="AL9" s="154"/>
      <c r="AM9" s="154"/>
      <c r="AN9" t="s">
        <v>933</v>
      </c>
      <c r="AO9" t="s">
        <v>934</v>
      </c>
      <c r="AP9" t="s">
        <v>935</v>
      </c>
      <c r="AQ9" s="156" t="s">
        <v>936</v>
      </c>
      <c r="AR9" s="156"/>
      <c r="AS9" s="156"/>
    </row>
    <row r="10" spans="1:45" ht="12.75" customHeight="1" x14ac:dyDescent="0.2">
      <c r="A10" s="154" t="s">
        <v>937</v>
      </c>
      <c r="B10" s="154" t="s">
        <v>938</v>
      </c>
      <c r="C10" s="154"/>
      <c r="D10" s="154"/>
      <c r="E10" s="154" t="s">
        <v>939</v>
      </c>
      <c r="F10" s="154"/>
      <c r="G10" s="154" t="s">
        <v>164</v>
      </c>
      <c r="H10" s="154" t="s">
        <v>940</v>
      </c>
      <c r="I10" s="154" t="s">
        <v>941</v>
      </c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 t="s">
        <v>942</v>
      </c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t="s">
        <v>943</v>
      </c>
      <c r="AO10" t="s">
        <v>944</v>
      </c>
      <c r="AP10" t="s">
        <v>945</v>
      </c>
      <c r="AQ10" s="156" t="s">
        <v>946</v>
      </c>
      <c r="AR10" s="156"/>
      <c r="AS10" s="156"/>
    </row>
    <row r="11" spans="1:45" ht="12.75" customHeight="1" x14ac:dyDescent="0.2">
      <c r="A11" s="154"/>
      <c r="B11" s="154" t="s">
        <v>947</v>
      </c>
      <c r="C11" s="154"/>
      <c r="D11" s="154"/>
      <c r="E11" s="154" t="s">
        <v>948</v>
      </c>
      <c r="F11" s="154"/>
      <c r="G11" s="154" t="s">
        <v>949</v>
      </c>
      <c r="H11" s="154"/>
      <c r="I11" s="154" t="s">
        <v>950</v>
      </c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 t="s">
        <v>951</v>
      </c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t="s">
        <v>952</v>
      </c>
      <c r="AO11" t="s">
        <v>953</v>
      </c>
      <c r="AP11" t="s">
        <v>953</v>
      </c>
      <c r="AQ11" s="156" t="s">
        <v>954</v>
      </c>
      <c r="AR11" s="156"/>
      <c r="AS11" s="156"/>
    </row>
    <row r="12" spans="1:45" ht="12.75" customHeight="1" x14ac:dyDescent="0.2">
      <c r="A12" s="154"/>
      <c r="B12" s="154"/>
      <c r="C12" s="154"/>
      <c r="D12" s="154"/>
      <c r="E12" s="154" t="s">
        <v>955</v>
      </c>
      <c r="F12" s="154"/>
      <c r="G12" s="154"/>
      <c r="H12" s="154"/>
      <c r="I12" s="154" t="s">
        <v>956</v>
      </c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 t="s">
        <v>957</v>
      </c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t="s">
        <v>958</v>
      </c>
      <c r="AO12" t="s">
        <v>959</v>
      </c>
      <c r="AP12" t="s">
        <v>960</v>
      </c>
      <c r="AQ12" s="156"/>
      <c r="AR12" s="156"/>
      <c r="AS12" s="156"/>
    </row>
    <row r="13" spans="1:45" ht="12.75" customHeight="1" x14ac:dyDescent="0.2">
      <c r="A13" s="154"/>
      <c r="B13" s="154"/>
      <c r="C13" s="154"/>
      <c r="D13" s="154"/>
      <c r="E13" s="154" t="s">
        <v>961</v>
      </c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 t="s">
        <v>962</v>
      </c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6" t="s">
        <v>963</v>
      </c>
      <c r="AO13" t="s">
        <v>964</v>
      </c>
      <c r="AP13" t="s">
        <v>965</v>
      </c>
      <c r="AQ13" s="156"/>
      <c r="AR13" s="156"/>
      <c r="AS13" s="156"/>
    </row>
    <row r="14" spans="1:45" ht="12.75" customHeight="1" x14ac:dyDescent="0.2">
      <c r="A14" s="154"/>
      <c r="B14" s="154"/>
      <c r="C14" s="154"/>
      <c r="D14" s="154"/>
      <c r="E14" s="154" t="s">
        <v>966</v>
      </c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 t="s">
        <v>967</v>
      </c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6"/>
      <c r="AO14" t="s">
        <v>968</v>
      </c>
      <c r="AP14" t="s">
        <v>969</v>
      </c>
      <c r="AQ14" s="156"/>
      <c r="AR14" s="156"/>
      <c r="AS14" s="156"/>
    </row>
    <row r="15" spans="1:45" ht="12.75" customHeight="1" x14ac:dyDescent="0.2">
      <c r="A15" s="154"/>
      <c r="B15" s="154"/>
      <c r="C15" s="154"/>
      <c r="D15" s="154"/>
      <c r="E15" s="154" t="s">
        <v>970</v>
      </c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 t="s">
        <v>971</v>
      </c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6"/>
      <c r="AO15" t="s">
        <v>972</v>
      </c>
      <c r="AP15" t="s">
        <v>973</v>
      </c>
      <c r="AQ15" s="156"/>
      <c r="AR15" s="156"/>
      <c r="AS15" s="156"/>
    </row>
    <row r="16" spans="1:45" ht="12.75" customHeight="1" x14ac:dyDescent="0.2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 t="s">
        <v>974</v>
      </c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6"/>
      <c r="AO16" t="s">
        <v>975</v>
      </c>
      <c r="AP16" t="s">
        <v>976</v>
      </c>
      <c r="AQ16" s="156"/>
      <c r="AR16" s="156"/>
      <c r="AS16" s="156"/>
    </row>
    <row r="17" spans="1:45" ht="12.75" customHeight="1" x14ac:dyDescent="0.2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6"/>
      <c r="AO17" t="s">
        <v>977</v>
      </c>
      <c r="AP17" t="s">
        <v>978</v>
      </c>
      <c r="AQ17" s="156"/>
      <c r="AR17" s="156"/>
      <c r="AS17" s="156"/>
    </row>
    <row r="18" spans="1:45" ht="12.75" customHeight="1" x14ac:dyDescent="0.2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6"/>
      <c r="AO18" t="s">
        <v>979</v>
      </c>
      <c r="AP18" t="s">
        <v>980</v>
      </c>
      <c r="AQ18" s="156"/>
      <c r="AR18" s="156"/>
      <c r="AS18" s="156"/>
    </row>
    <row r="19" spans="1:45" ht="12.75" customHeight="1" x14ac:dyDescent="0.2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7"/>
      <c r="AO19" t="s">
        <v>981</v>
      </c>
      <c r="AP19" s="156" t="s">
        <v>982</v>
      </c>
      <c r="AQ19" s="156"/>
      <c r="AR19" s="156"/>
      <c r="AS19" s="156"/>
    </row>
    <row r="20" spans="1:45" ht="12.75" customHeight="1" x14ac:dyDescent="0.2">
      <c r="A20" s="154"/>
      <c r="B20" s="154"/>
      <c r="C20" s="154"/>
      <c r="D20" s="154"/>
      <c r="E20" s="154"/>
      <c r="F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7"/>
      <c r="AO20" t="s">
        <v>983</v>
      </c>
      <c r="AP20" s="156" t="s">
        <v>984</v>
      </c>
      <c r="AQ20" s="156"/>
      <c r="AR20" s="156"/>
      <c r="AS20" s="156"/>
    </row>
    <row r="21" spans="1:45" ht="12.75" customHeight="1" x14ac:dyDescent="0.2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7"/>
      <c r="AO21" t="s">
        <v>985</v>
      </c>
      <c r="AP21" s="156"/>
      <c r="AQ21" s="156"/>
      <c r="AR21" s="156"/>
      <c r="AS21" s="156"/>
    </row>
    <row r="22" spans="1:45" ht="12.75" customHeight="1" x14ac:dyDescent="0.2"/>
    <row r="23" spans="1:45" ht="12.75" customHeight="1" x14ac:dyDescent="0.2"/>
    <row r="24" spans="1:45" ht="12.75" customHeight="1" x14ac:dyDescent="0.2"/>
    <row r="25" spans="1:45" ht="12.75" customHeight="1" x14ac:dyDescent="0.2"/>
    <row r="26" spans="1:45" ht="12.75" customHeight="1" x14ac:dyDescent="0.2"/>
    <row r="27" spans="1:45" ht="12.75" customHeight="1" x14ac:dyDescent="0.2"/>
    <row r="28" spans="1:45" ht="12.75" customHeight="1" x14ac:dyDescent="0.2"/>
    <row r="1048576" ht="15" customHeight="1" x14ac:dyDescent="0.2"/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Alison</dc:creator>
  <dc:description/>
  <cp:lastModifiedBy>Ágatha Della Rosa Kuhnen</cp:lastModifiedBy>
  <cp:revision>5</cp:revision>
  <dcterms:created xsi:type="dcterms:W3CDTF">2017-05-04T18:45:36Z</dcterms:created>
  <dcterms:modified xsi:type="dcterms:W3CDTF">2019-11-19T11:50:56Z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