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umbore/14Constraint Dropbox/Susan Trumbore/ISRaD_2025/fixed ISRaD files/"/>
    </mc:Choice>
  </mc:AlternateContent>
  <xr:revisionPtr revIDLastSave="0" documentId="13_ncr:1_{AD0D24DA-AC7D-1C49-8B1E-FC058B77419D}" xr6:coauthVersionLast="47" xr6:coauthVersionMax="47" xr10:uidLastSave="{00000000-0000-0000-0000-000000000000}"/>
  <bookViews>
    <workbookView xWindow="3340" yWindow="500" windowWidth="24640" windowHeight="1510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7" i="5" l="1"/>
  <c r="AB26" i="5"/>
  <c r="AB25" i="5"/>
  <c r="AB24" i="5"/>
  <c r="AB23" i="5"/>
  <c r="AB22" i="5"/>
  <c r="AB21" i="5"/>
  <c r="AB20" i="5"/>
  <c r="AB19" i="5"/>
  <c r="AB18" i="5"/>
  <c r="AB16" i="5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N3" i="6"/>
  <c r="M3" i="6"/>
  <c r="L3" i="6"/>
</calcChain>
</file>

<file path=xl/sharedStrings.xml><?xml version="1.0" encoding="utf-8"?>
<sst xmlns="http://schemas.openxmlformats.org/spreadsheetml/2006/main" count="5560" uniqueCount="1392">
  <si>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</si>
  <si>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</si>
  <si>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</si>
  <si>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</si>
  <si>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</si>
  <si>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</si>
  <si>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</si>
  <si>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</si>
  <si>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</si>
  <si>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</si>
  <si>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</si>
  <si>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</si>
  <si>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</si>
  <si>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</si>
  <si>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</si>
  <si>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</si>
  <si>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</si>
  <si>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</si>
  <si>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</si>
  <si>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</si>
  <si>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</si>
  <si>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</si>
  <si>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</si>
  <si>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</si>
  <si>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</si>
  <si>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</si>
  <si>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</si>
  <si>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</si>
  <si>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</si>
  <si>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</si>
  <si>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</si>
  <si>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</si>
  <si>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</si>
  <si>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</si>
  <si>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</si>
  <si>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</si>
  <si>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</si>
  <si>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</si>
  <si>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</si>
  <si>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</si>
  <si>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</si>
  <si>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</si>
  <si>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</si>
  <si>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</si>
  <si>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</si>
  <si>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</si>
  <si>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</si>
  <si>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</si>
  <si>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</si>
  <si>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</si>
  <si>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</si>
  <si>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</si>
  <si>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</si>
  <si>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</si>
  <si>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</si>
  <si>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</si>
  <si>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</si>
  <si>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</si>
  <si>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</si>
  <si>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</si>
  <si>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</si>
  <si>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</si>
  <si>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</si>
  <si>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</si>
  <si>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</si>
  <si>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</si>
  <si>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</si>
  <si>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</si>
  <si>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</si>
  <si>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</si>
  <si>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</si>
  <si>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</si>
  <si>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</si>
  <si>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</si>
  <si>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</si>
  <si>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</si>
  <si>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</si>
  <si>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</si>
  <si>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</si>
  <si>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</si>
  <si>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</si>
  <si>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</si>
  <si>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</si>
  <si>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</si>
  <si>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</si>
  <si>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</si>
  <si>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</si>
  <si>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</si>
  <si>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</si>
  <si>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</si>
  <si>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</si>
  <si>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</si>
  <si>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</si>
  <si>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</si>
  <si>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</si>
  <si>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</si>
  <si>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</si>
  <si>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</si>
  <si>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</si>
  <si>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</si>
  <si>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</si>
  <si>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</si>
  <si>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</si>
  <si>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</si>
  <si>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</si>
  <si>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</si>
  <si>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</si>
  <si>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</si>
  <si>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</si>
  <si>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</si>
  <si>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</si>
  <si>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</si>
  <si>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</si>
  <si>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</si>
  <si>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</si>
  <si>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</si>
  <si>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</si>
  <si>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</si>
  <si>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</si>
  <si>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</si>
  <si>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</si>
  <si>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</si>
  <si>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</si>
  <si>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</si>
  <si>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</si>
  <si>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</si>
  <si>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</si>
  <si>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</si>
  <si>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</si>
  <si>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</si>
  <si>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</si>
  <si>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</si>
  <si>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</si>
  <si>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</si>
  <si>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</si>
  <si>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</si>
  <si>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</si>
  <si>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</si>
  <si>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</si>
  <si>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</si>
  <si>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</si>
  <si>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</si>
  <si>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</si>
  <si>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</si>
  <si>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</si>
  <si>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</si>
  <si>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</si>
  <si>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</si>
  <si>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</si>
  <si>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</si>
  <si>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</si>
  <si>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</si>
  <si>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</si>
  <si>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</si>
  <si>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</si>
  <si>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</si>
  <si>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</si>
  <si>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</si>
  <si>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</si>
  <si>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</si>
  <si>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</si>
  <si>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</si>
  <si>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</si>
  <si>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</si>
  <si>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</si>
  <si>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</si>
  <si>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</si>
  <si>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</si>
  <si>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</si>
  <si>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</si>
  <si>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</si>
  <si>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</si>
  <si>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</si>
  <si>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</si>
  <si>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</si>
  <si>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</si>
  <si>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</si>
  <si>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</si>
  <si>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</si>
  <si>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</si>
  <si>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</si>
  <si>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</si>
  <si>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</si>
  <si>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</si>
  <si>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</si>
  <si>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</si>
  <si>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</si>
  <si>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</si>
  <si>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</si>
  <si>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</si>
  <si>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</si>
  <si>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</si>
  <si>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</si>
  <si>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</si>
  <si>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</si>
  <si>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</si>
  <si>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</si>
  <si>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</si>
  <si>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</si>
  <si>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</si>
  <si>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</si>
  <si>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</si>
  <si>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</si>
  <si>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</si>
  <si>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</si>
  <si>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</si>
  <si>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</si>
  <si>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</si>
  <si>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</si>
  <si>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</si>
  <si>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</si>
  <si>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</si>
  <si>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</si>
  <si>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</si>
  <si>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</si>
  <si>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</si>
  <si>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</si>
  <si>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</si>
  <si>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</si>
  <si>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</si>
  <si>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</si>
  <si>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</si>
  <si>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</si>
  <si>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</si>
  <si>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</si>
  <si>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</si>
  <si>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</si>
  <si>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</si>
  <si>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</si>
  <si>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</si>
  <si>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</si>
  <si>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</si>
  <si>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</si>
  <si>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</si>
  <si>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</si>
  <si>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</si>
  <si>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</si>
  <si>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</si>
  <si>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</si>
  <si>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</si>
  <si>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</si>
  <si>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</si>
  <si>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</si>
  <si>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</si>
  <si>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</si>
  <si>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</si>
  <si>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</si>
  <si>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</si>
  <si>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</si>
  <si>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</si>
  <si>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</si>
  <si>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</si>
  <si>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</si>
  <si>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</si>
  <si>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</si>
  <si>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</si>
  <si>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</si>
  <si>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</si>
  <si>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</si>
  <si>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</si>
  <si>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</si>
  <si>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</si>
  <si>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</si>
  <si>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</si>
  <si>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</si>
  <si>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</si>
  <si>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</si>
  <si>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</si>
  <si>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</si>
  <si>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</si>
  <si>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</si>
  <si>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</si>
  <si>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</si>
  <si>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</si>
  <si>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</si>
  <si>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</si>
  <si>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</si>
  <si>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</si>
  <si>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</si>
  <si>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</si>
  <si>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</si>
  <si>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</si>
  <si>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</si>
  <si>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</si>
  <si>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</si>
  <si>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</si>
  <si>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</si>
  <si>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</si>
  <si>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</si>
  <si>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</si>
  <si>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</si>
  <si>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</si>
  <si>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</si>
  <si>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</si>
  <si>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</si>
  <si>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</si>
  <si>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</si>
  <si>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</si>
  <si>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</si>
  <si>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</si>
  <si>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</si>
  <si>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</si>
  <si>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</si>
  <si>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</si>
  <si>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</si>
  <si>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</si>
  <si>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</si>
  <si>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</si>
  <si>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</si>
  <si>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</si>
  <si>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</si>
  <si>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</si>
  <si>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</si>
  <si>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</si>
  <si>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</si>
  <si>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</si>
  <si>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</si>
  <si>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</si>
  <si>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</si>
  <si>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</si>
  <si>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</si>
  <si>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</si>
  <si>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</si>
  <si>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</si>
  <si>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</si>
  <si>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</si>
  <si>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</si>
  <si>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</si>
  <si>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</si>
  <si>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</si>
  <si>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</si>
  <si>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</si>
  <si>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</si>
  <si>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</si>
  <si>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</si>
  <si>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</si>
  <si>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</si>
  <si>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</si>
  <si>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</si>
  <si>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</si>
  <si>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</si>
  <si>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</si>
  <si>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</si>
  <si>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</si>
  <si>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</si>
  <si>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</si>
  <si>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</si>
  <si>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</si>
  <si>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</si>
  <si>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</si>
  <si>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</si>
  <si>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</si>
  <si>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</si>
  <si>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</si>
  <si>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</si>
  <si>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</si>
  <si>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</si>
  <si>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</si>
  <si>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</si>
  <si>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</si>
  <si>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</si>
  <si>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</si>
  <si>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</si>
  <si>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</si>
  <si>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</si>
  <si>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</si>
  <si>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</si>
  <si>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</si>
  <si>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</si>
  <si>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</si>
  <si>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</si>
  <si>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</si>
  <si>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</si>
  <si>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</si>
  <si>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</si>
  <si>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</si>
  <si>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</si>
  <si>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</si>
  <si>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</si>
  <si>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</si>
  <si>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</si>
  <si>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</si>
  <si>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</si>
  <si>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</si>
  <si>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</si>
  <si>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</si>
  <si>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</si>
  <si>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</si>
  <si>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</si>
  <si>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</si>
  <si>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</si>
  <si>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</si>
  <si>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</si>
  <si>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</si>
  <si>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</si>
  <si>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</si>
  <si>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</si>
  <si>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</si>
  <si>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</si>
  <si>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</si>
  <si>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</si>
  <si>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</si>
  <si>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</si>
  <si>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</si>
  <si>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</si>
  <si>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</si>
  <si>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</si>
  <si>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</si>
  <si>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</si>
  <si>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</si>
  <si>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</si>
  <si>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</si>
  <si>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</si>
  <si>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</si>
  <si>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</si>
  <si>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</si>
  <si>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</si>
  <si>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</si>
  <si>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</si>
  <si>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</si>
  <si>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</si>
  <si>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</si>
  <si>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</si>
  <si>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</si>
  <si>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</si>
  <si>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</si>
  <si>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</si>
  <si>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</si>
  <si>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</si>
  <si>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</si>
  <si>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</si>
  <si>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</si>
  <si>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</si>
  <si>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</si>
  <si>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</si>
  <si>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</si>
  <si>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</si>
  <si>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</si>
  <si>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</si>
  <si>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</si>
  <si>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</si>
  <si>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</si>
  <si>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</si>
  <si>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</si>
  <si>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</si>
  <si>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</si>
  <si>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</si>
  <si>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</si>
  <si>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</si>
  <si>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</si>
  <si>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</si>
  <si>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</si>
  <si>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</si>
  <si>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</si>
  <si>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</si>
  <si>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</si>
  <si>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</si>
  <si>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</si>
  <si>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</si>
  <si>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</si>
  <si>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</si>
  <si>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</si>
  <si>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</si>
  <si>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</si>
  <si>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</si>
  <si>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</si>
  <si>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</si>
  <si>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</si>
  <si>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</si>
  <si>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</si>
  <si>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</si>
  <si>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</si>
  <si>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</si>
  <si>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</si>
  <si>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</si>
  <si>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</si>
  <si>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</si>
  <si>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</si>
  <si>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</si>
  <si>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</si>
  <si>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</si>
  <si>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</si>
  <si>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</si>
  <si>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</si>
  <si>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</si>
  <si>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</si>
  <si>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</si>
  <si>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</si>
  <si>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</si>
  <si>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</si>
  <si>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</si>
  <si>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</si>
  <si>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</si>
  <si>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</si>
  <si>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</si>
  <si>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</si>
  <si>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</si>
  <si>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</si>
  <si>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</si>
  <si>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</si>
  <si>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</si>
  <si>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</si>
  <si>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</si>
  <si>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</si>
  <si>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</si>
  <si>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</si>
  <si>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</si>
  <si>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</si>
  <si>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</si>
  <si>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</si>
  <si>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</si>
  <si>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</si>
  <si>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</si>
  <si>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</si>
  <si>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</si>
  <si>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</si>
  <si>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</si>
  <si>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</si>
  <si>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</si>
  <si>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</si>
  <si>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</si>
  <si>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</si>
  <si>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</si>
  <si>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</si>
  <si>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</si>
  <si>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</si>
  <si>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</si>
  <si>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</si>
  <si>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</si>
  <si>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</si>
  <si>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</si>
  <si>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</si>
  <si>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</si>
  <si>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</si>
  <si>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</si>
  <si>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</si>
  <si>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</si>
  <si>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</si>
  <si>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</si>
  <si>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</si>
  <si>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</si>
  <si>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</si>
  <si>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</si>
  <si>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</si>
  <si>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</si>
  <si>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</si>
  <si>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</si>
  <si>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</si>
  <si>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</si>
  <si>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</si>
  <si>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</si>
  <si>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</si>
  <si>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</si>
  <si>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</si>
  <si>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</si>
  <si>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</si>
  <si>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</si>
  <si>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</si>
  <si>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</si>
  <si>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</si>
  <si>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</si>
  <si>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</si>
  <si>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</si>
  <si>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</si>
  <si>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</si>
  <si>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</si>
  <si>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</si>
  <si>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</si>
  <si>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</si>
  <si>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</si>
  <si>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</si>
  <si>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</si>
  <si>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</si>
  <si>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</si>
  <si>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</si>
  <si>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</si>
  <si>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</si>
  <si>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</si>
  <si>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</si>
  <si>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</si>
  <si>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</si>
  <si>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</si>
  <si>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</si>
  <si>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</si>
  <si>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</si>
  <si>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</si>
  <si>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</si>
  <si>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</si>
  <si>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</si>
  <si>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</si>
  <si>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</si>
  <si>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</si>
  <si>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</si>
  <si>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</si>
  <si>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</si>
  <si>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</si>
  <si>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</si>
  <si>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</si>
  <si>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</si>
  <si>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</si>
  <si>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</si>
  <si>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</si>
  <si>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</si>
  <si>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</si>
  <si>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</si>
  <si>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</si>
  <si>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</si>
  <si>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</si>
  <si>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</si>
  <si>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</si>
  <si>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</si>
  <si>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</si>
  <si>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</si>
  <si>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</si>
  <si>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</si>
  <si>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</si>
  <si>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</si>
  <si>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</si>
  <si>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</si>
  <si>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</si>
  <si>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</si>
  <si>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</si>
  <si>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</si>
  <si>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</si>
  <si>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</si>
  <si>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</si>
  <si>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</si>
  <si>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</si>
  <si>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</si>
  <si>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</si>
  <si>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</si>
  <si>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</si>
  <si>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</si>
  <si>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</si>
  <si>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</si>
  <si>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</si>
  <si>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</si>
  <si>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</si>
  <si>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</si>
  <si>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</si>
  <si>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</si>
  <si>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</si>
  <si>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</si>
  <si>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</si>
  <si>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</si>
  <si>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</si>
  <si>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</si>
  <si>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</si>
  <si>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</si>
  <si>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</si>
  <si>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</si>
  <si>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</si>
  <si>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</si>
  <si>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</si>
  <si>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</si>
  <si>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</si>
  <si>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</si>
  <si>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</si>
  <si>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</si>
  <si>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</si>
  <si>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</si>
  <si>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</si>
  <si>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</si>
  <si>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</si>
  <si>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</si>
  <si>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</si>
  <si>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</si>
  <si>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</si>
  <si>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</si>
  <si>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</si>
  <si>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</si>
  <si>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</si>
  <si>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</si>
  <si>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</si>
  <si>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</si>
  <si>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</si>
  <si>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</si>
  <si>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</si>
  <si>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</si>
  <si>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</si>
  <si>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</si>
  <si>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</si>
  <si>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</si>
  <si>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</si>
  <si>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</si>
  <si>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</si>
  <si>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</si>
  <si>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</si>
  <si>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</si>
  <si>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</si>
  <si>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</si>
  <si>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</si>
  <si>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</si>
  <si>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</si>
  <si>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</si>
  <si>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</si>
  <si>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</si>
  <si>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</si>
  <si>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</si>
  <si>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</si>
  <si>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</si>
  <si>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</si>
  <si>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</si>
  <si>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</si>
  <si>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</si>
  <si>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</si>
  <si>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</si>
  <si>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</si>
  <si>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</si>
  <si>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</si>
  <si>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</si>
  <si>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</si>
  <si>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</si>
  <si>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</si>
  <si>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</si>
  <si>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</si>
  <si>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</si>
  <si>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</si>
  <si>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</si>
  <si>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</si>
  <si>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</si>
  <si>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</si>
  <si>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</si>
  <si>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</si>
  <si>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</si>
  <si>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</si>
  <si>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</si>
  <si>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</si>
  <si>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</si>
  <si>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</si>
  <si>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</si>
  <si>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</si>
  <si>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</si>
  <si>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</si>
  <si>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</si>
  <si>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</si>
  <si>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</si>
  <si>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</si>
  <si>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</si>
  <si>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</si>
  <si>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</si>
  <si>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</si>
  <si>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</si>
  <si>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</si>
  <si>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</si>
  <si>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</si>
  <si>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</si>
  <si>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</si>
  <si>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</si>
  <si>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</si>
  <si>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</si>
  <si>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</si>
  <si>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</si>
  <si>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</si>
  <si>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</si>
  <si>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</si>
  <si>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</si>
  <si>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</si>
  <si>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</si>
  <si>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</si>
  <si>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</si>
  <si>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</si>
  <si>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</si>
  <si>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</si>
  <si>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</si>
  <si>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</si>
  <si>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</si>
  <si>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</si>
  <si>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</si>
  <si>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</si>
  <si>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</si>
  <si>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</si>
  <si>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</si>
  <si>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</si>
  <si>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</si>
  <si>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</si>
  <si>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</si>
  <si>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</si>
  <si>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</si>
  <si>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</si>
  <si>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</si>
  <si>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</si>
  <si>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</si>
  <si>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</si>
  <si>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</si>
  <si>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</si>
  <si>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</si>
  <si>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</si>
  <si>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</si>
  <si>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</si>
  <si>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</si>
  <si>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</si>
  <si>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</si>
  <si>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</si>
  <si>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</si>
  <si>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</si>
  <si>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</si>
  <si>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</si>
  <si>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</si>
  <si>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</si>
  <si>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</si>
  <si>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</si>
  <si>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</si>
  <si>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</si>
  <si>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</si>
  <si>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</si>
  <si>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</si>
  <si>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</si>
  <si>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</si>
  <si>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</si>
  <si>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</si>
  <si>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</si>
  <si>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</si>
  <si>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</si>
  <si>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</si>
  <si>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</si>
  <si>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</si>
  <si>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</si>
  <si>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</si>
  <si>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</si>
  <si>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</si>
  <si>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</si>
  <si>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</si>
  <si>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</si>
  <si>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</si>
  <si>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</si>
  <si>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</si>
  <si>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</si>
  <si>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</si>
  <si>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</si>
  <si>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</si>
  <si>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</si>
  <si>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</si>
  <si>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</si>
  <si>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</si>
  <si>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</si>
  <si>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</si>
  <si>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</si>
  <si>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</si>
  <si>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</si>
  <si>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</si>
  <si>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</si>
  <si>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</si>
  <si>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</si>
  <si>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</si>
  <si>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</si>
  <si>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</si>
  <si>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</si>
  <si>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</si>
  <si>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</si>
  <si>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</si>
  <si>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</si>
  <si>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</si>
  <si>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</si>
  <si>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</si>
  <si>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</si>
  <si>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</si>
  <si>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</si>
  <si>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</si>
  <si>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</si>
  <si>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</si>
  <si>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</si>
  <si>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</si>
  <si>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</si>
  <si>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</si>
  <si>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</si>
  <si>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</si>
  <si>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</si>
  <si>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</si>
  <si>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</si>
  <si>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</si>
  <si>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</si>
  <si>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</si>
  <si>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</si>
  <si>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</si>
  <si>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</si>
  <si>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</si>
  <si>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</si>
  <si>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</si>
  <si>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</si>
  <si>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</si>
  <si>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</si>
  <si>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</si>
  <si>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</si>
  <si>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</si>
  <si>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</si>
  <si>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</si>
  <si>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</si>
  <si>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</si>
  <si>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</si>
  <si>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</si>
  <si>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</si>
  <si>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</si>
  <si>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</si>
  <si>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</si>
  <si>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</si>
  <si>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</si>
  <si>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</si>
  <si>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</si>
  <si>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</si>
  <si>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</si>
  <si>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</si>
  <si>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</si>
  <si>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</si>
  <si>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</si>
  <si>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</si>
  <si>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</si>
  <si>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</si>
  <si>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</si>
  <si>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</si>
  <si>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</si>
  <si>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</si>
  <si>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</si>
  <si>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</si>
  <si>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</si>
  <si>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</si>
  <si>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</si>
  <si>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</si>
  <si>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</si>
  <si>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</si>
  <si>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</si>
  <si>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</si>
  <si>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</si>
  <si>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</si>
  <si>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</si>
  <si>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</si>
  <si>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</si>
  <si>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</si>
  <si>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</si>
  <si>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</si>
  <si>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</si>
  <si>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</si>
  <si>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</si>
  <si>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</si>
  <si>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</si>
  <si>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</si>
  <si>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</si>
  <si>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</si>
  <si>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</si>
  <si>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</si>
  <si>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</si>
  <si>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</si>
  <si>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</si>
  <si>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</si>
  <si>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</si>
  <si>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</si>
  <si>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</si>
  <si>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</si>
  <si>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</si>
  <si>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</si>
  <si>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</si>
  <si>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</si>
  <si>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</si>
  <si>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</si>
  <si>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</si>
  <si>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</si>
  <si>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</si>
  <si>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</si>
  <si>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</si>
  <si>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</si>
  <si>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</si>
  <si>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</si>
  <si>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</si>
  <si>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</si>
  <si>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</si>
  <si>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</si>
  <si>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</si>
  <si>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</si>
  <si>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</si>
  <si>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</si>
  <si>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</si>
  <si>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</si>
  <si>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</si>
  <si>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</si>
  <si>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</si>
  <si>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</si>
  <si>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</si>
  <si>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</si>
  <si>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</si>
  <si>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</si>
  <si>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</si>
  <si>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</si>
  <si>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</si>
  <si>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</si>
  <si>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</si>
  <si>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</si>
  <si>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</si>
  <si>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</si>
  <si>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</si>
  <si>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Gaudinski_2000</t>
  </si>
  <si>
    <t>10.1023/A:1006301010014</t>
  </si>
  <si>
    <t>Trumbore</t>
  </si>
  <si>
    <t>MPI BGC</t>
  </si>
  <si>
    <t>trumbore@bgc-jena.mpg.de</t>
  </si>
  <si>
    <t>J. Gaudinski</t>
  </si>
  <si>
    <t>jgaudins@ucsc.edu</t>
  </si>
  <si>
    <r>
      <t>Gaudinski, J.B., Trumbore, S.E., Davidson, E.A. </t>
    </r>
    <r>
      <rPr>
        <i/>
        <sz val="11"/>
        <color rgb="FF333333"/>
        <rFont val="Helvetica Neue"/>
        <family val="2"/>
      </rPr>
      <t xml:space="preserve">and S. Zheng.2000. </t>
    </r>
    <r>
      <rPr>
        <sz val="11"/>
        <color rgb="FF333333"/>
        <rFont val="Helvetica Neue"/>
        <family val="2"/>
      </rPr>
      <t> Soil carbon cycling in a temperate forest: radiocarbon-based estimates of residence times, sequestration rates and partitioning of fluxes.</t>
    </r>
    <r>
      <rPr>
        <i/>
        <sz val="11"/>
        <color rgb="FF333333"/>
        <rFont val="Helvetica Neue"/>
        <family val="2"/>
      </rPr>
      <t>Biogeochemistry</t>
    </r>
    <r>
      <rPr>
        <sz val="11"/>
        <color rgb="FF333333"/>
        <rFont val="Helvetica Neue"/>
        <family val="2"/>
      </rPr>
      <t> </t>
    </r>
    <r>
      <rPr>
        <b/>
        <sz val="11"/>
        <color rgb="FF333333"/>
        <rFont val="Helvetica Neue"/>
        <family val="2"/>
      </rPr>
      <t>51, </t>
    </r>
    <r>
      <rPr>
        <sz val="11"/>
        <color rgb="FF333333"/>
        <rFont val="Helvetica Neue"/>
        <family val="2"/>
      </rPr>
      <t>33–69.</t>
    </r>
  </si>
  <si>
    <t xml:space="preserve">soils collected at same sites descrbed in Davidson EA, Belk E &amp; Boone RD (1998) Soil water content and temperature as independent or confounded factors controlling soil respiration in a temperate mixed hardwood forest. Global Change Biol. 4: 217–227 </t>
  </si>
  <si>
    <t>Gaudinski_2001</t>
  </si>
  <si>
    <t>israd</t>
  </si>
  <si>
    <t>Gaudinksi, JB. 2001. Belowground Carbon Cycling
in Three Temperate Forests of the Eastern United States.  PhD thesis, University of California Irvine</t>
  </si>
  <si>
    <t>contains soil data not published eslewhere</t>
  </si>
  <si>
    <t>Sierra_2012</t>
  </si>
  <si>
    <t>10.5194/bg-9-3013-2012</t>
  </si>
  <si>
    <t>C. A. Sierra, S. E. Trumbore, E. A. Davidson, S. D. Frey, K. E. Savage, and F. M. Hopkins; 2012; Predicting decadal trends and transient responses of radiocarbon storage and fluxes in a temperate forest soil; Biogeosciences, 9, 3013–3028, 2012</t>
  </si>
  <si>
    <t>Harvard Forest</t>
  </si>
  <si>
    <t>Prospect_Hill_NWN</t>
  </si>
  <si>
    <t>NWN1</t>
  </si>
  <si>
    <t>replicates near tower site</t>
  </si>
  <si>
    <t xml:space="preserve">Caton Series </t>
  </si>
  <si>
    <t>on glacial till</t>
  </si>
  <si>
    <t>Mixed forest: Red oak (Quercus rubra), red maple (Acer rubrum), hemlock (Tsuga canadensis), white pine (Pinus strobus)</t>
  </si>
  <si>
    <t>granite glacial till</t>
  </si>
  <si>
    <t>NWN2</t>
  </si>
  <si>
    <t>NWN3</t>
  </si>
  <si>
    <t>NWN</t>
  </si>
  <si>
    <t>for flux/interstitial  data</t>
  </si>
  <si>
    <t>NWN1_2007</t>
  </si>
  <si>
    <t>resampled NWN1</t>
  </si>
  <si>
    <t>NWN2_2007</t>
  </si>
  <si>
    <t>resampled NWN2</t>
  </si>
  <si>
    <t>resampled NWN3</t>
  </si>
  <si>
    <t>Prospect_Hill_archvied</t>
  </si>
  <si>
    <t>archive roots</t>
  </si>
  <si>
    <t>sampled 1979 (McClaugherty and Aber, 1982)</t>
  </si>
  <si>
    <t>nwn_collar-5_Sample-1820</t>
  </si>
  <si>
    <t>UCI</t>
  </si>
  <si>
    <t>nwn_collar:2_Sample:1823</t>
  </si>
  <si>
    <t>nwn_collar:4_Sample:1824</t>
  </si>
  <si>
    <t>nwn_collar:2_Sample:1825</t>
  </si>
  <si>
    <t>nwn_collar:3_Sample:1887</t>
  </si>
  <si>
    <t>nwn_collar:4_Sample:1888</t>
  </si>
  <si>
    <t>nwn_collar:6_Sample:1889</t>
  </si>
  <si>
    <t>nwn_collar:3_Sample:1945</t>
  </si>
  <si>
    <t>nwn_collar:5_Sample:1946</t>
  </si>
  <si>
    <t>nwn_collar:6_Sample:1947</t>
  </si>
  <si>
    <t>nwn_collar:6_Sample:2076</t>
  </si>
  <si>
    <t>nwn_collar:1_Sample:2234</t>
  </si>
  <si>
    <t>nwn_collar:3_Sample:2243</t>
  </si>
  <si>
    <t>nwn_collar:6_Sample:2527</t>
  </si>
  <si>
    <t>nwn_collar:5_Sample:2529</t>
  </si>
  <si>
    <t>nwn_collar:3_Sample:2531</t>
  </si>
  <si>
    <t>nwn_collar:5_Sample:2674</t>
  </si>
  <si>
    <t>nwn_collar:4_Sample:2669</t>
  </si>
  <si>
    <t>nwn_collar:5_Sample:2840</t>
  </si>
  <si>
    <t>nwn_collar:6_Sample:2841</t>
  </si>
  <si>
    <t>nwn_collar:6_Sample:3111</t>
  </si>
  <si>
    <t>nwn_collar:4_Sample:3112</t>
  </si>
  <si>
    <t>nwn_collar:5_Sample:3114</t>
  </si>
  <si>
    <t>nwn_collar:2_Sample:3115</t>
  </si>
  <si>
    <t>nwn_collar:6_Sample:3278</t>
  </si>
  <si>
    <t>nwn_collar:4_Sample:3279</t>
  </si>
  <si>
    <t>J1</t>
  </si>
  <si>
    <t>nwn_collar:J1_Sample:3652</t>
  </si>
  <si>
    <t>J2</t>
  </si>
  <si>
    <t>nwn_collar:J2_Sample:3653</t>
  </si>
  <si>
    <t>J3</t>
  </si>
  <si>
    <t>nwn_collar:J3_Sample:3654</t>
  </si>
  <si>
    <t>J5</t>
  </si>
  <si>
    <t>nwn_collar:J5_Sample:3655</t>
  </si>
  <si>
    <t>J6</t>
  </si>
  <si>
    <t>nwn_collar:J6_Sample:3656</t>
  </si>
  <si>
    <t>nwn_collar:6_Sample:3657</t>
  </si>
  <si>
    <t>nwn_collar:4_Sample:3336</t>
  </si>
  <si>
    <t>nwn_collar:5_Sample:3471</t>
  </si>
  <si>
    <t>nwn_collar:4_Sample:3476</t>
  </si>
  <si>
    <t>nwn_collar:6_Sample:3665</t>
  </si>
  <si>
    <t>nwn_collar:4_Sample:3567</t>
  </si>
  <si>
    <t>nwn_collar:5_Sample:3568</t>
  </si>
  <si>
    <t>nwn_collar:6_Sample:3529</t>
  </si>
  <si>
    <t>nwn_collar:4_Sample:3634</t>
  </si>
  <si>
    <t>nwn_collar:5_Sample:3637</t>
  </si>
  <si>
    <t>nwn_collar:6_Sample:3636</t>
  </si>
  <si>
    <t>nwn_collar:4_Sample:4542</t>
  </si>
  <si>
    <t>nwn_collar:6_Sample:4543</t>
  </si>
  <si>
    <t>nwn_collar:5_Sample:4544</t>
  </si>
  <si>
    <t>nwn_collar:6_Sample:4545</t>
  </si>
  <si>
    <t>nwn_collar:4_Sample:4646</t>
  </si>
  <si>
    <t>nwn_collar:5_Sample:4647</t>
  </si>
  <si>
    <t>nwn_collar:6_Sample:4648</t>
  </si>
  <si>
    <t>nwn_collar:4_Sample:4667</t>
  </si>
  <si>
    <t>nwn_collar:5_Sample:4666</t>
  </si>
  <si>
    <t>nwn_collar:6_Sample:4665</t>
  </si>
  <si>
    <t>nwn_collar:6_Sample:4787</t>
  </si>
  <si>
    <t>nwn_collar:4_Sample:4197</t>
  </si>
  <si>
    <t>nwn_collar:5_Sample:4193</t>
  </si>
  <si>
    <t>nwn_collar:6_Sample:4199</t>
  </si>
  <si>
    <t>nwn_collar:6_Sample:4880</t>
  </si>
  <si>
    <t>nwn_collar:5_Sample:4882</t>
  </si>
  <si>
    <t>nwn_collar:4_Sample:4883</t>
  </si>
  <si>
    <t>nwn_collar:J1_Sample:3474</t>
  </si>
  <si>
    <t>nwn_collar:J1_Sample:3523</t>
  </si>
  <si>
    <t>nwn_collar:J2_Sample:3666</t>
  </si>
  <si>
    <t>nwn_collar:J2_Sample:3531</t>
  </si>
  <si>
    <t>nwn_collar:J3_Sample:3475</t>
  </si>
  <si>
    <t>nwn_collar:J3_Sample:3532</t>
  </si>
  <si>
    <t>J4</t>
  </si>
  <si>
    <t>nwn_collar:J4_Sample:3526</t>
  </si>
  <si>
    <t>nwn_collar:J4_Sample:3630</t>
  </si>
  <si>
    <t>j4</t>
  </si>
  <si>
    <t>nwn_collar:j4_Sample:4198</t>
  </si>
  <si>
    <t>nwn_collar:j4_Sample:4881</t>
  </si>
  <si>
    <t>nwn_collar:J5_Sample:3669</t>
  </si>
  <si>
    <t>nwn_collar:J5_Sample:3521</t>
  </si>
  <si>
    <t>nwn_collar:J5_Sample:3631</t>
  </si>
  <si>
    <t>j5</t>
  </si>
  <si>
    <t>nwn_collar:j5_Sample:4196</t>
  </si>
  <si>
    <t>nwn_collar:j5_Sample:4878</t>
  </si>
  <si>
    <t>nwn_collar:J6_Sample:3668</t>
  </si>
  <si>
    <t>nwn_collar:J6_Sample:3528</t>
  </si>
  <si>
    <t>j6</t>
  </si>
  <si>
    <t>nwn_collar:j6_Sample:4194</t>
  </si>
  <si>
    <t>nwn_collar:j6_Sample:4879</t>
  </si>
  <si>
    <t>NWN1_1996_Oi</t>
  </si>
  <si>
    <t>Oi</t>
  </si>
  <si>
    <t>quantitative pit</t>
  </si>
  <si>
    <t>NWN1_1996_Oe</t>
  </si>
  <si>
    <t>Oe</t>
  </si>
  <si>
    <t>NWN1_1996_A</t>
  </si>
  <si>
    <t>A</t>
  </si>
  <si>
    <t>NWN1_1996_Ap</t>
  </si>
  <si>
    <t>Ap</t>
  </si>
  <si>
    <t>NWN1_1996_Bw1a</t>
  </si>
  <si>
    <t>Bw1a</t>
  </si>
  <si>
    <t>NWN1_1996_Bw1b</t>
  </si>
  <si>
    <t>Bw1b</t>
  </si>
  <si>
    <t>NWN1_1996_Bw2</t>
  </si>
  <si>
    <t>Bw2</t>
  </si>
  <si>
    <t>NWN2_1996_Oi</t>
  </si>
  <si>
    <t>NWN2_1996_Oe</t>
  </si>
  <si>
    <t>NWN2_1996_A</t>
  </si>
  <si>
    <t>NWN2_1996_Ap</t>
  </si>
  <si>
    <t>NWN2_1996_Bw1b</t>
  </si>
  <si>
    <t>NWN2_1996_Bw2</t>
  </si>
  <si>
    <t>NWN2_1996_Bw1a</t>
  </si>
  <si>
    <t>NWN3_1996_Oi</t>
  </si>
  <si>
    <t>NWN3_1996_Oea</t>
  </si>
  <si>
    <t>NWN3_1996_A</t>
  </si>
  <si>
    <t>A1979_0-15</t>
  </si>
  <si>
    <t>A1979_15-30</t>
  </si>
  <si>
    <t>A1979_30-45</t>
  </si>
  <si>
    <t>A1979_45+</t>
  </si>
  <si>
    <t>NWN1_2007-Oe</t>
  </si>
  <si>
    <t>NWN1_2007-A</t>
  </si>
  <si>
    <t>NWN1_2007-Ap</t>
  </si>
  <si>
    <t>NWN1_2007-B1a</t>
  </si>
  <si>
    <t>NWN1_2007-B1b</t>
  </si>
  <si>
    <t>NWN1_2007-B2a1</t>
  </si>
  <si>
    <t>NWN1_2007-B2a2</t>
  </si>
  <si>
    <t>NWN1_2007-B2b</t>
  </si>
  <si>
    <t>NWN2_2007-Oi</t>
  </si>
  <si>
    <t>NWN2_2007-Oe</t>
  </si>
  <si>
    <t>NWN2_2007-A</t>
  </si>
  <si>
    <t>NWN2_2007-Ap</t>
  </si>
  <si>
    <t>NWN2_2007-B1a</t>
  </si>
  <si>
    <t>NWN2_2007-B1b</t>
  </si>
  <si>
    <t>NWN2_2007-B2</t>
  </si>
  <si>
    <t>NWN3_2007-Oi</t>
  </si>
  <si>
    <t>NWN3_2007-Oe</t>
  </si>
  <si>
    <t>NWN3_2007-A</t>
  </si>
  <si>
    <t>nwn_6 cm_Sample: 1826</t>
  </si>
  <si>
    <t>nwn_6 cm_Sample: 1902</t>
  </si>
  <si>
    <t>nwn_6 cm_Sample: 1977</t>
  </si>
  <si>
    <t>nwn_6 cm_Sample: 3097</t>
  </si>
  <si>
    <t>nwn_6 cm_Sample: 3689</t>
  </si>
  <si>
    <t>nwn_6 cm_Sample: 3693</t>
  </si>
  <si>
    <t>nwn_6 cm_Sample: 3580</t>
  </si>
  <si>
    <t>nwn_6 cm_Sample: 3596</t>
  </si>
  <si>
    <t>nwn_6 cm_Sample: 4558</t>
  </si>
  <si>
    <t>nwn_6 cm_Sample: 4652</t>
  </si>
  <si>
    <t>nwn_6 cm_Sample: 4704</t>
  </si>
  <si>
    <t>nwn_6 cm_Sample: 4812</t>
  </si>
  <si>
    <t>nwn_6 cm_Sample: 4232</t>
  </si>
  <si>
    <t>nwn_6 cm_Sample: 4390</t>
  </si>
  <si>
    <t>nwn_9 cm_Sample: 2678</t>
  </si>
  <si>
    <t>nwn_8 cm_Sample: 3100</t>
  </si>
  <si>
    <t>nwn_8 cm_Sample: 3534</t>
  </si>
  <si>
    <t>nwn_9 cm_Sample: 3691</t>
  </si>
  <si>
    <t>nwn_9 cm_Sample: 3674</t>
  </si>
  <si>
    <t>nwn_9 cm_Sample: 3578</t>
  </si>
  <si>
    <t>nwn_9 cm_Sample: 4561</t>
  </si>
  <si>
    <t>nwn_9 cm_Sample: 4655</t>
  </si>
  <si>
    <t>nwn_9 cm_Sample: 4701</t>
  </si>
  <si>
    <t>nwn_9 cm_Sample: 4815</t>
  </si>
  <si>
    <t>nwn_9 cm_Sample: 4237</t>
  </si>
  <si>
    <t>nwn_9 cm_Sample: 4385</t>
  </si>
  <si>
    <t>nwn_10 cm_Sample: 1903</t>
  </si>
  <si>
    <t>nwn_10 cm_Sample: 1978</t>
  </si>
  <si>
    <t>nwn_10 cm_Sample: 2090</t>
  </si>
  <si>
    <t>nwn_10 cm_Sample: 2837</t>
  </si>
  <si>
    <t>nwn_10 cm_Sample: 3694</t>
  </si>
  <si>
    <t>nwn_10 cm_Sample: 4559</t>
  </si>
  <si>
    <t>nwn_26 cm_Sample: 3101</t>
  </si>
  <si>
    <t>nwn_26 cm_Sample: 3291</t>
  </si>
  <si>
    <t>nwn_26 cm_Sample: 3535</t>
  </si>
  <si>
    <t>nwn_26 cm_Sample: 3690</t>
  </si>
  <si>
    <t>nwn_26 cm_Sample: 3676</t>
  </si>
  <si>
    <t>nwn_26 cm_Sample: 3582</t>
  </si>
  <si>
    <t>nwn_26 cm_Sample: 3686</t>
  </si>
  <si>
    <t>nwn_26 cm_Sample: 4563</t>
  </si>
  <si>
    <t>nwn_26 cm_Sample: 4656</t>
  </si>
  <si>
    <t>nwn_26 cm_Sample: 4702</t>
  </si>
  <si>
    <t>nwn_26 cm_Sample: 4816</t>
  </si>
  <si>
    <t>nwn_26 cm_Sample: 4239</t>
  </si>
  <si>
    <t>nwn_26 cm_Sample: 4387</t>
  </si>
  <si>
    <t>nwn_33 cm_Sample: 1827</t>
  </si>
  <si>
    <t>nwn_33 cm_Sample: 1904</t>
  </si>
  <si>
    <t>nwn_33 cm_Sample: 1979</t>
  </si>
  <si>
    <t>nwn_33 cm_Sample: 2091</t>
  </si>
  <si>
    <t>nwn_30 cm_Sample: 2245</t>
  </si>
  <si>
    <t>nwn_33 cm_Sample: 2522</t>
  </si>
  <si>
    <t>nwn_33 cm_Sample: 2838</t>
  </si>
  <si>
    <t>nwn_33 cm_Sample: 3098</t>
  </si>
  <si>
    <t>nwn_33 cm_Sample: 3695</t>
  </si>
  <si>
    <t>nwn_33 cm_Sample: 3520</t>
  </si>
  <si>
    <t>nwn_33 cm_Sample: 3683</t>
  </si>
  <si>
    <t>nwn_33 cm_Sample: 4560</t>
  </si>
  <si>
    <t>nwn_33 cm_Sample: 4560*</t>
  </si>
  <si>
    <t>nwn_33 cm_Sample: 4653</t>
  </si>
  <si>
    <t>nwn_33 cm_Sample: 4705</t>
  </si>
  <si>
    <t>nwn_33 cm_Sample: 4813</t>
  </si>
  <si>
    <t>nwn_33 cm_Sample: 4233</t>
  </si>
  <si>
    <t>nwn_33 cm_Sample: 4389</t>
  </si>
  <si>
    <t>nwn_55 cm_Sample: 2240</t>
  </si>
  <si>
    <t>nwn_55 cm_Sample: 2676</t>
  </si>
  <si>
    <t>nwn_55 cm_Sample: 3099</t>
  </si>
  <si>
    <t>nwn_55 cm_Sample: 4564</t>
  </si>
  <si>
    <t>nwn_55 cm_Sample: 4240</t>
  </si>
  <si>
    <t>nwn_60 cm_Sample: 1828</t>
  </si>
  <si>
    <t>nwn_60 cm_Sample: 1905</t>
  </si>
  <si>
    <t>nwn_60 cm_Sample: 1980</t>
  </si>
  <si>
    <t>nwn_60 cm_Sample: 2092</t>
  </si>
  <si>
    <t>nwn_60 cm_Sample: 2246</t>
  </si>
  <si>
    <t>nwn_60 cm_Sample: 2523</t>
  </si>
  <si>
    <t>nwn_60 cm_Sample: 2836</t>
  </si>
  <si>
    <t>nwn_60 cm_Sample: 3294</t>
  </si>
  <si>
    <t>nwn_60 cm_Sample: 3696</t>
  </si>
  <si>
    <t>nwn_60 cm_Sample: 3522</t>
  </si>
  <si>
    <t>nwn_60 cm_Sample: 3684</t>
  </si>
  <si>
    <t>nwn_60 cm_Sample: 4562</t>
  </si>
  <si>
    <t>nwn_60 cm_Sample: 4654</t>
  </si>
  <si>
    <t>nwn_60 cm_Sample: 4706</t>
  </si>
  <si>
    <t>nwn_60 cm_Sample: 4814</t>
  </si>
  <si>
    <t>nwn_60 cm_Sample: 4231</t>
  </si>
  <si>
    <t>nwn_60 cm_Sample: 4388</t>
  </si>
  <si>
    <t>nwn_85 cm_Sample: 3103</t>
  </si>
  <si>
    <t>nwn_85 cm_Sample: 3292</t>
  </si>
  <si>
    <t>nwn_85 cm_Sample: 3677</t>
  </si>
  <si>
    <t>nwn_85 cm_Sample: 3585</t>
  </si>
  <si>
    <t>nwn_85 cm_Sample: 4162</t>
  </si>
  <si>
    <t>nwn_85 cm_Sample: 4565</t>
  </si>
  <si>
    <t>nwn_85 cm_Sample: 4657</t>
  </si>
  <si>
    <t>nwn_85 cm_Sample: 4703</t>
  </si>
  <si>
    <t>nwn_85 cm_Sample: 4817</t>
  </si>
  <si>
    <t>nwn_85 cm_Sample: 4238</t>
  </si>
  <si>
    <t>nwn_85 cm_Sample: 4386</t>
  </si>
  <si>
    <t>NWN1_1996_Oi_LF_6</t>
  </si>
  <si>
    <t>NWN1_1996_Oe_LF_7</t>
  </si>
  <si>
    <t>NWN1_1996_A_LF_8</t>
  </si>
  <si>
    <t>NWN1_1996_Ap_LF_9</t>
  </si>
  <si>
    <t>NWN1_1996_Bw1a_LF_10</t>
  </si>
  <si>
    <t>NWN1_1996_Bw1b_LF_11</t>
  </si>
  <si>
    <t>NWN1_1996_Bw2_LF_12</t>
  </si>
  <si>
    <t>NWN2_1996_Oi_LF_13</t>
  </si>
  <si>
    <t>NWN2_1996_Oe_LF_14</t>
  </si>
  <si>
    <t>NWN2_1996_A_LF_15</t>
  </si>
  <si>
    <t>NWN2_1996_Ap_LF_16</t>
  </si>
  <si>
    <t>NWN2_1996_Bw1b_LF_17</t>
  </si>
  <si>
    <t>NWN2_1996_Bw2_LF_18</t>
  </si>
  <si>
    <t>NWN2_1996_Bw1a_LF_24</t>
  </si>
  <si>
    <t>NWN2_1996_Bw1A</t>
  </si>
  <si>
    <t>NWN1_1996_A_HF</t>
  </si>
  <si>
    <t>inf</t>
  </si>
  <si>
    <t>NWN1_1996_Ap_HF</t>
  </si>
  <si>
    <t>NWN1_1996_Bw1a_HF</t>
  </si>
  <si>
    <t>NWN1_1996_Bw1b_HF</t>
  </si>
  <si>
    <t>NWN1_1996_Bw2_HF</t>
  </si>
  <si>
    <t>NWN2_1996_A_HF</t>
  </si>
  <si>
    <t>NWN2_1996_Ap_HF</t>
  </si>
  <si>
    <t>NWN2_1996_Bw1a_HF</t>
  </si>
  <si>
    <t>NWN2_1996_Bw1b_HF</t>
  </si>
  <si>
    <t>NWN2_1996_Bw2_HF</t>
  </si>
  <si>
    <t>NWN1_1996_A_LF_&lt;80micron</t>
  </si>
  <si>
    <t>NWN1_1996_Ap_LF_&lt;80micron</t>
  </si>
  <si>
    <t>NWN1_1996_Bw1a_LF_&lt;80micron</t>
  </si>
  <si>
    <t>NWN1_1996_Bw1b__LF_&lt;80micron</t>
  </si>
  <si>
    <t>NWN1_2007-Oi</t>
  </si>
  <si>
    <t>NWN1_2007-Oi sticks</t>
  </si>
  <si>
    <t>NWN1_2007-Oi leaves</t>
  </si>
  <si>
    <t>NWN1_2007-Oa roots</t>
  </si>
  <si>
    <t>NWN1_2007_Oa 2-250u</t>
  </si>
  <si>
    <t>NWN1_2007_ Oa 250-63u</t>
  </si>
  <si>
    <t>NWN1_2007_Oa &lt;63u</t>
  </si>
  <si>
    <t>NWN1_2007_Oa fungal hyp.</t>
  </si>
  <si>
    <t>NWN1_2007_ Indian Pipe</t>
  </si>
  <si>
    <t>NWN3_2007</t>
  </si>
  <si>
    <t>NWN3_2007_ Oi sticks</t>
  </si>
  <si>
    <t>NWN3_2007 Oi leaves</t>
  </si>
  <si>
    <t>NWN3_2007-Oea</t>
  </si>
  <si>
    <t>NWN3_2007_Oa roots</t>
  </si>
  <si>
    <t>NWN3_2007 Oa &gt;2mm</t>
  </si>
  <si>
    <t>NWN3_2007 Oa 2-250u</t>
  </si>
  <si>
    <t>NWN3_2007 Oa 250-63u</t>
  </si>
  <si>
    <t>NWN3_2007 Oa &lt;63u</t>
  </si>
  <si>
    <t>NWN2_2007 Oi sticks</t>
  </si>
  <si>
    <t>NWN2_2007 Oi leaves</t>
  </si>
  <si>
    <t>NWN2_2007Oa roots</t>
  </si>
  <si>
    <t>NWN2_2007 Oa &gt;2mm</t>
  </si>
  <si>
    <t>NWN2_2007 Oa 2-250u</t>
  </si>
  <si>
    <t>NWN2_2007Oa 250-63u</t>
  </si>
  <si>
    <t>NWN2_2007 Oa &lt;63u</t>
  </si>
  <si>
    <t>NWN1_2007LF_A LF&gt;1mm</t>
  </si>
  <si>
    <t>NWN1_2007_A_LF</t>
  </si>
  <si>
    <t>NWN1_2007ALF_250-1000u</t>
  </si>
  <si>
    <t>NWN1_2007ALF_63-250u</t>
  </si>
  <si>
    <t>NWN1_2007ALF_&lt;63u</t>
  </si>
  <si>
    <t>NWN2_2007ALF_250-1000u</t>
  </si>
  <si>
    <t>NWN2_2007_A_LF</t>
  </si>
  <si>
    <t>NWN2_2007ALF_63-250u</t>
  </si>
  <si>
    <t>NWN2_2007ALF_ &lt;63u</t>
  </si>
  <si>
    <t>NWN3_2007ALF_250-1000u</t>
  </si>
  <si>
    <t>NWN3_2007_A_LF</t>
  </si>
  <si>
    <t>NWN3_2007ALF_ 63-250u</t>
  </si>
  <si>
    <t>NWN3_2007ALF_ &lt;63u</t>
  </si>
  <si>
    <t>NWN1_2007-Oi_LF</t>
  </si>
  <si>
    <t>NWN1_2007-Oe_LF</t>
  </si>
  <si>
    <t>NWN1_2007-A_LF</t>
  </si>
  <si>
    <t>NWN1_2007-Ap_LF</t>
  </si>
  <si>
    <t>NWN1_2007-B1a_LF</t>
  </si>
  <si>
    <t>NWN1_2007-B1b_LF</t>
  </si>
  <si>
    <t>NWN1_2007-B2a1_LF</t>
  </si>
  <si>
    <t>NWN1_2007-B2a2_LF</t>
  </si>
  <si>
    <t>NWN1_2007-B2b_LF</t>
  </si>
  <si>
    <t>NWN2_2007-Oi_LF</t>
  </si>
  <si>
    <t>NWN2_2007-Oe_LF</t>
  </si>
  <si>
    <t>NWN2_2007-A_LF</t>
  </si>
  <si>
    <t>NWN2_2007-Ap_LF</t>
  </si>
  <si>
    <t>NWN2_2007-B1a_LF</t>
  </si>
  <si>
    <t>NWN2_2007-B1b_LF</t>
  </si>
  <si>
    <t>NWN2_2007-B2_LF</t>
  </si>
  <si>
    <t>NWN1_2007-A_HF</t>
  </si>
  <si>
    <t>NWN1_2007-Ap_HF</t>
  </si>
  <si>
    <t>NWN1_2007-B1a_HF</t>
  </si>
  <si>
    <t>NWN1_2007-B1b_HF</t>
  </si>
  <si>
    <t>NWN1_2007-B2a1_HF</t>
  </si>
  <si>
    <t>NWN1_2007-B2a2_HF</t>
  </si>
  <si>
    <t>NWN1_2007-B2b_HF</t>
  </si>
  <si>
    <t>NWN2_2007-A_HF</t>
  </si>
  <si>
    <t>NWN2_2007-Ap_HF</t>
  </si>
  <si>
    <t>NWN2_2007-B1a_HF</t>
  </si>
  <si>
    <t>NWN2_2007-B1b_HF</t>
  </si>
  <si>
    <t>NWN2_2007-B2_HF</t>
  </si>
  <si>
    <t>UCIT</t>
  </si>
  <si>
    <t>NWN1_1999_Oi+Oe</t>
  </si>
  <si>
    <t>NWN1_19990717_Oi+Oe_1</t>
  </si>
  <si>
    <t>NWN1_19990717_Oi+OE_2</t>
  </si>
  <si>
    <t>NWN1_19990717_Oi+OE_3</t>
  </si>
  <si>
    <t>NWN1_1999_Oea+A</t>
  </si>
  <si>
    <t>NWN1_19990717_Oea+A_1</t>
  </si>
  <si>
    <t>NWN1_19990717_Oea+A_2</t>
  </si>
  <si>
    <t>NWN1_19990717_Oea+A_3</t>
  </si>
  <si>
    <t>NWN1_1999_Ap</t>
  </si>
  <si>
    <t>NWN1_19990717_Ap</t>
  </si>
  <si>
    <t>NWN1_1999_Bw1</t>
  </si>
  <si>
    <t>NWN1_19990717_Bw1</t>
  </si>
  <si>
    <t>NWN2_1999_Oi+Oe</t>
  </si>
  <si>
    <t>NWN2_19990717_Oi+Oe</t>
  </si>
  <si>
    <t>NWN2_1999_Oea+A</t>
  </si>
  <si>
    <t>NWN2_19990717_Oea+A</t>
  </si>
  <si>
    <t>NWN2_1999_Ap</t>
  </si>
  <si>
    <t>NWN2_19990717_Ap</t>
  </si>
  <si>
    <t>NWN2_1999_Bw1</t>
  </si>
  <si>
    <t>NWN2_19990717_Bw1</t>
  </si>
  <si>
    <t>NWN2_19990717_Bw1+dark_layer</t>
  </si>
  <si>
    <t>average of 3</t>
  </si>
  <si>
    <t>for flux/interstitial  data/incubations</t>
  </si>
  <si>
    <t>NWN1_O_2010</t>
  </si>
  <si>
    <t>NWN1_A_2010</t>
  </si>
  <si>
    <t>NWN2_O_2010</t>
  </si>
  <si>
    <t>NWN2_A_2010</t>
  </si>
  <si>
    <t>NWN3_O_2010</t>
  </si>
  <si>
    <t>NWN3_A_2010</t>
  </si>
  <si>
    <t>data from reoccupation of original sites (NWN)</t>
  </si>
  <si>
    <t>Borken_2006; Mcfarlane_2013,Sierra_2012</t>
  </si>
  <si>
    <t>Bw1</t>
  </si>
  <si>
    <t>B1a</t>
  </si>
  <si>
    <t>B1b</t>
  </si>
  <si>
    <t>B2a1</t>
  </si>
  <si>
    <t>B2b1</t>
  </si>
  <si>
    <t>B2</t>
  </si>
  <si>
    <t>O</t>
  </si>
  <si>
    <t>S.Trumbore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</si>
</sst>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33333"/>
      <name val="Helvetica Neue"/>
      <family val="2"/>
    </font>
    <font>
      <sz val="11"/>
      <color rgb="FF333333"/>
      <name val="Helvetica Neue"/>
      <family val="2"/>
    </font>
    <font>
      <i/>
      <sz val="11"/>
      <color rgb="FF333333"/>
      <name val="Helvetica Neue"/>
      <family val="2"/>
    </font>
    <font>
      <b/>
      <sz val="11"/>
      <color rgb="FF333333"/>
      <name val="Helvetica Neue"/>
      <family val="2"/>
    </font>
    <font>
      <sz val="12"/>
      <name val="Arial"/>
      <family val="2"/>
    </font>
    <font>
      <i/>
      <sz val="10"/>
      <name val="Arial"/>
      <family val="2"/>
    </font>
    <font>
      <sz val="10"/>
      <name val="Geneva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30" fillId="0" borderId="0" xfId="0" applyFont="1"/>
    <xf numFmtId="0" fontId="15" fillId="0" borderId="1" xfId="189" applyBorder="1" applyAlignment="1">
      <alignment horizontal="left" wrapText="1" readingOrder="1"/>
    </xf>
    <xf numFmtId="0" fontId="31" fillId="0" borderId="0" xfId="0" applyFont="1"/>
    <xf numFmtId="0" fontId="20" fillId="0" borderId="1" xfId="0" applyFont="1" applyBorder="1"/>
    <xf numFmtId="0" fontId="31" fillId="0" borderId="0" xfId="0" applyFont="1" applyAlignment="1">
      <alignment wrapText="1"/>
    </xf>
    <xf numFmtId="0" fontId="20" fillId="0" borderId="3" xfId="0" applyFont="1" applyBorder="1"/>
    <xf numFmtId="1" fontId="20" fillId="0" borderId="3" xfId="0" applyNumberFormat="1" applyFont="1" applyBorder="1"/>
    <xf numFmtId="0" fontId="20" fillId="0" borderId="0" xfId="0" applyFont="1"/>
    <xf numFmtId="0" fontId="20" fillId="0" borderId="2" xfId="0" applyFont="1" applyBorder="1"/>
    <xf numFmtId="0" fontId="20" fillId="0" borderId="4" xfId="0" applyFont="1" applyBorder="1"/>
    <xf numFmtId="1" fontId="20" fillId="0" borderId="4" xfId="0" applyNumberFormat="1" applyFont="1" applyBorder="1"/>
    <xf numFmtId="0" fontId="20" fillId="0" borderId="2" xfId="0" applyFont="1" applyBorder="1" applyAlignment="1">
      <alignment horizontal="right"/>
    </xf>
    <xf numFmtId="0" fontId="20" fillId="0" borderId="5" xfId="0" applyFont="1" applyBorder="1"/>
    <xf numFmtId="164" fontId="26" fillId="0" borderId="0" xfId="0" applyNumberFormat="1" applyFont="1"/>
    <xf numFmtId="0" fontId="0" fillId="0" borderId="6" xfId="0" applyBorder="1"/>
    <xf numFmtId="164" fontId="26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34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5" fillId="0" borderId="0" xfId="0" applyNumberFormat="1" applyFont="1" applyAlignment="1">
      <alignment horizontal="center"/>
    </xf>
    <xf numFmtId="164" fontId="36" fillId="0" borderId="0" xfId="0" applyNumberFormat="1" applyFont="1"/>
    <xf numFmtId="0" fontId="14" fillId="0" borderId="3" xfId="0" applyFont="1" applyBorder="1"/>
    <xf numFmtId="0" fontId="5" fillId="0" borderId="3" xfId="0" applyFont="1" applyBorder="1" applyAlignment="1">
      <alignment wrapText="1"/>
    </xf>
    <xf numFmtId="0" fontId="14" fillId="0" borderId="2" xfId="0" applyFont="1" applyBorder="1"/>
    <xf numFmtId="0" fontId="14" fillId="0" borderId="4" xfId="0" applyFont="1" applyBorder="1"/>
    <xf numFmtId="0" fontId="5" fillId="0" borderId="4" xfId="0" applyFont="1" applyBorder="1" applyAlignment="1">
      <alignment wrapText="1"/>
    </xf>
    <xf numFmtId="0" fontId="26" fillId="0" borderId="0" xfId="0" applyFont="1"/>
    <xf numFmtId="0" fontId="26" fillId="0" borderId="0" xfId="0" applyFont="1" applyAlignment="1">
      <alignment horizontal="center"/>
    </xf>
    <xf numFmtId="2" fontId="0" fillId="0" borderId="1" xfId="0" applyNumberFormat="1" applyBorder="1"/>
    <xf numFmtId="2" fontId="5" fillId="0" borderId="1" xfId="0" applyNumberFormat="1" applyFont="1" applyBorder="1" applyAlignment="1">
      <alignment wrapText="1"/>
    </xf>
    <xf numFmtId="0" fontId="15" fillId="0" borderId="0" xfId="189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I1" zoomScale="85" zoomScaleNormal="85" zoomScalePageLayoutView="85" workbookViewId="0">
      <selection activeCell="J12" sqref="J12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05" bestFit="1" customWidth="1"/>
    <col min="8" max="8" width="19.5" style="105" bestFit="1" customWidth="1"/>
    <col min="9" max="9" width="21.5" style="105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18" customFormat="1" ht="18" customHeight="1" x14ac:dyDescent="0.2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2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8" t="s">
        <v>839</v>
      </c>
      <c r="Q2" s="126"/>
    </row>
    <row r="3" spans="1:17" s="30" customFormat="1" ht="31" customHeight="1" x14ac:dyDescent="0.2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7" t="s">
        <v>840</v>
      </c>
    </row>
    <row r="4" spans="1:17" ht="32" x14ac:dyDescent="0.2">
      <c r="A4" s="120" t="s">
        <v>989</v>
      </c>
      <c r="B4" s="168" t="s">
        <v>990</v>
      </c>
      <c r="C4" s="130"/>
      <c r="D4" s="120" t="s">
        <v>991</v>
      </c>
      <c r="E4" s="120" t="s">
        <v>992</v>
      </c>
      <c r="F4" s="169" t="s">
        <v>993</v>
      </c>
      <c r="G4" s="119">
        <v>2022</v>
      </c>
      <c r="H4" s="118">
        <v>1</v>
      </c>
      <c r="I4" s="118">
        <v>23</v>
      </c>
      <c r="J4" s="3" t="s">
        <v>994</v>
      </c>
      <c r="K4" s="3" t="s">
        <v>995</v>
      </c>
      <c r="L4" s="131"/>
      <c r="M4" s="170" t="s">
        <v>996</v>
      </c>
      <c r="N4" s="118" t="s">
        <v>997</v>
      </c>
      <c r="O4" s="171" t="s">
        <v>1383</v>
      </c>
      <c r="P4" s="132">
        <v>2021091612</v>
      </c>
    </row>
    <row r="5" spans="1:17" ht="61" x14ac:dyDescent="0.2">
      <c r="A5" s="120" t="s">
        <v>998</v>
      </c>
      <c r="B5" s="168" t="s">
        <v>999</v>
      </c>
      <c r="C5" s="130"/>
      <c r="D5" s="120" t="s">
        <v>991</v>
      </c>
      <c r="E5" s="120" t="s">
        <v>992</v>
      </c>
      <c r="F5" s="169" t="s">
        <v>993</v>
      </c>
      <c r="G5" s="119">
        <v>2022</v>
      </c>
      <c r="H5" s="118">
        <v>1</v>
      </c>
      <c r="I5" s="118">
        <v>23</v>
      </c>
      <c r="J5" s="3" t="s">
        <v>994</v>
      </c>
      <c r="K5" s="3" t="s">
        <v>995</v>
      </c>
      <c r="L5" s="131"/>
      <c r="M5" s="172" t="s">
        <v>1000</v>
      </c>
      <c r="N5" s="118" t="s">
        <v>1001</v>
      </c>
      <c r="O5" s="171"/>
      <c r="P5" s="132"/>
    </row>
    <row r="6" spans="1:17" ht="60" x14ac:dyDescent="0.2">
      <c r="A6" s="13" t="s">
        <v>1002</v>
      </c>
      <c r="B6" s="13" t="s">
        <v>1003</v>
      </c>
      <c r="D6" s="120" t="s">
        <v>991</v>
      </c>
      <c r="E6" s="120" t="s">
        <v>992</v>
      </c>
      <c r="F6" s="169" t="s">
        <v>993</v>
      </c>
      <c r="G6" s="119">
        <v>2022</v>
      </c>
      <c r="H6" s="118">
        <v>1</v>
      </c>
      <c r="I6" s="118">
        <v>23</v>
      </c>
      <c r="J6" s="171" t="s">
        <v>1391</v>
      </c>
      <c r="K6" s="201" t="s">
        <v>993</v>
      </c>
      <c r="M6" s="13" t="s">
        <v>1004</v>
      </c>
      <c r="N6" s="171" t="s">
        <v>1382</v>
      </c>
      <c r="O6" s="171" t="s">
        <v>1002</v>
      </c>
    </row>
    <row r="7" spans="1:17" x14ac:dyDescent="0.2">
      <c r="A7" s="171"/>
      <c r="B7" s="13"/>
      <c r="D7" s="120"/>
      <c r="E7" s="120"/>
      <c r="F7" s="169"/>
      <c r="G7" s="119"/>
      <c r="H7" s="118"/>
      <c r="I7" s="118"/>
      <c r="M7" s="13"/>
      <c r="N7" s="171"/>
    </row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EC7A8D27-90E4-4A48-977F-47F299B5A766}"/>
    <hyperlink ref="F6" r:id="rId2" xr:uid="{F6EC4A3C-7748-A54B-A7F5-1C863FA662CF}"/>
    <hyperlink ref="F5" r:id="rId3" xr:uid="{7CCDA812-AA2A-9E4F-B025-61745513D8DD}"/>
    <hyperlink ref="K6" r:id="rId4" xr:uid="{C0CD228A-40DE-AB4F-AAF3-BEA09AB6F26A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6" sqref="A6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18" customFormat="1" ht="20.25" customHeight="1" x14ac:dyDescent="0.2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2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2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x14ac:dyDescent="0.2">
      <c r="A4" s="120" t="s">
        <v>989</v>
      </c>
      <c r="B4" s="12" t="s">
        <v>1005</v>
      </c>
      <c r="C4" s="12">
        <v>42.54</v>
      </c>
      <c r="D4" s="12">
        <v>-72.180000000000007</v>
      </c>
      <c r="E4" s="12"/>
      <c r="F4" s="12">
        <v>340</v>
      </c>
      <c r="G4" s="123"/>
    </row>
    <row r="5" spans="1:7" x14ac:dyDescent="0.2">
      <c r="A5" s="120" t="s">
        <v>998</v>
      </c>
      <c r="B5" s="121" t="s">
        <v>1005</v>
      </c>
      <c r="C5" s="12">
        <v>42.54</v>
      </c>
      <c r="D5" s="12">
        <v>-72.180000000000007</v>
      </c>
      <c r="E5" s="12"/>
      <c r="F5" s="12">
        <v>340</v>
      </c>
      <c r="G5" s="123"/>
    </row>
    <row r="6" spans="1:7" x14ac:dyDescent="0.2">
      <c r="A6" s="120" t="s">
        <v>1002</v>
      </c>
      <c r="B6" s="121" t="s">
        <v>1005</v>
      </c>
      <c r="C6" s="12">
        <v>42.54</v>
      </c>
      <c r="D6" s="12">
        <v>-72.180000000000007</v>
      </c>
      <c r="E6" s="12"/>
      <c r="F6" s="12">
        <v>340</v>
      </c>
      <c r="G6" s="123"/>
    </row>
    <row r="7" spans="1:7" x14ac:dyDescent="0.2">
      <c r="A7" s="120"/>
      <c r="B7" s="121"/>
      <c r="C7" s="121"/>
      <c r="D7" s="121"/>
      <c r="E7" s="122"/>
      <c r="F7" s="123"/>
      <c r="G7" s="123"/>
    </row>
    <row r="8" spans="1:7" x14ac:dyDescent="0.2">
      <c r="A8" s="120"/>
      <c r="B8" s="121"/>
      <c r="C8" s="121"/>
      <c r="D8" s="121"/>
      <c r="E8" s="122"/>
      <c r="F8" s="123"/>
      <c r="G8" s="123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E7:E1048576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9"/>
  <sheetViews>
    <sheetView showZeros="0" topLeftCell="M1" workbookViewId="0">
      <selection activeCell="R4" sqref="R4:R13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18" customFormat="1" ht="28.5" customHeight="1" x14ac:dyDescent="0.2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2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2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x14ac:dyDescent="0.2">
      <c r="A4" s="3" t="s">
        <v>989</v>
      </c>
      <c r="B4" s="7" t="s">
        <v>1005</v>
      </c>
      <c r="C4" s="7" t="s">
        <v>1006</v>
      </c>
      <c r="D4" s="7" t="s">
        <v>1007</v>
      </c>
      <c r="E4" s="12" t="s">
        <v>1008</v>
      </c>
      <c r="F4" s="12"/>
      <c r="G4" s="12"/>
      <c r="H4" s="12"/>
      <c r="I4" s="12" t="s">
        <v>292</v>
      </c>
      <c r="J4" s="12"/>
      <c r="K4" s="12"/>
      <c r="L4" s="12">
        <v>1</v>
      </c>
      <c r="M4" s="7">
        <v>8.1999999999999993</v>
      </c>
      <c r="N4" s="7">
        <v>1141</v>
      </c>
      <c r="O4" s="12"/>
      <c r="Q4" s="7" t="s">
        <v>1009</v>
      </c>
      <c r="R4" s="1" t="s">
        <v>798</v>
      </c>
      <c r="S4" s="12" t="s">
        <v>645</v>
      </c>
      <c r="T4" s="12"/>
      <c r="U4" s="12">
        <v>10000</v>
      </c>
      <c r="V4" s="12" t="s">
        <v>1010</v>
      </c>
      <c r="W4" s="12"/>
      <c r="X4" s="12"/>
      <c r="Y4" s="3" t="s">
        <v>187</v>
      </c>
      <c r="Z4" s="3" t="s">
        <v>856</v>
      </c>
      <c r="AB4" s="3" t="s">
        <v>852</v>
      </c>
      <c r="AC4" s="12" t="s">
        <v>1011</v>
      </c>
      <c r="AD4" s="12"/>
      <c r="AE4" s="12"/>
      <c r="AF4" s="7"/>
      <c r="AI4" s="3" t="s">
        <v>169</v>
      </c>
      <c r="AJ4" s="3" t="s">
        <v>180</v>
      </c>
      <c r="AK4" s="171" t="s">
        <v>1012</v>
      </c>
      <c r="AL4" s="12" t="s">
        <v>171</v>
      </c>
      <c r="AM4" s="12"/>
      <c r="AN4" s="12"/>
      <c r="AO4" s="12"/>
      <c r="AP4" s="12"/>
      <c r="AQ4" s="3" t="s">
        <v>188</v>
      </c>
    </row>
    <row r="5" spans="1:52" x14ac:dyDescent="0.2">
      <c r="A5" s="3" t="s">
        <v>989</v>
      </c>
      <c r="B5" s="7" t="s">
        <v>1005</v>
      </c>
      <c r="C5" s="7" t="s">
        <v>1006</v>
      </c>
      <c r="D5" s="7" t="s">
        <v>1013</v>
      </c>
      <c r="E5" s="12" t="s">
        <v>1008</v>
      </c>
      <c r="F5" s="12"/>
      <c r="G5" s="12"/>
      <c r="H5" s="12"/>
      <c r="I5" s="12" t="s">
        <v>292</v>
      </c>
      <c r="J5" s="12"/>
      <c r="K5" s="12"/>
      <c r="L5" s="12">
        <v>1</v>
      </c>
      <c r="M5" s="7">
        <v>8.1999999999999993</v>
      </c>
      <c r="N5" s="7">
        <v>1141</v>
      </c>
      <c r="O5" s="12"/>
      <c r="Q5" s="7" t="s">
        <v>1009</v>
      </c>
      <c r="R5" s="1" t="s">
        <v>798</v>
      </c>
      <c r="S5" s="12" t="s">
        <v>645</v>
      </c>
      <c r="T5" s="12"/>
      <c r="U5" s="12">
        <v>10000</v>
      </c>
      <c r="V5" s="12" t="s">
        <v>1010</v>
      </c>
      <c r="W5" s="12"/>
      <c r="X5" s="12"/>
      <c r="Y5" s="3" t="s">
        <v>187</v>
      </c>
      <c r="Z5" s="3" t="s">
        <v>856</v>
      </c>
      <c r="AB5" s="3" t="s">
        <v>852</v>
      </c>
      <c r="AC5" s="12" t="s">
        <v>1011</v>
      </c>
      <c r="AD5" s="12"/>
      <c r="AE5" s="12"/>
      <c r="AF5" s="7"/>
      <c r="AI5" s="3" t="s">
        <v>169</v>
      </c>
      <c r="AJ5" s="3" t="s">
        <v>180</v>
      </c>
      <c r="AK5" s="171" t="s">
        <v>1012</v>
      </c>
      <c r="AL5" s="12" t="s">
        <v>171</v>
      </c>
      <c r="AM5" s="12"/>
      <c r="AN5" s="12"/>
      <c r="AO5" s="12"/>
      <c r="AP5" s="12"/>
      <c r="AQ5" s="3" t="s">
        <v>188</v>
      </c>
    </row>
    <row r="6" spans="1:52" x14ac:dyDescent="0.2">
      <c r="A6" s="3" t="s">
        <v>989</v>
      </c>
      <c r="B6" s="7" t="s">
        <v>1005</v>
      </c>
      <c r="C6" s="7" t="s">
        <v>1006</v>
      </c>
      <c r="D6" s="7" t="s">
        <v>1014</v>
      </c>
      <c r="E6" s="12" t="s">
        <v>1008</v>
      </c>
      <c r="F6" s="12"/>
      <c r="G6" s="12"/>
      <c r="H6" s="12"/>
      <c r="I6" s="12" t="s">
        <v>292</v>
      </c>
      <c r="J6" s="12"/>
      <c r="K6" s="12"/>
      <c r="L6" s="12">
        <v>1</v>
      </c>
      <c r="M6" s="7">
        <v>8.1999999999999993</v>
      </c>
      <c r="N6" s="7">
        <v>1141</v>
      </c>
      <c r="O6" s="12"/>
      <c r="Q6" s="7" t="s">
        <v>1009</v>
      </c>
      <c r="R6" s="1" t="s">
        <v>798</v>
      </c>
      <c r="S6" s="12" t="s">
        <v>645</v>
      </c>
      <c r="T6" s="12"/>
      <c r="U6" s="12">
        <v>10000</v>
      </c>
      <c r="V6" s="12" t="s">
        <v>1010</v>
      </c>
      <c r="W6" s="12"/>
      <c r="X6" s="12"/>
      <c r="Y6" s="3" t="s">
        <v>187</v>
      </c>
      <c r="Z6" s="3" t="s">
        <v>856</v>
      </c>
      <c r="AB6" s="3" t="s">
        <v>852</v>
      </c>
      <c r="AC6" s="12" t="s">
        <v>1011</v>
      </c>
      <c r="AD6" s="12"/>
      <c r="AE6" s="12"/>
      <c r="AF6" s="7"/>
      <c r="AI6" s="3" t="s">
        <v>169</v>
      </c>
      <c r="AJ6" s="3" t="s">
        <v>180</v>
      </c>
      <c r="AK6" s="171" t="s">
        <v>1012</v>
      </c>
      <c r="AL6" s="12" t="s">
        <v>171</v>
      </c>
      <c r="AM6" s="12"/>
      <c r="AN6" s="12"/>
      <c r="AO6" s="12"/>
      <c r="AP6" s="12"/>
      <c r="AQ6" s="3" t="s">
        <v>188</v>
      </c>
    </row>
    <row r="7" spans="1:52" x14ac:dyDescent="0.2">
      <c r="A7" s="3" t="s">
        <v>989</v>
      </c>
      <c r="B7" s="7" t="s">
        <v>1005</v>
      </c>
      <c r="C7" s="7" t="s">
        <v>1006</v>
      </c>
      <c r="D7" s="7" t="s">
        <v>1015</v>
      </c>
      <c r="E7" s="12" t="s">
        <v>1016</v>
      </c>
      <c r="F7" s="12"/>
      <c r="G7" s="12"/>
      <c r="H7" s="12"/>
      <c r="I7" s="12" t="s">
        <v>292</v>
      </c>
      <c r="J7" s="12"/>
      <c r="K7" s="12"/>
      <c r="L7" s="12"/>
      <c r="M7" s="7">
        <v>8.1999999999999993</v>
      </c>
      <c r="N7" s="7">
        <v>1141</v>
      </c>
      <c r="O7" s="12"/>
      <c r="Q7" s="7" t="s">
        <v>1009</v>
      </c>
      <c r="R7" s="1" t="s">
        <v>798</v>
      </c>
      <c r="S7" s="12" t="s">
        <v>645</v>
      </c>
      <c r="T7" s="12"/>
      <c r="U7" s="12">
        <v>10000</v>
      </c>
      <c r="V7" s="12" t="s">
        <v>1010</v>
      </c>
      <c r="W7" s="12"/>
      <c r="X7" s="12"/>
      <c r="Y7" s="3" t="s">
        <v>187</v>
      </c>
      <c r="Z7" s="3" t="s">
        <v>856</v>
      </c>
      <c r="AB7" s="3" t="s">
        <v>852</v>
      </c>
      <c r="AC7" s="12" t="s">
        <v>1011</v>
      </c>
      <c r="AD7" s="12"/>
      <c r="AE7" s="12"/>
      <c r="AF7" s="7"/>
      <c r="AI7" s="3" t="s">
        <v>169</v>
      </c>
      <c r="AJ7" s="3" t="s">
        <v>180</v>
      </c>
      <c r="AK7" s="171" t="s">
        <v>1012</v>
      </c>
      <c r="AL7" s="12" t="s">
        <v>171</v>
      </c>
      <c r="AM7" s="12"/>
      <c r="AN7" s="12"/>
      <c r="AO7" s="12"/>
      <c r="AP7" s="12"/>
      <c r="AQ7" s="3" t="s">
        <v>188</v>
      </c>
    </row>
    <row r="8" spans="1:52" x14ac:dyDescent="0.2">
      <c r="A8" s="3" t="s">
        <v>1002</v>
      </c>
      <c r="B8" s="7" t="s">
        <v>1005</v>
      </c>
      <c r="C8" s="7" t="s">
        <v>1006</v>
      </c>
      <c r="D8" s="7" t="s">
        <v>1017</v>
      </c>
      <c r="E8" s="12" t="s">
        <v>1018</v>
      </c>
      <c r="F8" s="12"/>
      <c r="G8" s="12"/>
      <c r="H8" s="12"/>
      <c r="I8" s="12" t="s">
        <v>292</v>
      </c>
      <c r="J8" s="12"/>
      <c r="K8" s="12"/>
      <c r="L8" s="12">
        <v>1</v>
      </c>
      <c r="M8" s="7">
        <v>8.1999999999999993</v>
      </c>
      <c r="N8" s="7">
        <v>1141</v>
      </c>
      <c r="O8" s="12"/>
      <c r="Q8" s="7" t="s">
        <v>1009</v>
      </c>
      <c r="R8" s="1" t="s">
        <v>798</v>
      </c>
      <c r="S8" s="12" t="s">
        <v>645</v>
      </c>
      <c r="T8" s="12"/>
      <c r="U8" s="12">
        <v>10000</v>
      </c>
      <c r="V8" s="12" t="s">
        <v>1010</v>
      </c>
      <c r="W8" s="12"/>
      <c r="X8" s="12"/>
      <c r="Y8" s="3" t="s">
        <v>187</v>
      </c>
      <c r="Z8" s="3" t="s">
        <v>856</v>
      </c>
      <c r="AB8" s="3" t="s">
        <v>852</v>
      </c>
      <c r="AC8" s="12" t="s">
        <v>1011</v>
      </c>
      <c r="AD8" s="12"/>
      <c r="AE8" s="12"/>
      <c r="AF8" s="7"/>
      <c r="AI8" s="3" t="s">
        <v>169</v>
      </c>
      <c r="AJ8" s="3" t="s">
        <v>180</v>
      </c>
      <c r="AK8" s="171" t="s">
        <v>1012</v>
      </c>
      <c r="AL8" s="12" t="s">
        <v>171</v>
      </c>
      <c r="AM8" s="12"/>
      <c r="AN8" s="12"/>
      <c r="AO8" s="12"/>
      <c r="AP8" s="12"/>
      <c r="AQ8" s="3" t="s">
        <v>188</v>
      </c>
    </row>
    <row r="9" spans="1:52" x14ac:dyDescent="0.2">
      <c r="A9" s="3" t="s">
        <v>1002</v>
      </c>
      <c r="B9" s="7" t="s">
        <v>1005</v>
      </c>
      <c r="C9" s="7" t="s">
        <v>1006</v>
      </c>
      <c r="D9" s="7" t="s">
        <v>1019</v>
      </c>
      <c r="E9" s="12" t="s">
        <v>1020</v>
      </c>
      <c r="F9" s="12"/>
      <c r="G9" s="12"/>
      <c r="H9" s="12"/>
      <c r="I9" s="12" t="s">
        <v>292</v>
      </c>
      <c r="J9" s="12"/>
      <c r="K9" s="12"/>
      <c r="L9" s="12">
        <v>1</v>
      </c>
      <c r="M9" s="7">
        <v>8.1999999999999993</v>
      </c>
      <c r="N9" s="7">
        <v>1141</v>
      </c>
      <c r="O9" s="12"/>
      <c r="Q9" s="7" t="s">
        <v>1009</v>
      </c>
      <c r="R9" s="1" t="s">
        <v>798</v>
      </c>
      <c r="S9" s="12" t="s">
        <v>645</v>
      </c>
      <c r="T9" s="12"/>
      <c r="U9" s="12">
        <v>10000</v>
      </c>
      <c r="V9" s="12" t="s">
        <v>1010</v>
      </c>
      <c r="W9" s="12"/>
      <c r="X9" s="12"/>
      <c r="Y9" s="3" t="s">
        <v>187</v>
      </c>
      <c r="Z9" s="3" t="s">
        <v>856</v>
      </c>
      <c r="AB9" s="3" t="s">
        <v>852</v>
      </c>
      <c r="AC9" s="12" t="s">
        <v>1011</v>
      </c>
      <c r="AD9" s="12"/>
      <c r="AE9" s="12"/>
      <c r="AF9" s="7"/>
      <c r="AI9" s="3" t="s">
        <v>169</v>
      </c>
      <c r="AJ9" s="3" t="s">
        <v>180</v>
      </c>
      <c r="AK9" s="171" t="s">
        <v>1012</v>
      </c>
      <c r="AL9" s="12" t="s">
        <v>171</v>
      </c>
      <c r="AM9" s="12"/>
      <c r="AN9" s="12"/>
      <c r="AO9" s="12"/>
      <c r="AP9" s="12"/>
      <c r="AQ9" s="3" t="s">
        <v>188</v>
      </c>
    </row>
    <row r="10" spans="1:52" x14ac:dyDescent="0.2">
      <c r="A10" s="3" t="s">
        <v>1002</v>
      </c>
      <c r="B10" s="7" t="s">
        <v>1005</v>
      </c>
      <c r="C10" s="7" t="s">
        <v>1006</v>
      </c>
      <c r="D10" s="7" t="s">
        <v>1295</v>
      </c>
      <c r="E10" s="12" t="s">
        <v>1021</v>
      </c>
      <c r="F10" s="12"/>
      <c r="G10" s="12"/>
      <c r="H10" s="12"/>
      <c r="I10" s="12" t="s">
        <v>292</v>
      </c>
      <c r="J10" s="12"/>
      <c r="K10" s="12"/>
      <c r="L10" s="12">
        <v>1</v>
      </c>
      <c r="M10" s="7">
        <v>8.1999999999999993</v>
      </c>
      <c r="N10" s="7">
        <v>1141</v>
      </c>
      <c r="O10" s="12"/>
      <c r="Q10" s="7" t="s">
        <v>1009</v>
      </c>
      <c r="R10" s="1" t="s">
        <v>798</v>
      </c>
      <c r="S10" s="12" t="s">
        <v>645</v>
      </c>
      <c r="T10" s="12"/>
      <c r="U10" s="12">
        <v>10000</v>
      </c>
      <c r="V10" s="12" t="s">
        <v>1010</v>
      </c>
      <c r="W10" s="12"/>
      <c r="X10" s="12"/>
      <c r="Y10" s="3" t="s">
        <v>187</v>
      </c>
      <c r="Z10" s="3" t="s">
        <v>856</v>
      </c>
      <c r="AB10" s="3" t="s">
        <v>852</v>
      </c>
      <c r="AC10" s="12" t="s">
        <v>1011</v>
      </c>
      <c r="AD10" s="12"/>
      <c r="AE10" s="12"/>
      <c r="AF10" s="7"/>
      <c r="AI10" s="3" t="s">
        <v>169</v>
      </c>
      <c r="AJ10" s="3" t="s">
        <v>180</v>
      </c>
      <c r="AK10" s="171" t="s">
        <v>1012</v>
      </c>
      <c r="AL10" s="12" t="s">
        <v>171</v>
      </c>
      <c r="AM10" s="12"/>
      <c r="AN10" s="12"/>
      <c r="AO10" s="12"/>
      <c r="AP10" s="12"/>
      <c r="AQ10" s="3" t="s">
        <v>188</v>
      </c>
    </row>
    <row r="11" spans="1:52" x14ac:dyDescent="0.2">
      <c r="A11" s="3" t="s">
        <v>1002</v>
      </c>
      <c r="B11" s="7" t="s">
        <v>1005</v>
      </c>
      <c r="C11" s="7" t="s">
        <v>1006</v>
      </c>
      <c r="D11" s="7" t="s">
        <v>1015</v>
      </c>
      <c r="E11" s="12" t="s">
        <v>1375</v>
      </c>
      <c r="F11" s="12"/>
      <c r="G11" s="12"/>
      <c r="H11" s="12"/>
      <c r="I11" s="12" t="s">
        <v>292</v>
      </c>
      <c r="J11" s="12"/>
      <c r="K11" s="12"/>
      <c r="L11" s="12"/>
      <c r="M11" s="7">
        <v>8.1999999999999993</v>
      </c>
      <c r="N11" s="7">
        <v>1141</v>
      </c>
      <c r="O11" s="12"/>
      <c r="Q11" s="7" t="s">
        <v>1009</v>
      </c>
      <c r="R11" s="1" t="s">
        <v>798</v>
      </c>
      <c r="S11" s="12" t="s">
        <v>645</v>
      </c>
      <c r="T11" s="12"/>
      <c r="U11" s="12">
        <v>10000</v>
      </c>
      <c r="V11" s="12" t="s">
        <v>1010</v>
      </c>
      <c r="W11" s="12"/>
      <c r="X11" s="12"/>
      <c r="Y11" s="3" t="s">
        <v>187</v>
      </c>
      <c r="Z11" s="3" t="s">
        <v>856</v>
      </c>
      <c r="AB11" s="3" t="s">
        <v>852</v>
      </c>
      <c r="AC11" s="12" t="s">
        <v>1011</v>
      </c>
      <c r="AD11" s="12"/>
      <c r="AE11" s="12"/>
      <c r="AF11" s="7"/>
      <c r="AI11" s="3" t="s">
        <v>169</v>
      </c>
      <c r="AJ11" s="3" t="s">
        <v>180</v>
      </c>
      <c r="AK11" s="171" t="s">
        <v>1012</v>
      </c>
      <c r="AL11" s="12" t="s">
        <v>171</v>
      </c>
      <c r="AM11" s="12"/>
      <c r="AN11" s="12"/>
      <c r="AO11" s="12"/>
      <c r="AP11" s="12"/>
      <c r="AQ11" s="3" t="s">
        <v>188</v>
      </c>
    </row>
    <row r="12" spans="1:52" x14ac:dyDescent="0.2">
      <c r="A12" s="3" t="s">
        <v>998</v>
      </c>
      <c r="B12" s="9" t="s">
        <v>1005</v>
      </c>
      <c r="C12" s="9" t="s">
        <v>1022</v>
      </c>
      <c r="D12" s="9" t="s">
        <v>1023</v>
      </c>
      <c r="E12" s="171" t="s">
        <v>1024</v>
      </c>
      <c r="I12" s="3" t="s">
        <v>292</v>
      </c>
      <c r="L12" s="3">
        <v>1</v>
      </c>
      <c r="M12" s="7">
        <v>8.1999999999999993</v>
      </c>
      <c r="N12" s="7">
        <v>1141</v>
      </c>
      <c r="Q12" s="7" t="s">
        <v>1009</v>
      </c>
      <c r="R12" s="1" t="s">
        <v>798</v>
      </c>
      <c r="S12" s="12" t="s">
        <v>645</v>
      </c>
      <c r="U12" s="12">
        <v>10000</v>
      </c>
      <c r="V12" s="12" t="s">
        <v>1010</v>
      </c>
      <c r="Y12" s="3" t="s">
        <v>187</v>
      </c>
      <c r="Z12" s="3" t="s">
        <v>856</v>
      </c>
      <c r="AB12" s="3" t="s">
        <v>852</v>
      </c>
      <c r="AC12" s="12" t="s">
        <v>1011</v>
      </c>
      <c r="AI12" s="3" t="s">
        <v>169</v>
      </c>
      <c r="AJ12" s="3" t="s">
        <v>180</v>
      </c>
      <c r="AK12" s="171" t="s">
        <v>1012</v>
      </c>
      <c r="AL12" s="12" t="s">
        <v>171</v>
      </c>
      <c r="AM12" s="12"/>
      <c r="AN12" s="12"/>
      <c r="AO12" s="12"/>
      <c r="AP12" s="12"/>
      <c r="AQ12" s="3" t="s">
        <v>188</v>
      </c>
    </row>
    <row r="13" spans="1:52" x14ac:dyDescent="0.2">
      <c r="A13" s="3" t="s">
        <v>998</v>
      </c>
      <c r="B13" s="9" t="s">
        <v>1005</v>
      </c>
      <c r="C13" s="7" t="s">
        <v>1006</v>
      </c>
      <c r="D13" s="9" t="s">
        <v>1015</v>
      </c>
      <c r="E13" s="12" t="s">
        <v>1375</v>
      </c>
      <c r="I13" s="3" t="s">
        <v>292</v>
      </c>
      <c r="M13" s="7">
        <v>8.1999999999999993</v>
      </c>
      <c r="N13" s="7">
        <v>1141</v>
      </c>
      <c r="Q13" s="7" t="s">
        <v>1009</v>
      </c>
      <c r="R13" s="1" t="s">
        <v>798</v>
      </c>
      <c r="S13" s="12" t="s">
        <v>645</v>
      </c>
      <c r="U13" s="12">
        <v>10000</v>
      </c>
      <c r="V13" s="12" t="s">
        <v>1010</v>
      </c>
      <c r="Y13" s="3" t="s">
        <v>187</v>
      </c>
      <c r="Z13" s="3" t="s">
        <v>856</v>
      </c>
      <c r="AB13" s="3" t="s">
        <v>852</v>
      </c>
      <c r="AC13" s="12" t="s">
        <v>1011</v>
      </c>
      <c r="AI13" s="3" t="s">
        <v>169</v>
      </c>
      <c r="AJ13" s="3" t="s">
        <v>180</v>
      </c>
      <c r="AK13" s="171" t="s">
        <v>1012</v>
      </c>
      <c r="AL13" s="12" t="s">
        <v>171</v>
      </c>
      <c r="AM13" s="12"/>
      <c r="AN13" s="12"/>
      <c r="AO13" s="12"/>
      <c r="AP13" s="12"/>
      <c r="AQ13" s="3" t="s">
        <v>188</v>
      </c>
    </row>
    <row r="14" spans="1:52" x14ac:dyDescent="0.2">
      <c r="E14" s="3"/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ht="15" customHeight="1" x14ac:dyDescent="0.2">
      <c r="E986" s="3"/>
    </row>
    <row r="987" spans="5:5" ht="15" customHeight="1" x14ac:dyDescent="0.2">
      <c r="E987" s="3"/>
    </row>
    <row r="988" spans="5:5" ht="15" customHeight="1" x14ac:dyDescent="0.2">
      <c r="E988" s="3"/>
    </row>
    <row r="989" spans="5:5" ht="15" customHeight="1" x14ac:dyDescent="0.2">
      <c r="E989" s="3"/>
    </row>
    <row r="990" spans="5:5" ht="15" customHeight="1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AF1160" s="3"/>
      <c r="AH1160" s="9"/>
    </row>
    <row r="1161" spans="5:34" ht="15" customHeight="1" x14ac:dyDescent="0.2">
      <c r="AF1161" s="3"/>
      <c r="AH1161" s="9"/>
    </row>
    <row r="1162" spans="5:34" ht="15" customHeight="1" x14ac:dyDescent="0.2">
      <c r="AF1162" s="3"/>
      <c r="AH1162" s="9"/>
    </row>
    <row r="1163" spans="5:34" ht="15" customHeight="1" x14ac:dyDescent="0.2">
      <c r="AF1163" s="3"/>
      <c r="AH1163" s="9"/>
    </row>
    <row r="1164" spans="5:34" ht="15" customHeight="1" x14ac:dyDescent="0.2">
      <c r="AF1164" s="3"/>
      <c r="AH1164" s="9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G1230" s="9"/>
    </row>
    <row r="1231" spans="32:34" ht="15" customHeight="1" x14ac:dyDescent="0.2">
      <c r="AF1231" s="3"/>
      <c r="AG1231" s="9"/>
    </row>
    <row r="1232" spans="32:34" ht="15" customHeight="1" x14ac:dyDescent="0.2">
      <c r="AF1232" s="3"/>
      <c r="AG1232" s="9"/>
    </row>
    <row r="1233" spans="32:33" ht="15" customHeight="1" x14ac:dyDescent="0.2">
      <c r="AF1233" s="3"/>
      <c r="AG1233" s="9"/>
    </row>
    <row r="1234" spans="32:33" ht="15" customHeight="1" x14ac:dyDescent="0.2">
      <c r="AF1234" s="3"/>
      <c r="AG1234" s="9"/>
    </row>
    <row r="1235" spans="32:33" ht="15" customHeight="1" x14ac:dyDescent="0.2">
      <c r="AF1235" s="3"/>
      <c r="AG1235" s="9"/>
    </row>
    <row r="1236" spans="32:33" ht="15" customHeight="1" x14ac:dyDescent="0.2">
      <c r="AF1236" s="3"/>
      <c r="AG1236" s="9"/>
    </row>
    <row r="1237" spans="32:33" ht="15" customHeight="1" x14ac:dyDescent="0.2">
      <c r="AF1237" s="3"/>
      <c r="AG1237" s="9"/>
    </row>
    <row r="1238" spans="32:33" ht="15" customHeight="1" x14ac:dyDescent="0.2">
      <c r="AF1238" s="3"/>
      <c r="AG1238" s="9"/>
    </row>
    <row r="1239" spans="32:33" ht="15" customHeight="1" x14ac:dyDescent="0.2">
      <c r="AF1239" s="3"/>
      <c r="AG1239" s="9"/>
    </row>
    <row r="1240" spans="32:33" ht="15" customHeight="1" x14ac:dyDescent="0.2">
      <c r="AF1240" s="3"/>
      <c r="AG1240" s="9"/>
    </row>
    <row r="1241" spans="32:33" ht="15" customHeight="1" x14ac:dyDescent="0.2">
      <c r="AF1241" s="3"/>
      <c r="AG1241" s="9"/>
    </row>
    <row r="1242" spans="32:33" ht="15" customHeight="1" x14ac:dyDescent="0.2">
      <c r="AF1242" s="3"/>
      <c r="AG1242" s="9"/>
    </row>
    <row r="1243" spans="32:33" ht="15" customHeight="1" x14ac:dyDescent="0.2">
      <c r="AF1243" s="3"/>
      <c r="AG1243" s="9"/>
    </row>
    <row r="1244" spans="32:33" ht="15" customHeight="1" x14ac:dyDescent="0.2">
      <c r="AF1244" s="3"/>
      <c r="AG1244" s="9"/>
    </row>
    <row r="1245" spans="32:33" ht="15" customHeight="1" x14ac:dyDescent="0.2">
      <c r="AF1245" s="3"/>
      <c r="AG1245" s="9"/>
    </row>
    <row r="1246" spans="32:33" ht="15" customHeight="1" x14ac:dyDescent="0.2">
      <c r="AF1246" s="3"/>
      <c r="AG1246" s="9"/>
    </row>
    <row r="1247" spans="32:33" ht="15" customHeight="1" x14ac:dyDescent="0.2">
      <c r="AF1247" s="3"/>
      <c r="AG1247" s="9"/>
    </row>
    <row r="1248" spans="32:33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</sheetData>
  <dataValidations count="7">
    <dataValidation type="list" allowBlank="1" showInputMessage="1" showErrorMessage="1" sqref="AN1160:AN1229 AL1500:AL1048576 AM1230:AM1499" xr:uid="{00000000-0002-0000-0200-000000000000}">
      <formula1>$N$4:$N$9</formula1>
    </dataValidation>
    <dataValidation type="list" allowBlank="1" showInputMessage="1" showErrorMessage="1" sqref="AL1160:AL1229 AJ1500:AJ1048576 AK1230:AK1499" xr:uid="{00000000-0002-0000-0200-000001000000}">
      <formula1>$M$4:$M$6</formula1>
    </dataValidation>
    <dataValidation type="list" allowBlank="1" showInputMessage="1" showErrorMessage="1" sqref="AS1160:AS1229 AQ1500:AQ1048576 AR1230:AR1499" xr:uid="{00000000-0002-0000-0200-000002000000}">
      <formula1>$K$4:$K$10</formula1>
    </dataValidation>
    <dataValidation type="list" allowBlank="1" showInputMessage="1" showErrorMessage="1" sqref="AK1160:AK1229 AJ1230:AJ1499 AI1500:AI1048576" xr:uid="{00000000-0002-0000-0200-000003000000}">
      <formula1>$L$4:$L$11</formula1>
    </dataValidation>
    <dataValidation type="list" allowBlank="1" showInputMessage="1" showErrorMessage="1" sqref="AO1160:AO1229 AM1500:AM1048576 AN1230:AN1499" xr:uid="{00000000-0002-0000-0200-000004000000}">
      <formula1>$C$4:$C$11</formula1>
    </dataValidation>
    <dataValidation type="list" allowBlank="1" showInputMessage="1" showErrorMessage="1" sqref="AD1160:AD1229 AC1230:AC1499" xr:uid="{00000000-0002-0000-0200-000005000000}">
      <formula1>$H$4:$H$11</formula1>
    </dataValidation>
    <dataValidation type="list" allowBlank="1" showInputMessage="1" showErrorMessage="1" sqref="AR1160:AR1229 AP1500:AP1048576 AQ1230:AQ1499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AL14:AL1159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AJ14:AJ1159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AQ14:AQ1159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AM14:AM1159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K1160:K1048576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Y14:Y1048576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AI14:AI1159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R1160:R1048576 P14:P1048576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AP14:AP1159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S14:S1048576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Z14:Z1048576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AA14:AA1048576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AB14:AB1048576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B14:B1048576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A14:A1048576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14"/>
  <sheetViews>
    <sheetView tabSelected="1" topLeftCell="W53" workbookViewId="0">
      <selection activeCell="Z84" sqref="Z84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11" customWidth="1"/>
    <col min="9" max="9" width="15" style="111" customWidth="1"/>
    <col min="10" max="10" width="14.33203125" style="111" bestFit="1" customWidth="1"/>
    <col min="11" max="11" width="14.33203125" style="111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85" customFormat="1" ht="29" customHeight="1" x14ac:dyDescent="0.2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 x14ac:dyDescent="0.2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32" x14ac:dyDescent="0.2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2">
      <c r="A4" s="13" t="s">
        <v>998</v>
      </c>
      <c r="B4" s="3" t="s">
        <v>1005</v>
      </c>
      <c r="C4" s="171">
        <v>5</v>
      </c>
      <c r="D4" s="173" t="s">
        <v>1015</v>
      </c>
      <c r="E4" s="173" t="s">
        <v>1025</v>
      </c>
      <c r="F4" s="173"/>
      <c r="G4" s="173"/>
      <c r="H4" s="174">
        <v>1996</v>
      </c>
      <c r="I4" s="174">
        <v>5</v>
      </c>
      <c r="J4" s="174">
        <v>15</v>
      </c>
      <c r="K4" s="173" t="s">
        <v>601</v>
      </c>
      <c r="L4" s="1" t="s">
        <v>601</v>
      </c>
      <c r="N4" s="173" t="s">
        <v>605</v>
      </c>
      <c r="O4" s="173" t="s">
        <v>612</v>
      </c>
      <c r="P4" s="173" t="s">
        <v>614</v>
      </c>
      <c r="R4" s="1" t="s">
        <v>622</v>
      </c>
      <c r="S4" s="173">
        <v>45</v>
      </c>
      <c r="T4" s="1" t="s">
        <v>656</v>
      </c>
      <c r="U4" s="173"/>
      <c r="V4" s="173"/>
      <c r="W4" s="173"/>
      <c r="X4" s="173"/>
      <c r="Z4" s="173">
        <v>0.76800000000000002</v>
      </c>
      <c r="AB4" s="1" t="s">
        <v>650</v>
      </c>
      <c r="AC4" s="173"/>
      <c r="AF4" s="173"/>
      <c r="AG4" s="173">
        <v>-15.7</v>
      </c>
      <c r="AI4" s="3"/>
      <c r="AJ4" s="3"/>
      <c r="AK4" s="173" t="s">
        <v>1026</v>
      </c>
      <c r="AL4" s="173">
        <v>1820</v>
      </c>
      <c r="AM4" s="3"/>
      <c r="AN4" s="3">
        <v>116</v>
      </c>
      <c r="AO4" s="3">
        <v>7</v>
      </c>
      <c r="AP4" s="3"/>
      <c r="AQ4" s="3"/>
      <c r="AR4" s="3"/>
      <c r="AS4" s="3"/>
    </row>
    <row r="5" spans="1:45" x14ac:dyDescent="0.2">
      <c r="A5" s="13" t="s">
        <v>998</v>
      </c>
      <c r="B5" s="3" t="s">
        <v>1005</v>
      </c>
      <c r="C5" s="176">
        <v>2</v>
      </c>
      <c r="D5" s="177" t="s">
        <v>1015</v>
      </c>
      <c r="E5" s="177" t="s">
        <v>1027</v>
      </c>
      <c r="F5" s="177"/>
      <c r="G5" s="177"/>
      <c r="H5" s="178">
        <v>1996</v>
      </c>
      <c r="I5" s="178">
        <v>5</v>
      </c>
      <c r="J5" s="178">
        <v>15</v>
      </c>
      <c r="K5" s="177" t="s">
        <v>601</v>
      </c>
      <c r="L5" s="1" t="s">
        <v>601</v>
      </c>
      <c r="N5" s="177" t="s">
        <v>605</v>
      </c>
      <c r="O5" s="177" t="s">
        <v>612</v>
      </c>
      <c r="P5" s="177" t="s">
        <v>614</v>
      </c>
      <c r="R5" s="1" t="s">
        <v>622</v>
      </c>
      <c r="S5" s="173">
        <v>45</v>
      </c>
      <c r="T5" s="1" t="s">
        <v>656</v>
      </c>
      <c r="U5" s="177"/>
      <c r="V5" s="177"/>
      <c r="W5" s="177"/>
      <c r="X5" s="177"/>
      <c r="Z5" s="177">
        <v>1.704</v>
      </c>
      <c r="AB5" s="1" t="s">
        <v>650</v>
      </c>
      <c r="AC5" s="177"/>
      <c r="AF5" s="177"/>
      <c r="AG5" s="177">
        <v>-20.3</v>
      </c>
      <c r="AI5" s="3"/>
      <c r="AJ5" s="3"/>
      <c r="AK5" s="177" t="s">
        <v>1026</v>
      </c>
      <c r="AL5" s="177">
        <v>1823</v>
      </c>
      <c r="AM5" s="3"/>
      <c r="AN5" s="3">
        <v>116</v>
      </c>
      <c r="AO5" s="3">
        <v>7</v>
      </c>
      <c r="AP5" s="3"/>
      <c r="AQ5" s="3"/>
      <c r="AR5" s="3"/>
      <c r="AS5" s="3"/>
    </row>
    <row r="6" spans="1:45" x14ac:dyDescent="0.2">
      <c r="A6" s="13" t="s">
        <v>998</v>
      </c>
      <c r="B6" s="3" t="s">
        <v>1005</v>
      </c>
      <c r="C6" s="176">
        <v>4</v>
      </c>
      <c r="D6" s="177" t="s">
        <v>1015</v>
      </c>
      <c r="E6" s="177" t="s">
        <v>1028</v>
      </c>
      <c r="F6" s="177"/>
      <c r="G6" s="177"/>
      <c r="H6" s="178">
        <v>1996</v>
      </c>
      <c r="I6" s="178">
        <v>5</v>
      </c>
      <c r="J6" s="178">
        <v>15</v>
      </c>
      <c r="K6" s="177" t="s">
        <v>601</v>
      </c>
      <c r="L6" s="1" t="s">
        <v>601</v>
      </c>
      <c r="N6" s="177" t="s">
        <v>605</v>
      </c>
      <c r="O6" s="177" t="s">
        <v>612</v>
      </c>
      <c r="P6" s="177" t="s">
        <v>614</v>
      </c>
      <c r="R6" s="1" t="s">
        <v>622</v>
      </c>
      <c r="S6" s="173">
        <v>45</v>
      </c>
      <c r="T6" s="1" t="s">
        <v>656</v>
      </c>
      <c r="U6" s="177"/>
      <c r="V6" s="177"/>
      <c r="W6" s="177"/>
      <c r="X6" s="177"/>
      <c r="Z6" s="177">
        <v>1.1040000000000001</v>
      </c>
      <c r="AB6" s="1" t="s">
        <v>650</v>
      </c>
      <c r="AC6" s="177"/>
      <c r="AF6" s="177"/>
      <c r="AG6" s="177">
        <v>-19.3</v>
      </c>
      <c r="AI6" s="3"/>
      <c r="AJ6" s="3"/>
      <c r="AK6" s="177" t="s">
        <v>1026</v>
      </c>
      <c r="AL6" s="177">
        <v>1824</v>
      </c>
      <c r="AM6" s="3"/>
      <c r="AN6" s="3">
        <v>129</v>
      </c>
      <c r="AO6" s="3">
        <v>7</v>
      </c>
      <c r="AP6" s="3"/>
      <c r="AQ6" s="3"/>
      <c r="AR6" s="3"/>
      <c r="AS6" s="3"/>
    </row>
    <row r="7" spans="1:45" x14ac:dyDescent="0.2">
      <c r="A7" s="13" t="s">
        <v>998</v>
      </c>
      <c r="B7" s="3" t="s">
        <v>1005</v>
      </c>
      <c r="C7" s="176">
        <v>2</v>
      </c>
      <c r="D7" s="177" t="s">
        <v>1015</v>
      </c>
      <c r="E7" s="177" t="s">
        <v>1029</v>
      </c>
      <c r="F7" s="177"/>
      <c r="G7" s="177"/>
      <c r="H7" s="178">
        <v>1996</v>
      </c>
      <c r="I7" s="178">
        <v>5</v>
      </c>
      <c r="J7" s="178">
        <v>15</v>
      </c>
      <c r="K7" s="177" t="s">
        <v>601</v>
      </c>
      <c r="L7" s="1" t="s">
        <v>601</v>
      </c>
      <c r="N7" s="177" t="s">
        <v>605</v>
      </c>
      <c r="O7" s="177" t="s">
        <v>612</v>
      </c>
      <c r="P7" s="177" t="s">
        <v>614</v>
      </c>
      <c r="R7" s="1" t="s">
        <v>622</v>
      </c>
      <c r="S7" s="173">
        <v>45</v>
      </c>
      <c r="T7" s="1" t="s">
        <v>656</v>
      </c>
      <c r="U7" s="177"/>
      <c r="V7" s="177"/>
      <c r="W7" s="177"/>
      <c r="X7" s="177"/>
      <c r="Z7" s="177">
        <v>1.704</v>
      </c>
      <c r="AB7" s="1" t="s">
        <v>650</v>
      </c>
      <c r="AC7" s="177"/>
      <c r="AF7" s="177"/>
      <c r="AG7" s="177">
        <v>-17.8</v>
      </c>
      <c r="AI7" s="3"/>
      <c r="AJ7" s="3"/>
      <c r="AK7" s="177" t="s">
        <v>1026</v>
      </c>
      <c r="AL7" s="177">
        <v>1825</v>
      </c>
      <c r="AM7" s="3"/>
      <c r="AN7" s="3">
        <v>141</v>
      </c>
      <c r="AO7" s="3">
        <v>7</v>
      </c>
      <c r="AP7" s="3"/>
      <c r="AQ7" s="3"/>
      <c r="AR7" s="3"/>
      <c r="AS7" s="3"/>
    </row>
    <row r="8" spans="1:45" x14ac:dyDescent="0.2">
      <c r="A8" s="13" t="s">
        <v>998</v>
      </c>
      <c r="B8" s="3" t="s">
        <v>1005</v>
      </c>
      <c r="C8" s="176">
        <v>3</v>
      </c>
      <c r="D8" s="177" t="s">
        <v>1015</v>
      </c>
      <c r="E8" s="177" t="s">
        <v>1030</v>
      </c>
      <c r="F8" s="177"/>
      <c r="G8" s="177"/>
      <c r="H8" s="178">
        <v>1996</v>
      </c>
      <c r="I8" s="178">
        <v>7</v>
      </c>
      <c r="J8" s="178">
        <v>11</v>
      </c>
      <c r="K8" s="177" t="s">
        <v>601</v>
      </c>
      <c r="L8" s="1" t="s">
        <v>601</v>
      </c>
      <c r="N8" s="177" t="s">
        <v>605</v>
      </c>
      <c r="O8" s="177" t="s">
        <v>612</v>
      </c>
      <c r="P8" s="177" t="s">
        <v>614</v>
      </c>
      <c r="R8" s="1" t="s">
        <v>622</v>
      </c>
      <c r="S8" s="173">
        <v>45</v>
      </c>
      <c r="T8" s="1" t="s">
        <v>656</v>
      </c>
      <c r="U8" s="177"/>
      <c r="V8" s="177"/>
      <c r="W8" s="177"/>
      <c r="X8" s="177"/>
      <c r="Z8" s="177">
        <v>6.5519999999999996</v>
      </c>
      <c r="AB8" s="1" t="s">
        <v>650</v>
      </c>
      <c r="AC8" s="177"/>
      <c r="AF8" s="177"/>
      <c r="AG8" s="177">
        <v>-23.8</v>
      </c>
      <c r="AI8" s="3"/>
      <c r="AJ8" s="3"/>
      <c r="AK8" s="177" t="s">
        <v>1026</v>
      </c>
      <c r="AL8" s="177">
        <v>1887</v>
      </c>
      <c r="AM8" s="3"/>
      <c r="AN8" s="3">
        <v>136</v>
      </c>
      <c r="AO8" s="3">
        <v>7</v>
      </c>
      <c r="AP8" s="3"/>
      <c r="AQ8" s="3"/>
      <c r="AR8" s="3"/>
      <c r="AS8" s="3"/>
    </row>
    <row r="9" spans="1:45" x14ac:dyDescent="0.2">
      <c r="A9" s="13" t="s">
        <v>998</v>
      </c>
      <c r="B9" s="3" t="s">
        <v>1005</v>
      </c>
      <c r="C9" s="176">
        <v>4</v>
      </c>
      <c r="D9" s="177" t="s">
        <v>1015</v>
      </c>
      <c r="E9" s="177" t="s">
        <v>1031</v>
      </c>
      <c r="F9" s="177"/>
      <c r="G9" s="177"/>
      <c r="H9" s="178">
        <v>1996</v>
      </c>
      <c r="I9" s="178">
        <v>7</v>
      </c>
      <c r="J9" s="178">
        <v>11</v>
      </c>
      <c r="K9" s="177" t="s">
        <v>601</v>
      </c>
      <c r="L9" s="1" t="s">
        <v>601</v>
      </c>
      <c r="N9" s="177" t="s">
        <v>605</v>
      </c>
      <c r="O9" s="177" t="s">
        <v>612</v>
      </c>
      <c r="P9" s="177" t="s">
        <v>614</v>
      </c>
      <c r="R9" s="1" t="s">
        <v>622</v>
      </c>
      <c r="S9" s="173">
        <v>45</v>
      </c>
      <c r="T9" s="1" t="s">
        <v>656</v>
      </c>
      <c r="U9" s="177"/>
      <c r="V9" s="177"/>
      <c r="W9" s="177"/>
      <c r="X9" s="177"/>
      <c r="Z9" s="177">
        <v>4.056</v>
      </c>
      <c r="AB9" s="1" t="s">
        <v>650</v>
      </c>
      <c r="AC9" s="177"/>
      <c r="AF9" s="177"/>
      <c r="AG9" s="177">
        <v>-22.7</v>
      </c>
      <c r="AI9" s="3"/>
      <c r="AJ9" s="3"/>
      <c r="AK9" s="177" t="s">
        <v>1026</v>
      </c>
      <c r="AL9" s="177">
        <v>1888</v>
      </c>
      <c r="AM9" s="3"/>
      <c r="AN9" s="3">
        <v>126</v>
      </c>
      <c r="AO9" s="3">
        <v>7</v>
      </c>
      <c r="AP9" s="3"/>
      <c r="AQ9" s="3"/>
      <c r="AR9" s="3"/>
      <c r="AS9" s="3"/>
    </row>
    <row r="10" spans="1:45" x14ac:dyDescent="0.2">
      <c r="A10" s="13" t="s">
        <v>998</v>
      </c>
      <c r="B10" s="3" t="s">
        <v>1005</v>
      </c>
      <c r="C10" s="176">
        <v>6</v>
      </c>
      <c r="D10" s="177" t="s">
        <v>1015</v>
      </c>
      <c r="E10" s="177" t="s">
        <v>1032</v>
      </c>
      <c r="F10" s="177"/>
      <c r="G10" s="177"/>
      <c r="H10" s="178">
        <v>1996</v>
      </c>
      <c r="I10" s="178">
        <v>7</v>
      </c>
      <c r="J10" s="178">
        <v>11</v>
      </c>
      <c r="K10" s="177" t="s">
        <v>601</v>
      </c>
      <c r="L10" s="1" t="s">
        <v>601</v>
      </c>
      <c r="N10" s="177" t="s">
        <v>605</v>
      </c>
      <c r="O10" s="177" t="s">
        <v>612</v>
      </c>
      <c r="P10" s="177" t="s">
        <v>614</v>
      </c>
      <c r="R10" s="1" t="s">
        <v>622</v>
      </c>
      <c r="S10" s="173">
        <v>45</v>
      </c>
      <c r="T10" s="1" t="s">
        <v>656</v>
      </c>
      <c r="U10" s="177"/>
      <c r="V10" s="177"/>
      <c r="W10" s="177"/>
      <c r="X10" s="177"/>
      <c r="Z10" s="177">
        <v>4.3680000000000003</v>
      </c>
      <c r="AB10" s="1" t="s">
        <v>650</v>
      </c>
      <c r="AC10" s="177"/>
      <c r="AF10" s="177"/>
      <c r="AG10" s="177">
        <v>-24.5</v>
      </c>
      <c r="AI10" s="3"/>
      <c r="AJ10" s="3"/>
      <c r="AK10" s="177" t="s">
        <v>1026</v>
      </c>
      <c r="AL10" s="177">
        <v>1889</v>
      </c>
      <c r="AM10" s="3"/>
      <c r="AN10" s="3">
        <v>137</v>
      </c>
      <c r="AO10" s="3">
        <v>10</v>
      </c>
      <c r="AP10" s="3"/>
      <c r="AQ10" s="3"/>
      <c r="AR10" s="3"/>
      <c r="AS10" s="3"/>
    </row>
    <row r="11" spans="1:45" x14ac:dyDescent="0.2">
      <c r="A11" s="13" t="s">
        <v>998</v>
      </c>
      <c r="B11" s="3" t="s">
        <v>1005</v>
      </c>
      <c r="C11" s="176">
        <v>3</v>
      </c>
      <c r="D11" s="177" t="s">
        <v>1015</v>
      </c>
      <c r="E11" s="177" t="s">
        <v>1033</v>
      </c>
      <c r="F11" s="177"/>
      <c r="G11" s="177"/>
      <c r="H11" s="178">
        <v>1996</v>
      </c>
      <c r="I11" s="178">
        <v>9</v>
      </c>
      <c r="J11" s="178">
        <v>29</v>
      </c>
      <c r="K11" s="177" t="s">
        <v>601</v>
      </c>
      <c r="L11" s="1" t="s">
        <v>601</v>
      </c>
      <c r="N11" s="177" t="s">
        <v>605</v>
      </c>
      <c r="O11" s="177" t="s">
        <v>612</v>
      </c>
      <c r="P11" s="177" t="s">
        <v>614</v>
      </c>
      <c r="R11" s="1" t="s">
        <v>622</v>
      </c>
      <c r="S11" s="173">
        <v>45</v>
      </c>
      <c r="T11" s="1" t="s">
        <v>656</v>
      </c>
      <c r="U11" s="177"/>
      <c r="V11" s="177"/>
      <c r="W11" s="177"/>
      <c r="X11" s="177"/>
      <c r="Z11" s="177">
        <v>5.4</v>
      </c>
      <c r="AB11" s="1" t="s">
        <v>650</v>
      </c>
      <c r="AC11" s="177"/>
      <c r="AF11" s="177"/>
      <c r="AG11" s="177">
        <v>-23.6</v>
      </c>
      <c r="AI11" s="3"/>
      <c r="AJ11" s="3"/>
      <c r="AK11" s="177" t="s">
        <v>1026</v>
      </c>
      <c r="AL11" s="177">
        <v>1945</v>
      </c>
      <c r="AM11" s="3"/>
      <c r="AN11" s="3">
        <v>117</v>
      </c>
      <c r="AO11" s="3">
        <v>6</v>
      </c>
      <c r="AP11" s="3"/>
      <c r="AQ11" s="3"/>
      <c r="AR11" s="3"/>
      <c r="AS11" s="3"/>
    </row>
    <row r="12" spans="1:45" x14ac:dyDescent="0.2">
      <c r="A12" s="13" t="s">
        <v>998</v>
      </c>
      <c r="B12" s="3" t="s">
        <v>1005</v>
      </c>
      <c r="C12" s="176">
        <v>5</v>
      </c>
      <c r="D12" s="177" t="s">
        <v>1015</v>
      </c>
      <c r="E12" s="177" t="s">
        <v>1034</v>
      </c>
      <c r="F12" s="177"/>
      <c r="G12" s="177"/>
      <c r="H12" s="178">
        <v>1996</v>
      </c>
      <c r="I12" s="178">
        <v>9</v>
      </c>
      <c r="J12" s="178">
        <v>29</v>
      </c>
      <c r="K12" s="177" t="s">
        <v>601</v>
      </c>
      <c r="L12" s="1" t="s">
        <v>601</v>
      </c>
      <c r="N12" s="177" t="s">
        <v>605</v>
      </c>
      <c r="O12" s="177" t="s">
        <v>612</v>
      </c>
      <c r="P12" s="177" t="s">
        <v>614</v>
      </c>
      <c r="R12" s="1" t="s">
        <v>622</v>
      </c>
      <c r="S12" s="173">
        <v>45</v>
      </c>
      <c r="T12" s="1" t="s">
        <v>656</v>
      </c>
      <c r="U12" s="177"/>
      <c r="V12" s="177"/>
      <c r="W12" s="177"/>
      <c r="X12" s="177"/>
      <c r="Z12" s="177">
        <v>2.2080000000000002</v>
      </c>
      <c r="AB12" s="1" t="s">
        <v>650</v>
      </c>
      <c r="AC12" s="177"/>
      <c r="AF12" s="177"/>
      <c r="AG12" s="177">
        <v>-22.9</v>
      </c>
      <c r="AI12" s="3"/>
      <c r="AJ12" s="3"/>
      <c r="AK12" s="177" t="s">
        <v>1026</v>
      </c>
      <c r="AL12" s="177">
        <v>1946</v>
      </c>
      <c r="AM12" s="3"/>
      <c r="AN12" s="3">
        <v>103</v>
      </c>
      <c r="AO12" s="3">
        <v>7</v>
      </c>
      <c r="AP12" s="3"/>
      <c r="AQ12" s="3"/>
      <c r="AR12" s="3"/>
      <c r="AS12" s="3"/>
    </row>
    <row r="13" spans="1:45" x14ac:dyDescent="0.2">
      <c r="A13" s="13" t="s">
        <v>998</v>
      </c>
      <c r="B13" s="3" t="s">
        <v>1005</v>
      </c>
      <c r="C13" s="176">
        <v>6</v>
      </c>
      <c r="D13" s="177" t="s">
        <v>1015</v>
      </c>
      <c r="E13" s="177" t="s">
        <v>1035</v>
      </c>
      <c r="F13" s="177"/>
      <c r="G13" s="177"/>
      <c r="H13" s="178">
        <v>1996</v>
      </c>
      <c r="I13" s="178">
        <v>9</v>
      </c>
      <c r="J13" s="178">
        <v>29</v>
      </c>
      <c r="K13" s="177" t="s">
        <v>601</v>
      </c>
      <c r="L13" s="1" t="s">
        <v>601</v>
      </c>
      <c r="N13" s="177" t="s">
        <v>605</v>
      </c>
      <c r="O13" s="177" t="s">
        <v>612</v>
      </c>
      <c r="P13" s="177" t="s">
        <v>614</v>
      </c>
      <c r="R13" s="1" t="s">
        <v>622</v>
      </c>
      <c r="S13" s="173">
        <v>45</v>
      </c>
      <c r="T13" s="1" t="s">
        <v>656</v>
      </c>
      <c r="U13" s="177"/>
      <c r="V13" s="177"/>
      <c r="W13" s="177"/>
      <c r="X13" s="177"/>
      <c r="Z13" s="177">
        <v>6.2640000000000002</v>
      </c>
      <c r="AB13" s="1" t="s">
        <v>650</v>
      </c>
      <c r="AC13" s="177"/>
      <c r="AF13" s="177"/>
      <c r="AG13" s="177">
        <v>-22.7</v>
      </c>
      <c r="AI13" s="3"/>
      <c r="AJ13" s="3"/>
      <c r="AK13" s="177" t="s">
        <v>1026</v>
      </c>
      <c r="AL13" s="177">
        <v>1947</v>
      </c>
      <c r="AM13" s="3"/>
      <c r="AN13" s="3">
        <v>107</v>
      </c>
      <c r="AO13" s="3">
        <v>7</v>
      </c>
      <c r="AP13" s="3"/>
      <c r="AQ13" s="3"/>
      <c r="AR13" s="3"/>
      <c r="AS13" s="3"/>
    </row>
    <row r="14" spans="1:45" x14ac:dyDescent="0.2">
      <c r="A14" s="13" t="s">
        <v>998</v>
      </c>
      <c r="B14" s="3" t="s">
        <v>1005</v>
      </c>
      <c r="C14" s="176">
        <v>6</v>
      </c>
      <c r="D14" s="177" t="s">
        <v>1015</v>
      </c>
      <c r="E14" s="177" t="s">
        <v>1036</v>
      </c>
      <c r="F14" s="177"/>
      <c r="G14" s="177"/>
      <c r="H14" s="178">
        <v>1996</v>
      </c>
      <c r="I14" s="178">
        <v>12</v>
      </c>
      <c r="J14" s="178">
        <v>2</v>
      </c>
      <c r="K14" s="177" t="s">
        <v>601</v>
      </c>
      <c r="L14" s="1" t="s">
        <v>601</v>
      </c>
      <c r="N14" s="177" t="s">
        <v>605</v>
      </c>
      <c r="O14" s="177" t="s">
        <v>612</v>
      </c>
      <c r="P14" s="177" t="s">
        <v>614</v>
      </c>
      <c r="R14" s="1" t="s">
        <v>622</v>
      </c>
      <c r="S14" s="173">
        <v>45</v>
      </c>
      <c r="T14" s="1" t="s">
        <v>656</v>
      </c>
      <c r="U14" s="177"/>
      <c r="V14" s="177"/>
      <c r="W14" s="177"/>
      <c r="X14" s="177"/>
      <c r="Z14" s="177">
        <v>1.2</v>
      </c>
      <c r="AB14" s="1" t="s">
        <v>650</v>
      </c>
      <c r="AC14" s="177"/>
      <c r="AF14" s="177"/>
      <c r="AG14" s="177">
        <v>-22</v>
      </c>
      <c r="AI14" s="3"/>
      <c r="AJ14" s="3"/>
      <c r="AK14" s="177" t="s">
        <v>1026</v>
      </c>
      <c r="AL14" s="177">
        <v>2076</v>
      </c>
      <c r="AM14" s="3"/>
      <c r="AN14" s="3">
        <v>116</v>
      </c>
      <c r="AO14" s="3">
        <v>6</v>
      </c>
      <c r="AP14" s="3"/>
      <c r="AQ14" s="3"/>
      <c r="AR14" s="3"/>
      <c r="AS14" s="3"/>
    </row>
    <row r="15" spans="1:45" x14ac:dyDescent="0.2">
      <c r="A15" s="13" t="s">
        <v>998</v>
      </c>
      <c r="B15" s="3" t="s">
        <v>1005</v>
      </c>
      <c r="C15" s="176">
        <v>1</v>
      </c>
      <c r="D15" s="177" t="s">
        <v>1015</v>
      </c>
      <c r="E15" s="177" t="s">
        <v>1037</v>
      </c>
      <c r="F15" s="177"/>
      <c r="G15" s="177"/>
      <c r="H15" s="178">
        <v>1997</v>
      </c>
      <c r="I15" s="178">
        <v>2</v>
      </c>
      <c r="J15" s="178">
        <v>6</v>
      </c>
      <c r="K15" s="177" t="s">
        <v>601</v>
      </c>
      <c r="L15" s="1" t="s">
        <v>601</v>
      </c>
      <c r="N15" s="177" t="s">
        <v>605</v>
      </c>
      <c r="O15" s="177" t="s">
        <v>612</v>
      </c>
      <c r="P15" s="177" t="s">
        <v>614</v>
      </c>
      <c r="R15" s="1" t="s">
        <v>622</v>
      </c>
      <c r="S15" s="173">
        <v>45</v>
      </c>
      <c r="T15" s="1" t="s">
        <v>656</v>
      </c>
      <c r="U15" s="177"/>
      <c r="V15" s="177"/>
      <c r="W15" s="177"/>
      <c r="X15" s="177"/>
      <c r="Z15" s="177">
        <v>9.6000000000000002E-2</v>
      </c>
      <c r="AB15" s="1" t="s">
        <v>650</v>
      </c>
      <c r="AC15" s="177"/>
      <c r="AF15" s="177"/>
      <c r="AG15" s="177">
        <v>-13.9</v>
      </c>
      <c r="AI15" s="3"/>
      <c r="AJ15" s="3"/>
      <c r="AK15" s="177" t="s">
        <v>1026</v>
      </c>
      <c r="AL15" s="177">
        <v>2234</v>
      </c>
      <c r="AM15" s="3"/>
      <c r="AN15" s="3">
        <v>103</v>
      </c>
      <c r="AO15" s="3">
        <v>7</v>
      </c>
      <c r="AP15" s="3"/>
      <c r="AQ15" s="3"/>
      <c r="AR15" s="3"/>
      <c r="AS15" s="3"/>
    </row>
    <row r="16" spans="1:45" x14ac:dyDescent="0.2">
      <c r="A16" s="13" t="s">
        <v>998</v>
      </c>
      <c r="B16" s="3" t="s">
        <v>1005</v>
      </c>
      <c r="C16" s="176">
        <v>3</v>
      </c>
      <c r="D16" s="177" t="s">
        <v>1015</v>
      </c>
      <c r="E16" s="177" t="s">
        <v>1038</v>
      </c>
      <c r="F16" s="177"/>
      <c r="G16" s="177"/>
      <c r="H16" s="178">
        <v>1997</v>
      </c>
      <c r="I16" s="178">
        <v>2</v>
      </c>
      <c r="J16" s="178">
        <v>6</v>
      </c>
      <c r="K16" s="177" t="s">
        <v>601</v>
      </c>
      <c r="L16" s="1" t="s">
        <v>601</v>
      </c>
      <c r="N16" s="177" t="s">
        <v>605</v>
      </c>
      <c r="O16" s="177" t="s">
        <v>612</v>
      </c>
      <c r="P16" s="177" t="s">
        <v>614</v>
      </c>
      <c r="R16" s="1" t="s">
        <v>622</v>
      </c>
      <c r="S16" s="173">
        <v>45</v>
      </c>
      <c r="T16" s="1" t="s">
        <v>656</v>
      </c>
      <c r="U16" s="177"/>
      <c r="V16" s="177"/>
      <c r="W16" s="177"/>
      <c r="X16" s="177"/>
      <c r="Z16" s="177">
        <v>0.38400000000000001</v>
      </c>
      <c r="AB16" s="1" t="s">
        <v>650</v>
      </c>
      <c r="AC16" s="177"/>
      <c r="AF16" s="177"/>
      <c r="AG16" s="177">
        <v>-15.6</v>
      </c>
      <c r="AI16" s="3"/>
      <c r="AJ16" s="3"/>
      <c r="AK16" s="177" t="s">
        <v>1026</v>
      </c>
      <c r="AL16" s="177">
        <v>2243</v>
      </c>
      <c r="AM16" s="3"/>
      <c r="AN16" s="3">
        <v>104</v>
      </c>
      <c r="AO16" s="3">
        <v>9</v>
      </c>
      <c r="AP16" s="3"/>
      <c r="AQ16" s="3"/>
      <c r="AR16" s="3"/>
      <c r="AS16" s="3"/>
    </row>
    <row r="17" spans="1:45" x14ac:dyDescent="0.2">
      <c r="A17" s="13" t="s">
        <v>998</v>
      </c>
      <c r="B17" s="3" t="s">
        <v>1005</v>
      </c>
      <c r="C17" s="176">
        <v>6</v>
      </c>
      <c r="D17" s="177" t="s">
        <v>1015</v>
      </c>
      <c r="E17" s="177" t="s">
        <v>1039</v>
      </c>
      <c r="F17" s="177"/>
      <c r="G17" s="177"/>
      <c r="H17" s="178">
        <v>1997</v>
      </c>
      <c r="I17" s="178">
        <v>5</v>
      </c>
      <c r="J17" s="178">
        <v>22</v>
      </c>
      <c r="K17" s="177" t="s">
        <v>601</v>
      </c>
      <c r="L17" s="1" t="s">
        <v>601</v>
      </c>
      <c r="N17" s="177" t="s">
        <v>605</v>
      </c>
      <c r="O17" s="177" t="s">
        <v>612</v>
      </c>
      <c r="P17" s="177" t="s">
        <v>614</v>
      </c>
      <c r="R17" s="1" t="s">
        <v>622</v>
      </c>
      <c r="S17" s="173">
        <v>45</v>
      </c>
      <c r="T17" s="1" t="s">
        <v>656</v>
      </c>
      <c r="U17" s="177"/>
      <c r="V17" s="177"/>
      <c r="W17" s="177"/>
      <c r="X17" s="177"/>
      <c r="Z17" s="177">
        <v>1.536</v>
      </c>
      <c r="AB17" s="1" t="s">
        <v>650</v>
      </c>
      <c r="AC17" s="177"/>
      <c r="AF17" s="177"/>
      <c r="AG17" s="177">
        <v>-22.9</v>
      </c>
      <c r="AI17" s="3"/>
      <c r="AJ17" s="3"/>
      <c r="AK17" s="177" t="s">
        <v>1026</v>
      </c>
      <c r="AL17" s="177">
        <v>2527</v>
      </c>
      <c r="AM17" s="3"/>
      <c r="AN17" s="3">
        <v>131</v>
      </c>
      <c r="AO17" s="3">
        <v>6</v>
      </c>
      <c r="AP17" s="3"/>
      <c r="AQ17" s="3"/>
      <c r="AR17" s="3"/>
      <c r="AS17" s="3"/>
    </row>
    <row r="18" spans="1:45" x14ac:dyDescent="0.2">
      <c r="A18" s="13" t="s">
        <v>998</v>
      </c>
      <c r="B18" s="3" t="s">
        <v>1005</v>
      </c>
      <c r="C18" s="176">
        <v>5</v>
      </c>
      <c r="D18" s="177" t="s">
        <v>1015</v>
      </c>
      <c r="E18" s="177" t="s">
        <v>1040</v>
      </c>
      <c r="F18" s="177"/>
      <c r="G18" s="177"/>
      <c r="H18" s="178">
        <v>1997</v>
      </c>
      <c r="I18" s="178">
        <v>5</v>
      </c>
      <c r="J18" s="178">
        <v>22</v>
      </c>
      <c r="K18" s="177" t="s">
        <v>601</v>
      </c>
      <c r="L18" s="1" t="s">
        <v>601</v>
      </c>
      <c r="N18" s="177" t="s">
        <v>605</v>
      </c>
      <c r="O18" s="177" t="s">
        <v>612</v>
      </c>
      <c r="P18" s="177" t="s">
        <v>614</v>
      </c>
      <c r="R18" s="1" t="s">
        <v>622</v>
      </c>
      <c r="S18" s="173">
        <v>45</v>
      </c>
      <c r="T18" s="1" t="s">
        <v>656</v>
      </c>
      <c r="U18" s="177"/>
      <c r="V18" s="177"/>
      <c r="W18" s="177"/>
      <c r="X18" s="177"/>
      <c r="Z18" s="177">
        <v>0.74399999999999999</v>
      </c>
      <c r="AB18" s="1" t="s">
        <v>650</v>
      </c>
      <c r="AC18" s="177"/>
      <c r="AF18" s="177"/>
      <c r="AG18" s="177">
        <v>-21.9</v>
      </c>
      <c r="AI18" s="3"/>
      <c r="AJ18" s="3"/>
      <c r="AK18" s="177" t="s">
        <v>1026</v>
      </c>
      <c r="AL18" s="177">
        <v>2529</v>
      </c>
      <c r="AM18" s="3"/>
      <c r="AN18" s="3">
        <v>117</v>
      </c>
      <c r="AO18" s="3">
        <v>6</v>
      </c>
      <c r="AP18" s="3"/>
      <c r="AQ18" s="3"/>
      <c r="AR18" s="3"/>
      <c r="AS18" s="3"/>
    </row>
    <row r="19" spans="1:45" x14ac:dyDescent="0.2">
      <c r="A19" s="13" t="s">
        <v>998</v>
      </c>
      <c r="B19" s="3" t="s">
        <v>1005</v>
      </c>
      <c r="C19" s="176">
        <v>3</v>
      </c>
      <c r="D19" s="177" t="s">
        <v>1015</v>
      </c>
      <c r="E19" s="177" t="s">
        <v>1041</v>
      </c>
      <c r="F19" s="177"/>
      <c r="G19" s="177"/>
      <c r="H19" s="178">
        <v>1997</v>
      </c>
      <c r="I19" s="178">
        <v>5</v>
      </c>
      <c r="J19" s="178">
        <v>22</v>
      </c>
      <c r="K19" s="177" t="s">
        <v>601</v>
      </c>
      <c r="L19" s="1" t="s">
        <v>601</v>
      </c>
      <c r="N19" s="177" t="s">
        <v>605</v>
      </c>
      <c r="O19" s="177" t="s">
        <v>612</v>
      </c>
      <c r="P19" s="177" t="s">
        <v>614</v>
      </c>
      <c r="R19" s="1" t="s">
        <v>622</v>
      </c>
      <c r="S19" s="173">
        <v>45</v>
      </c>
      <c r="T19" s="1" t="s">
        <v>656</v>
      </c>
      <c r="U19" s="177"/>
      <c r="V19" s="177"/>
      <c r="W19" s="177"/>
      <c r="X19" s="177"/>
      <c r="Z19" s="177">
        <v>1.08</v>
      </c>
      <c r="AB19" s="1" t="s">
        <v>650</v>
      </c>
      <c r="AC19" s="177"/>
      <c r="AF19" s="177"/>
      <c r="AG19" s="177">
        <v>-21.4</v>
      </c>
      <c r="AI19" s="3"/>
      <c r="AJ19" s="3"/>
      <c r="AK19" s="177" t="s">
        <v>1026</v>
      </c>
      <c r="AL19" s="177">
        <v>2531</v>
      </c>
      <c r="AM19" s="3"/>
      <c r="AN19" s="3">
        <v>124</v>
      </c>
      <c r="AO19" s="3">
        <v>6</v>
      </c>
      <c r="AP19" s="3"/>
      <c r="AQ19" s="3"/>
      <c r="AR19" s="3"/>
      <c r="AS19" s="3"/>
    </row>
    <row r="20" spans="1:45" x14ac:dyDescent="0.2">
      <c r="A20" s="13" t="s">
        <v>998</v>
      </c>
      <c r="B20" s="3" t="s">
        <v>1005</v>
      </c>
      <c r="C20" s="176">
        <v>5</v>
      </c>
      <c r="D20" s="177" t="s">
        <v>1015</v>
      </c>
      <c r="E20" s="177" t="s">
        <v>1042</v>
      </c>
      <c r="F20" s="177"/>
      <c r="G20" s="177"/>
      <c r="H20" s="178">
        <v>1997</v>
      </c>
      <c r="I20" s="178">
        <v>9</v>
      </c>
      <c r="J20" s="178">
        <v>4</v>
      </c>
      <c r="K20" s="177" t="s">
        <v>601</v>
      </c>
      <c r="L20" s="1" t="s">
        <v>601</v>
      </c>
      <c r="N20" s="177" t="s">
        <v>605</v>
      </c>
      <c r="O20" s="177" t="s">
        <v>612</v>
      </c>
      <c r="P20" s="177" t="s">
        <v>614</v>
      </c>
      <c r="R20" s="1" t="s">
        <v>622</v>
      </c>
      <c r="S20" s="173">
        <v>45</v>
      </c>
      <c r="T20" s="1" t="s">
        <v>656</v>
      </c>
      <c r="U20" s="177"/>
      <c r="V20" s="177"/>
      <c r="W20" s="177"/>
      <c r="X20" s="177"/>
      <c r="Z20" s="177">
        <v>3.528</v>
      </c>
      <c r="AB20" s="1" t="s">
        <v>650</v>
      </c>
      <c r="AC20" s="177"/>
      <c r="AF20" s="177"/>
      <c r="AG20" s="177">
        <v>-22.6</v>
      </c>
      <c r="AI20" s="3"/>
      <c r="AJ20" s="3"/>
      <c r="AK20" s="177" t="s">
        <v>1026</v>
      </c>
      <c r="AL20" s="177">
        <v>2674</v>
      </c>
      <c r="AM20" s="3"/>
      <c r="AN20" s="3">
        <v>120</v>
      </c>
      <c r="AO20" s="3">
        <v>6</v>
      </c>
      <c r="AP20" s="3"/>
      <c r="AQ20" s="3"/>
      <c r="AR20" s="3"/>
      <c r="AS20" s="3"/>
    </row>
    <row r="21" spans="1:45" x14ac:dyDescent="0.2">
      <c r="A21" s="13" t="s">
        <v>998</v>
      </c>
      <c r="B21" s="3" t="s">
        <v>1005</v>
      </c>
      <c r="C21" s="176">
        <v>4</v>
      </c>
      <c r="D21" s="177" t="s">
        <v>1015</v>
      </c>
      <c r="E21" s="177" t="s">
        <v>1043</v>
      </c>
      <c r="F21" s="177"/>
      <c r="G21" s="177"/>
      <c r="H21" s="178">
        <v>1997</v>
      </c>
      <c r="I21" s="178">
        <v>9</v>
      </c>
      <c r="J21" s="178">
        <v>5</v>
      </c>
      <c r="K21" s="177" t="s">
        <v>601</v>
      </c>
      <c r="L21" s="1" t="s">
        <v>601</v>
      </c>
      <c r="N21" s="177" t="s">
        <v>605</v>
      </c>
      <c r="O21" s="177" t="s">
        <v>612</v>
      </c>
      <c r="P21" s="177" t="s">
        <v>614</v>
      </c>
      <c r="R21" s="1" t="s">
        <v>622</v>
      </c>
      <c r="S21" s="173">
        <v>45</v>
      </c>
      <c r="T21" s="1" t="s">
        <v>656</v>
      </c>
      <c r="U21" s="177"/>
      <c r="V21" s="177"/>
      <c r="W21" s="177"/>
      <c r="X21" s="177"/>
      <c r="Z21" s="177">
        <v>2.52</v>
      </c>
      <c r="AB21" s="1" t="s">
        <v>650</v>
      </c>
      <c r="AC21" s="177"/>
      <c r="AF21" s="177"/>
      <c r="AG21" s="177">
        <v>-22</v>
      </c>
      <c r="AI21" s="3"/>
      <c r="AJ21" s="3"/>
      <c r="AK21" s="177" t="s">
        <v>1026</v>
      </c>
      <c r="AL21" s="177">
        <v>2669</v>
      </c>
      <c r="AM21" s="3"/>
      <c r="AN21" s="3">
        <v>140</v>
      </c>
      <c r="AO21" s="3">
        <v>6</v>
      </c>
      <c r="AP21" s="3"/>
      <c r="AQ21" s="3"/>
      <c r="AR21" s="3"/>
      <c r="AS21" s="3"/>
    </row>
    <row r="22" spans="1:45" x14ac:dyDescent="0.2">
      <c r="A22" s="13" t="s">
        <v>998</v>
      </c>
      <c r="B22" s="3" t="s">
        <v>1005</v>
      </c>
      <c r="C22" s="176">
        <v>5</v>
      </c>
      <c r="D22" s="177" t="s">
        <v>1015</v>
      </c>
      <c r="E22" s="177" t="s">
        <v>1044</v>
      </c>
      <c r="F22" s="177"/>
      <c r="G22" s="177"/>
      <c r="H22" s="178">
        <v>1997</v>
      </c>
      <c r="I22" s="178">
        <v>11</v>
      </c>
      <c r="J22" s="178">
        <v>2</v>
      </c>
      <c r="K22" s="177" t="s">
        <v>601</v>
      </c>
      <c r="L22" s="1" t="s">
        <v>601</v>
      </c>
      <c r="N22" s="177" t="s">
        <v>605</v>
      </c>
      <c r="O22" s="177" t="s">
        <v>612</v>
      </c>
      <c r="P22" s="177" t="s">
        <v>614</v>
      </c>
      <c r="R22" s="1" t="s">
        <v>622</v>
      </c>
      <c r="S22" s="173">
        <v>45</v>
      </c>
      <c r="T22" s="1" t="s">
        <v>656</v>
      </c>
      <c r="U22" s="177"/>
      <c r="V22" s="177"/>
      <c r="W22" s="177"/>
      <c r="X22" s="177"/>
      <c r="Z22" s="177">
        <v>0.91200000000000003</v>
      </c>
      <c r="AB22" s="1" t="s">
        <v>650</v>
      </c>
      <c r="AC22" s="177"/>
      <c r="AF22" s="177"/>
      <c r="AG22" s="177">
        <v>-20</v>
      </c>
      <c r="AI22" s="3"/>
      <c r="AJ22" s="3"/>
      <c r="AK22" s="177" t="s">
        <v>1026</v>
      </c>
      <c r="AL22" s="177">
        <v>2840</v>
      </c>
      <c r="AM22" s="3"/>
      <c r="AN22" s="3">
        <v>145</v>
      </c>
      <c r="AO22" s="3">
        <v>5</v>
      </c>
      <c r="AP22" s="3"/>
      <c r="AQ22" s="3"/>
      <c r="AR22" s="3"/>
      <c r="AS22" s="3"/>
    </row>
    <row r="23" spans="1:45" x14ac:dyDescent="0.2">
      <c r="A23" s="13" t="s">
        <v>998</v>
      </c>
      <c r="B23" s="3" t="s">
        <v>1005</v>
      </c>
      <c r="C23" s="176">
        <v>6</v>
      </c>
      <c r="D23" s="177" t="s">
        <v>1015</v>
      </c>
      <c r="E23" s="177" t="s">
        <v>1045</v>
      </c>
      <c r="F23" s="177"/>
      <c r="G23" s="177"/>
      <c r="H23" s="178">
        <v>1997</v>
      </c>
      <c r="I23" s="178">
        <v>11</v>
      </c>
      <c r="J23" s="178">
        <v>2</v>
      </c>
      <c r="K23" s="177" t="s">
        <v>601</v>
      </c>
      <c r="L23" s="1" t="s">
        <v>601</v>
      </c>
      <c r="N23" s="177" t="s">
        <v>605</v>
      </c>
      <c r="O23" s="177" t="s">
        <v>612</v>
      </c>
      <c r="P23" s="177" t="s">
        <v>614</v>
      </c>
      <c r="R23" s="1" t="s">
        <v>622</v>
      </c>
      <c r="S23" s="173">
        <v>45</v>
      </c>
      <c r="T23" s="1" t="s">
        <v>656</v>
      </c>
      <c r="U23" s="177"/>
      <c r="V23" s="177"/>
      <c r="W23" s="177"/>
      <c r="X23" s="177"/>
      <c r="Z23" s="177">
        <v>0.72</v>
      </c>
      <c r="AB23" s="1" t="s">
        <v>650</v>
      </c>
      <c r="AC23" s="177"/>
      <c r="AF23" s="177"/>
      <c r="AG23" s="177">
        <v>-20.3</v>
      </c>
      <c r="AI23" s="3"/>
      <c r="AJ23" s="3"/>
      <c r="AK23" s="177" t="s">
        <v>1026</v>
      </c>
      <c r="AL23" s="177">
        <v>2841</v>
      </c>
      <c r="AM23" s="3"/>
      <c r="AN23" s="3">
        <v>117</v>
      </c>
      <c r="AO23" s="3">
        <v>5</v>
      </c>
      <c r="AP23" s="3"/>
      <c r="AQ23" s="3"/>
      <c r="AR23" s="3"/>
      <c r="AS23" s="3"/>
    </row>
    <row r="24" spans="1:45" x14ac:dyDescent="0.2">
      <c r="A24" s="13" t="s">
        <v>998</v>
      </c>
      <c r="B24" s="3" t="s">
        <v>1005</v>
      </c>
      <c r="C24" s="176">
        <v>6</v>
      </c>
      <c r="D24" s="177" t="s">
        <v>1015</v>
      </c>
      <c r="E24" s="177" t="s">
        <v>1046</v>
      </c>
      <c r="F24" s="177"/>
      <c r="G24" s="177"/>
      <c r="H24" s="178">
        <v>1998</v>
      </c>
      <c r="I24" s="178">
        <v>4</v>
      </c>
      <c r="J24" s="178">
        <v>12</v>
      </c>
      <c r="K24" s="177" t="s">
        <v>601</v>
      </c>
      <c r="L24" s="1" t="s">
        <v>601</v>
      </c>
      <c r="N24" s="177" t="s">
        <v>605</v>
      </c>
      <c r="O24" s="177" t="s">
        <v>612</v>
      </c>
      <c r="P24" s="177" t="s">
        <v>614</v>
      </c>
      <c r="R24" s="1" t="s">
        <v>622</v>
      </c>
      <c r="S24" s="173">
        <v>45</v>
      </c>
      <c r="T24" s="1" t="s">
        <v>656</v>
      </c>
      <c r="U24" s="177"/>
      <c r="V24" s="177"/>
      <c r="W24" s="177"/>
      <c r="X24" s="177"/>
      <c r="Z24" s="177">
        <v>0.98399999999999999</v>
      </c>
      <c r="AB24" s="1" t="s">
        <v>650</v>
      </c>
      <c r="AC24" s="177"/>
      <c r="AF24" s="177"/>
      <c r="AG24" s="177">
        <v>-20.6</v>
      </c>
      <c r="AI24" s="3"/>
      <c r="AJ24" s="3"/>
      <c r="AK24" s="177" t="s">
        <v>1026</v>
      </c>
      <c r="AL24" s="177">
        <v>3111</v>
      </c>
      <c r="AM24" s="3"/>
      <c r="AN24" s="3">
        <v>100</v>
      </c>
      <c r="AO24" s="3">
        <v>6</v>
      </c>
      <c r="AP24" s="3"/>
      <c r="AQ24" s="3"/>
      <c r="AR24" s="3"/>
      <c r="AS24" s="3"/>
    </row>
    <row r="25" spans="1:45" x14ac:dyDescent="0.2">
      <c r="A25" s="13" t="s">
        <v>998</v>
      </c>
      <c r="B25" s="3" t="s">
        <v>1005</v>
      </c>
      <c r="C25" s="176">
        <v>4</v>
      </c>
      <c r="D25" s="177" t="s">
        <v>1015</v>
      </c>
      <c r="E25" s="177" t="s">
        <v>1047</v>
      </c>
      <c r="F25" s="177"/>
      <c r="G25" s="177"/>
      <c r="H25" s="178">
        <v>1998</v>
      </c>
      <c r="I25" s="178">
        <v>4</v>
      </c>
      <c r="J25" s="178">
        <v>12</v>
      </c>
      <c r="K25" s="177" t="s">
        <v>601</v>
      </c>
      <c r="L25" s="1" t="s">
        <v>601</v>
      </c>
      <c r="N25" s="177" t="s">
        <v>605</v>
      </c>
      <c r="O25" s="177" t="s">
        <v>612</v>
      </c>
      <c r="P25" s="177" t="s">
        <v>614</v>
      </c>
      <c r="R25" s="1" t="s">
        <v>622</v>
      </c>
      <c r="S25" s="173">
        <v>45</v>
      </c>
      <c r="T25" s="1" t="s">
        <v>656</v>
      </c>
      <c r="U25" s="177"/>
      <c r="V25" s="177"/>
      <c r="W25" s="177"/>
      <c r="X25" s="177"/>
      <c r="Z25" s="177">
        <v>0.76800000000000002</v>
      </c>
      <c r="AB25" s="1" t="s">
        <v>650</v>
      </c>
      <c r="AC25" s="177"/>
      <c r="AF25" s="177"/>
      <c r="AG25" s="177">
        <v>-20</v>
      </c>
      <c r="AI25" s="3"/>
      <c r="AJ25" s="3"/>
      <c r="AK25" s="177" t="s">
        <v>1026</v>
      </c>
      <c r="AL25" s="177">
        <v>3112</v>
      </c>
      <c r="AM25" s="3"/>
      <c r="AN25" s="3">
        <v>113</v>
      </c>
      <c r="AO25" s="3">
        <v>6</v>
      </c>
      <c r="AP25" s="3"/>
      <c r="AQ25" s="3"/>
      <c r="AR25" s="3"/>
      <c r="AS25" s="3"/>
    </row>
    <row r="26" spans="1:45" x14ac:dyDescent="0.2">
      <c r="A26" s="13" t="s">
        <v>998</v>
      </c>
      <c r="B26" s="3" t="s">
        <v>1005</v>
      </c>
      <c r="C26" s="176">
        <v>5</v>
      </c>
      <c r="D26" s="177" t="s">
        <v>1015</v>
      </c>
      <c r="E26" s="177" t="s">
        <v>1048</v>
      </c>
      <c r="F26" s="177"/>
      <c r="G26" s="177"/>
      <c r="H26" s="178">
        <v>1998</v>
      </c>
      <c r="I26" s="178">
        <v>4</v>
      </c>
      <c r="J26" s="178">
        <v>12</v>
      </c>
      <c r="K26" s="177" t="s">
        <v>601</v>
      </c>
      <c r="L26" s="1" t="s">
        <v>601</v>
      </c>
      <c r="N26" s="177" t="s">
        <v>605</v>
      </c>
      <c r="O26" s="177" t="s">
        <v>612</v>
      </c>
      <c r="P26" s="177" t="s">
        <v>614</v>
      </c>
      <c r="R26" s="1" t="s">
        <v>622</v>
      </c>
      <c r="S26" s="173">
        <v>45</v>
      </c>
      <c r="T26" s="1" t="s">
        <v>656</v>
      </c>
      <c r="U26" s="177"/>
      <c r="V26" s="177"/>
      <c r="W26" s="177"/>
      <c r="X26" s="177"/>
      <c r="Z26" s="177">
        <v>0.79200000000000004</v>
      </c>
      <c r="AB26" s="1" t="s">
        <v>650</v>
      </c>
      <c r="AC26" s="177"/>
      <c r="AF26" s="177"/>
      <c r="AG26" s="177">
        <v>-19.2</v>
      </c>
      <c r="AI26" s="3"/>
      <c r="AJ26" s="3"/>
      <c r="AK26" s="177" t="s">
        <v>1026</v>
      </c>
      <c r="AL26" s="177">
        <v>3114</v>
      </c>
      <c r="AM26" s="3"/>
      <c r="AN26" s="3">
        <v>134</v>
      </c>
      <c r="AO26" s="3">
        <v>6</v>
      </c>
      <c r="AP26" s="3"/>
      <c r="AQ26" s="3"/>
      <c r="AR26" s="3"/>
      <c r="AS26" s="3"/>
    </row>
    <row r="27" spans="1:45" x14ac:dyDescent="0.2">
      <c r="A27" s="13" t="s">
        <v>998</v>
      </c>
      <c r="B27" s="3" t="s">
        <v>1005</v>
      </c>
      <c r="C27" s="176">
        <v>2</v>
      </c>
      <c r="D27" s="177" t="s">
        <v>1015</v>
      </c>
      <c r="E27" s="177" t="s">
        <v>1049</v>
      </c>
      <c r="F27" s="177"/>
      <c r="G27" s="177"/>
      <c r="H27" s="178">
        <v>1998</v>
      </c>
      <c r="I27" s="178">
        <v>4</v>
      </c>
      <c r="J27" s="178">
        <v>12</v>
      </c>
      <c r="K27" s="177" t="s">
        <v>601</v>
      </c>
      <c r="L27" s="1" t="s">
        <v>601</v>
      </c>
      <c r="N27" s="177" t="s">
        <v>605</v>
      </c>
      <c r="O27" s="177" t="s">
        <v>612</v>
      </c>
      <c r="P27" s="177" t="s">
        <v>614</v>
      </c>
      <c r="R27" s="1" t="s">
        <v>622</v>
      </c>
      <c r="S27" s="173">
        <v>45</v>
      </c>
      <c r="T27" s="1" t="s">
        <v>656</v>
      </c>
      <c r="U27" s="177"/>
      <c r="V27" s="177"/>
      <c r="W27" s="177"/>
      <c r="X27" s="177"/>
      <c r="Z27" s="177">
        <v>1.1759999999999999</v>
      </c>
      <c r="AB27" s="1" t="s">
        <v>650</v>
      </c>
      <c r="AC27" s="177"/>
      <c r="AF27" s="177"/>
      <c r="AG27" s="177">
        <v>-19.100000000000001</v>
      </c>
      <c r="AI27" s="3"/>
      <c r="AJ27" s="3"/>
      <c r="AK27" s="177" t="s">
        <v>1026</v>
      </c>
      <c r="AL27" s="177">
        <v>3115</v>
      </c>
      <c r="AM27" s="3"/>
      <c r="AN27" s="3">
        <v>82</v>
      </c>
      <c r="AO27" s="3">
        <v>6</v>
      </c>
      <c r="AP27" s="3"/>
      <c r="AQ27" s="3"/>
      <c r="AR27" s="3"/>
      <c r="AS27" s="3"/>
    </row>
    <row r="28" spans="1:45" x14ac:dyDescent="0.2">
      <c r="A28" s="13" t="s">
        <v>998</v>
      </c>
      <c r="B28" s="3" t="s">
        <v>1005</v>
      </c>
      <c r="C28" s="176">
        <v>6</v>
      </c>
      <c r="D28" s="177" t="s">
        <v>1015</v>
      </c>
      <c r="E28" s="177" t="s">
        <v>1050</v>
      </c>
      <c r="F28" s="177"/>
      <c r="G28" s="177"/>
      <c r="H28" s="178">
        <v>1998</v>
      </c>
      <c r="I28" s="178">
        <v>6</v>
      </c>
      <c r="J28" s="178">
        <v>2</v>
      </c>
      <c r="K28" s="177" t="s">
        <v>601</v>
      </c>
      <c r="L28" s="1" t="s">
        <v>601</v>
      </c>
      <c r="N28" s="177" t="s">
        <v>605</v>
      </c>
      <c r="O28" s="177" t="s">
        <v>612</v>
      </c>
      <c r="P28" s="177" t="s">
        <v>614</v>
      </c>
      <c r="R28" s="1" t="s">
        <v>622</v>
      </c>
      <c r="S28" s="173">
        <v>45</v>
      </c>
      <c r="T28" s="1" t="s">
        <v>656</v>
      </c>
      <c r="U28" s="177"/>
      <c r="V28" s="177"/>
      <c r="W28" s="177"/>
      <c r="X28" s="177"/>
      <c r="Z28" s="177">
        <v>2.472</v>
      </c>
      <c r="AB28" s="1" t="s">
        <v>650</v>
      </c>
      <c r="AC28" s="177"/>
      <c r="AF28" s="177"/>
      <c r="AG28" s="177">
        <v>-24.4</v>
      </c>
      <c r="AI28" s="3"/>
      <c r="AJ28" s="3"/>
      <c r="AK28" s="177" t="s">
        <v>1026</v>
      </c>
      <c r="AL28" s="177">
        <v>3278</v>
      </c>
      <c r="AM28" s="3"/>
      <c r="AN28" s="3">
        <v>99</v>
      </c>
      <c r="AO28" s="3">
        <v>5</v>
      </c>
      <c r="AP28" s="3"/>
      <c r="AQ28" s="3"/>
      <c r="AR28" s="3"/>
      <c r="AS28" s="3"/>
    </row>
    <row r="29" spans="1:45" x14ac:dyDescent="0.2">
      <c r="A29" s="13" t="s">
        <v>998</v>
      </c>
      <c r="B29" s="3" t="s">
        <v>1005</v>
      </c>
      <c r="C29" s="179">
        <v>4</v>
      </c>
      <c r="D29" s="177" t="s">
        <v>1015</v>
      </c>
      <c r="E29" s="177" t="s">
        <v>1051</v>
      </c>
      <c r="F29" s="177"/>
      <c r="G29" s="177"/>
      <c r="H29" s="178">
        <v>1998</v>
      </c>
      <c r="I29" s="178">
        <v>6</v>
      </c>
      <c r="J29" s="178">
        <v>2</v>
      </c>
      <c r="K29" s="177" t="s">
        <v>601</v>
      </c>
      <c r="L29" s="1" t="s">
        <v>601</v>
      </c>
      <c r="N29" s="177" t="s">
        <v>605</v>
      </c>
      <c r="O29" s="177" t="s">
        <v>612</v>
      </c>
      <c r="P29" s="177" t="s">
        <v>614</v>
      </c>
      <c r="R29" s="1" t="s">
        <v>622</v>
      </c>
      <c r="S29" s="173">
        <v>45</v>
      </c>
      <c r="T29" s="1" t="s">
        <v>656</v>
      </c>
      <c r="U29" s="177"/>
      <c r="V29" s="177"/>
      <c r="W29" s="177"/>
      <c r="X29" s="177"/>
      <c r="Z29" s="177">
        <v>2.3519999999999999</v>
      </c>
      <c r="AB29" s="1" t="s">
        <v>650</v>
      </c>
      <c r="AC29" s="177"/>
      <c r="AF29" s="177"/>
      <c r="AG29" s="177">
        <v>-23.5</v>
      </c>
      <c r="AI29" s="3"/>
      <c r="AJ29" s="3"/>
      <c r="AK29" s="177" t="s">
        <v>1026</v>
      </c>
      <c r="AL29" s="177">
        <v>3279</v>
      </c>
      <c r="AM29" s="3"/>
      <c r="AN29" s="3">
        <v>104</v>
      </c>
      <c r="AO29" s="3">
        <v>5</v>
      </c>
      <c r="AP29" s="3"/>
      <c r="AQ29" s="3"/>
      <c r="AR29" s="3"/>
      <c r="AS29" s="3"/>
    </row>
    <row r="30" spans="1:45" x14ac:dyDescent="0.2">
      <c r="A30" s="13" t="s">
        <v>998</v>
      </c>
      <c r="B30" s="3" t="s">
        <v>1005</v>
      </c>
      <c r="C30" s="179" t="s">
        <v>1052</v>
      </c>
      <c r="D30" s="177" t="s">
        <v>1015</v>
      </c>
      <c r="E30" s="177" t="s">
        <v>1053</v>
      </c>
      <c r="F30" s="177"/>
      <c r="G30" s="177"/>
      <c r="H30" s="178">
        <v>1998</v>
      </c>
      <c r="I30" s="178">
        <v>7</v>
      </c>
      <c r="J30" s="178">
        <v>3</v>
      </c>
      <c r="K30" s="177" t="s">
        <v>601</v>
      </c>
      <c r="L30" s="1" t="s">
        <v>601</v>
      </c>
      <c r="N30" s="177" t="s">
        <v>605</v>
      </c>
      <c r="O30" s="177" t="s">
        <v>612</v>
      </c>
      <c r="P30" s="177" t="s">
        <v>614</v>
      </c>
      <c r="R30" s="1" t="s">
        <v>622</v>
      </c>
      <c r="S30" s="173">
        <v>45</v>
      </c>
      <c r="T30" s="1" t="s">
        <v>656</v>
      </c>
      <c r="U30" s="177"/>
      <c r="V30" s="177"/>
      <c r="W30" s="177"/>
      <c r="X30" s="177"/>
      <c r="Z30" s="177">
        <v>5.3280000000000003</v>
      </c>
      <c r="AB30" s="1" t="s">
        <v>650</v>
      </c>
      <c r="AC30" s="177"/>
      <c r="AF30" s="177"/>
      <c r="AG30" s="177">
        <v>-26.2</v>
      </c>
      <c r="AI30" s="3"/>
      <c r="AJ30" s="3"/>
      <c r="AK30" s="177" t="s">
        <v>1026</v>
      </c>
      <c r="AL30" s="177">
        <v>3652</v>
      </c>
      <c r="AM30" s="3"/>
      <c r="AN30" s="3">
        <v>110</v>
      </c>
      <c r="AO30" s="3">
        <v>5</v>
      </c>
      <c r="AP30" s="3"/>
      <c r="AQ30" s="3"/>
      <c r="AR30" s="3"/>
      <c r="AS30" s="3"/>
    </row>
    <row r="31" spans="1:45" x14ac:dyDescent="0.2">
      <c r="A31" s="13" t="s">
        <v>998</v>
      </c>
      <c r="B31" s="3" t="s">
        <v>1005</v>
      </c>
      <c r="C31" s="179" t="s">
        <v>1054</v>
      </c>
      <c r="D31" s="177" t="s">
        <v>1015</v>
      </c>
      <c r="E31" s="177" t="s">
        <v>1055</v>
      </c>
      <c r="F31" s="177"/>
      <c r="G31" s="177"/>
      <c r="H31" s="178">
        <v>1998</v>
      </c>
      <c r="I31" s="178">
        <v>7</v>
      </c>
      <c r="J31" s="178">
        <v>3</v>
      </c>
      <c r="K31" s="177" t="s">
        <v>601</v>
      </c>
      <c r="L31" s="1" t="s">
        <v>601</v>
      </c>
      <c r="N31" s="177" t="s">
        <v>605</v>
      </c>
      <c r="O31" s="177" t="s">
        <v>612</v>
      </c>
      <c r="P31" s="177" t="s">
        <v>614</v>
      </c>
      <c r="R31" s="1" t="s">
        <v>622</v>
      </c>
      <c r="S31" s="173">
        <v>45</v>
      </c>
      <c r="T31" s="1" t="s">
        <v>656</v>
      </c>
      <c r="U31" s="177"/>
      <c r="V31" s="177"/>
      <c r="W31" s="177"/>
      <c r="X31" s="177"/>
      <c r="Z31" s="177">
        <v>5.6879999999999997</v>
      </c>
      <c r="AB31" s="1" t="s">
        <v>650</v>
      </c>
      <c r="AC31" s="177"/>
      <c r="AF31" s="177"/>
      <c r="AG31" s="177">
        <v>-24.4</v>
      </c>
      <c r="AI31" s="3"/>
      <c r="AJ31" s="3"/>
      <c r="AK31" s="177" t="s">
        <v>1026</v>
      </c>
      <c r="AL31" s="177">
        <v>3653</v>
      </c>
      <c r="AM31" s="3"/>
      <c r="AN31" s="3">
        <v>186</v>
      </c>
      <c r="AO31" s="3">
        <v>5</v>
      </c>
      <c r="AP31" s="3"/>
      <c r="AQ31" s="3"/>
      <c r="AR31" s="3"/>
      <c r="AS31" s="3"/>
    </row>
    <row r="32" spans="1:45" x14ac:dyDescent="0.2">
      <c r="A32" s="13" t="s">
        <v>998</v>
      </c>
      <c r="B32" s="3" t="s">
        <v>1005</v>
      </c>
      <c r="C32" s="179" t="s">
        <v>1056</v>
      </c>
      <c r="D32" s="177" t="s">
        <v>1015</v>
      </c>
      <c r="E32" s="177" t="s">
        <v>1057</v>
      </c>
      <c r="F32" s="177"/>
      <c r="G32" s="177"/>
      <c r="H32" s="178">
        <v>1998</v>
      </c>
      <c r="I32" s="178">
        <v>7</v>
      </c>
      <c r="J32" s="178">
        <v>3</v>
      </c>
      <c r="K32" s="177" t="s">
        <v>601</v>
      </c>
      <c r="L32" s="1" t="s">
        <v>601</v>
      </c>
      <c r="N32" s="177" t="s">
        <v>605</v>
      </c>
      <c r="O32" s="177" t="s">
        <v>612</v>
      </c>
      <c r="P32" s="177" t="s">
        <v>614</v>
      </c>
      <c r="R32" s="1" t="s">
        <v>622</v>
      </c>
      <c r="S32" s="173">
        <v>45</v>
      </c>
      <c r="T32" s="1" t="s">
        <v>656</v>
      </c>
      <c r="U32" s="177"/>
      <c r="V32" s="177"/>
      <c r="W32" s="177"/>
      <c r="X32" s="177"/>
      <c r="Z32" s="177">
        <v>4.992</v>
      </c>
      <c r="AB32" s="1" t="s">
        <v>650</v>
      </c>
      <c r="AC32" s="177"/>
      <c r="AF32" s="177"/>
      <c r="AG32" s="177">
        <v>-25.7</v>
      </c>
      <c r="AI32" s="3"/>
      <c r="AJ32" s="3"/>
      <c r="AK32" s="177" t="s">
        <v>1026</v>
      </c>
      <c r="AL32" s="177">
        <v>3654</v>
      </c>
      <c r="AM32" s="3"/>
      <c r="AN32" s="3">
        <v>130</v>
      </c>
      <c r="AO32" s="3">
        <v>5</v>
      </c>
      <c r="AP32" s="3"/>
      <c r="AQ32" s="3"/>
      <c r="AR32" s="3"/>
      <c r="AS32" s="3"/>
    </row>
    <row r="33" spans="1:45" x14ac:dyDescent="0.2">
      <c r="A33" s="13" t="s">
        <v>998</v>
      </c>
      <c r="B33" s="3" t="s">
        <v>1005</v>
      </c>
      <c r="C33" s="179" t="s">
        <v>1058</v>
      </c>
      <c r="D33" s="177" t="s">
        <v>1015</v>
      </c>
      <c r="E33" s="177" t="s">
        <v>1059</v>
      </c>
      <c r="F33" s="177"/>
      <c r="G33" s="177"/>
      <c r="H33" s="178">
        <v>1998</v>
      </c>
      <c r="I33" s="178">
        <v>7</v>
      </c>
      <c r="J33" s="178">
        <v>3</v>
      </c>
      <c r="K33" s="177" t="s">
        <v>601</v>
      </c>
      <c r="L33" s="1" t="s">
        <v>601</v>
      </c>
      <c r="N33" s="177" t="s">
        <v>605</v>
      </c>
      <c r="O33" s="177" t="s">
        <v>612</v>
      </c>
      <c r="P33" s="177" t="s">
        <v>614</v>
      </c>
      <c r="R33" s="1" t="s">
        <v>622</v>
      </c>
      <c r="S33" s="173">
        <v>45</v>
      </c>
      <c r="T33" s="1" t="s">
        <v>656</v>
      </c>
      <c r="U33" s="177"/>
      <c r="V33" s="177"/>
      <c r="W33" s="177"/>
      <c r="X33" s="177"/>
      <c r="Z33" s="177">
        <v>4.5839999999999996</v>
      </c>
      <c r="AB33" s="1" t="s">
        <v>650</v>
      </c>
      <c r="AC33" s="177"/>
      <c r="AF33" s="177"/>
      <c r="AG33" s="177">
        <v>-25.5</v>
      </c>
      <c r="AI33" s="3"/>
      <c r="AJ33" s="3"/>
      <c r="AK33" s="177" t="s">
        <v>1026</v>
      </c>
      <c r="AL33" s="177">
        <v>3655</v>
      </c>
      <c r="AM33" s="3"/>
      <c r="AN33" s="3">
        <v>68</v>
      </c>
      <c r="AO33" s="3">
        <v>5</v>
      </c>
      <c r="AP33" s="3"/>
      <c r="AQ33" s="3"/>
      <c r="AR33" s="3"/>
      <c r="AS33" s="3"/>
    </row>
    <row r="34" spans="1:45" x14ac:dyDescent="0.2">
      <c r="A34" s="13" t="s">
        <v>998</v>
      </c>
      <c r="B34" s="3" t="s">
        <v>1005</v>
      </c>
      <c r="C34" s="179" t="s">
        <v>1060</v>
      </c>
      <c r="D34" s="177" t="s">
        <v>1015</v>
      </c>
      <c r="E34" s="177" t="s">
        <v>1061</v>
      </c>
      <c r="F34" s="177"/>
      <c r="G34" s="177"/>
      <c r="H34" s="178">
        <v>1998</v>
      </c>
      <c r="I34" s="178">
        <v>7</v>
      </c>
      <c r="J34" s="178">
        <v>3</v>
      </c>
      <c r="K34" s="177" t="s">
        <v>601</v>
      </c>
      <c r="L34" s="1" t="s">
        <v>601</v>
      </c>
      <c r="N34" s="177" t="s">
        <v>605</v>
      </c>
      <c r="O34" s="177" t="s">
        <v>612</v>
      </c>
      <c r="P34" s="177" t="s">
        <v>614</v>
      </c>
      <c r="R34" s="1" t="s">
        <v>622</v>
      </c>
      <c r="S34" s="173">
        <v>45</v>
      </c>
      <c r="T34" s="1" t="s">
        <v>656</v>
      </c>
      <c r="U34" s="177"/>
      <c r="V34" s="177"/>
      <c r="W34" s="177"/>
      <c r="X34" s="177"/>
      <c r="Z34" s="177">
        <v>5.1840000000000002</v>
      </c>
      <c r="AB34" s="1" t="s">
        <v>650</v>
      </c>
      <c r="AC34" s="177"/>
      <c r="AF34" s="177"/>
      <c r="AG34" s="177">
        <v>-25.7</v>
      </c>
      <c r="AI34" s="3"/>
      <c r="AJ34" s="3"/>
      <c r="AK34" s="177" t="s">
        <v>1026</v>
      </c>
      <c r="AL34" s="177">
        <v>3656</v>
      </c>
      <c r="AM34" s="3"/>
      <c r="AN34" s="3">
        <v>118</v>
      </c>
      <c r="AO34" s="3">
        <v>6</v>
      </c>
      <c r="AP34" s="3"/>
      <c r="AQ34" s="3"/>
      <c r="AR34" s="3"/>
      <c r="AS34" s="3"/>
    </row>
    <row r="35" spans="1:45" x14ac:dyDescent="0.2">
      <c r="A35" s="13" t="s">
        <v>998</v>
      </c>
      <c r="B35" s="3" t="s">
        <v>1005</v>
      </c>
      <c r="C35" s="179">
        <v>6</v>
      </c>
      <c r="D35" s="177" t="s">
        <v>1015</v>
      </c>
      <c r="E35" s="177" t="s">
        <v>1062</v>
      </c>
      <c r="F35" s="177"/>
      <c r="G35" s="177"/>
      <c r="H35" s="178">
        <v>1998</v>
      </c>
      <c r="I35" s="178">
        <v>7</v>
      </c>
      <c r="J35" s="178">
        <v>3</v>
      </c>
      <c r="K35" s="177" t="s">
        <v>601</v>
      </c>
      <c r="L35" s="1" t="s">
        <v>601</v>
      </c>
      <c r="N35" s="177" t="s">
        <v>605</v>
      </c>
      <c r="O35" s="177" t="s">
        <v>612</v>
      </c>
      <c r="P35" s="177" t="s">
        <v>614</v>
      </c>
      <c r="R35" s="1" t="s">
        <v>622</v>
      </c>
      <c r="S35" s="173">
        <v>45</v>
      </c>
      <c r="T35" s="1" t="s">
        <v>656</v>
      </c>
      <c r="U35" s="177"/>
      <c r="V35" s="177"/>
      <c r="W35" s="177"/>
      <c r="X35" s="177"/>
      <c r="Z35" s="177">
        <v>7.1040000000000001</v>
      </c>
      <c r="AB35" s="1" t="s">
        <v>650</v>
      </c>
      <c r="AC35" s="177"/>
      <c r="AF35" s="177"/>
      <c r="AG35" s="177">
        <v>-25.7</v>
      </c>
      <c r="AI35" s="3"/>
      <c r="AJ35" s="3"/>
      <c r="AK35" s="177" t="s">
        <v>1026</v>
      </c>
      <c r="AL35" s="177">
        <v>3657</v>
      </c>
      <c r="AM35" s="3"/>
      <c r="AN35" s="3">
        <v>117</v>
      </c>
      <c r="AO35" s="3">
        <v>6</v>
      </c>
      <c r="AP35" s="3"/>
      <c r="AQ35" s="3"/>
      <c r="AR35" s="3"/>
      <c r="AS35" s="3"/>
    </row>
    <row r="36" spans="1:45" x14ac:dyDescent="0.2">
      <c r="A36" s="13" t="s">
        <v>998</v>
      </c>
      <c r="B36" s="3" t="s">
        <v>1005</v>
      </c>
      <c r="C36" s="179">
        <v>4</v>
      </c>
      <c r="D36" s="177" t="s">
        <v>1015</v>
      </c>
      <c r="E36" s="177" t="s">
        <v>1063</v>
      </c>
      <c r="F36" s="177"/>
      <c r="G36" s="177"/>
      <c r="H36" s="178">
        <v>1998</v>
      </c>
      <c r="I36" s="178">
        <v>7</v>
      </c>
      <c r="J36" s="178">
        <v>3</v>
      </c>
      <c r="K36" s="177" t="s">
        <v>601</v>
      </c>
      <c r="L36" s="1" t="s">
        <v>601</v>
      </c>
      <c r="N36" s="177" t="s">
        <v>605</v>
      </c>
      <c r="O36" s="177" t="s">
        <v>612</v>
      </c>
      <c r="P36" s="177" t="s">
        <v>614</v>
      </c>
      <c r="R36" s="1" t="s">
        <v>622</v>
      </c>
      <c r="S36" s="173">
        <v>45</v>
      </c>
      <c r="T36" s="1" t="s">
        <v>656</v>
      </c>
      <c r="U36" s="177"/>
      <c r="V36" s="177"/>
      <c r="W36" s="177"/>
      <c r="X36" s="177"/>
      <c r="Z36" s="177"/>
      <c r="AB36" s="1" t="s">
        <v>650</v>
      </c>
      <c r="AC36" s="177"/>
      <c r="AF36" s="177"/>
      <c r="AG36" s="177"/>
      <c r="AI36" s="3"/>
      <c r="AJ36" s="3"/>
      <c r="AK36" s="177" t="s">
        <v>1026</v>
      </c>
      <c r="AL36" s="177">
        <v>3336</v>
      </c>
      <c r="AM36" s="3"/>
      <c r="AN36" s="3">
        <v>123</v>
      </c>
      <c r="AO36" s="3">
        <v>5</v>
      </c>
      <c r="AP36" s="3"/>
      <c r="AQ36" s="3"/>
      <c r="AR36" s="3"/>
      <c r="AS36" s="3"/>
    </row>
    <row r="37" spans="1:45" x14ac:dyDescent="0.2">
      <c r="A37" s="13" t="s">
        <v>998</v>
      </c>
      <c r="B37" s="3" t="s">
        <v>1005</v>
      </c>
      <c r="C37" s="176">
        <v>5</v>
      </c>
      <c r="D37" s="177" t="s">
        <v>1015</v>
      </c>
      <c r="E37" s="177" t="s">
        <v>1064</v>
      </c>
      <c r="F37" s="177"/>
      <c r="G37" s="177"/>
      <c r="H37" s="178">
        <v>1998</v>
      </c>
      <c r="I37" s="178">
        <v>8</v>
      </c>
      <c r="J37" s="178">
        <v>13</v>
      </c>
      <c r="K37" s="177" t="s">
        <v>601</v>
      </c>
      <c r="L37" s="1" t="s">
        <v>601</v>
      </c>
      <c r="N37" s="177" t="s">
        <v>605</v>
      </c>
      <c r="O37" s="177" t="s">
        <v>612</v>
      </c>
      <c r="P37" s="177" t="s">
        <v>614</v>
      </c>
      <c r="R37" s="1" t="s">
        <v>622</v>
      </c>
      <c r="S37" s="173">
        <v>45</v>
      </c>
      <c r="T37" s="1" t="s">
        <v>656</v>
      </c>
      <c r="U37" s="177"/>
      <c r="V37" s="177"/>
      <c r="W37" s="177"/>
      <c r="X37" s="177"/>
      <c r="Z37" s="177">
        <v>11.183999999999999</v>
      </c>
      <c r="AB37" s="1" t="s">
        <v>650</v>
      </c>
      <c r="AC37" s="177"/>
      <c r="AF37" s="177"/>
      <c r="AG37" s="177">
        <v>-25.4</v>
      </c>
      <c r="AI37" s="3"/>
      <c r="AJ37" s="3"/>
      <c r="AK37" s="177" t="s">
        <v>1026</v>
      </c>
      <c r="AL37" s="177">
        <v>3471</v>
      </c>
      <c r="AM37" s="3"/>
      <c r="AN37" s="3">
        <v>113</v>
      </c>
      <c r="AO37" s="3">
        <v>5</v>
      </c>
      <c r="AP37" s="3"/>
      <c r="AQ37" s="3"/>
      <c r="AR37" s="3"/>
      <c r="AS37" s="3"/>
    </row>
    <row r="38" spans="1:45" x14ac:dyDescent="0.2">
      <c r="A38" s="13" t="s">
        <v>998</v>
      </c>
      <c r="B38" s="3" t="s">
        <v>1005</v>
      </c>
      <c r="C38" s="176">
        <v>4</v>
      </c>
      <c r="D38" s="177" t="s">
        <v>1015</v>
      </c>
      <c r="E38" s="177" t="s">
        <v>1065</v>
      </c>
      <c r="F38" s="177"/>
      <c r="G38" s="177"/>
      <c r="H38" s="178">
        <v>1998</v>
      </c>
      <c r="I38" s="178">
        <v>8</v>
      </c>
      <c r="J38" s="178">
        <v>13</v>
      </c>
      <c r="K38" s="177" t="s">
        <v>601</v>
      </c>
      <c r="L38" s="1" t="s">
        <v>601</v>
      </c>
      <c r="N38" s="177" t="s">
        <v>605</v>
      </c>
      <c r="O38" s="177" t="s">
        <v>612</v>
      </c>
      <c r="P38" s="177" t="s">
        <v>614</v>
      </c>
      <c r="R38" s="1" t="s">
        <v>622</v>
      </c>
      <c r="S38" s="173">
        <v>45</v>
      </c>
      <c r="T38" s="1" t="s">
        <v>656</v>
      </c>
      <c r="U38" s="177"/>
      <c r="V38" s="177"/>
      <c r="W38" s="177"/>
      <c r="X38" s="177"/>
      <c r="Z38" s="177">
        <v>12.336</v>
      </c>
      <c r="AB38" s="1" t="s">
        <v>650</v>
      </c>
      <c r="AC38" s="177"/>
      <c r="AF38" s="177"/>
      <c r="AG38" s="177">
        <v>-24.1</v>
      </c>
      <c r="AI38" s="3"/>
      <c r="AJ38" s="3"/>
      <c r="AK38" s="177" t="s">
        <v>1026</v>
      </c>
      <c r="AL38" s="177">
        <v>3476</v>
      </c>
      <c r="AM38" s="3"/>
      <c r="AN38" s="3">
        <v>170</v>
      </c>
      <c r="AO38" s="3">
        <v>5</v>
      </c>
      <c r="AP38" s="3"/>
      <c r="AQ38" s="3"/>
      <c r="AR38" s="3"/>
      <c r="AS38" s="3"/>
    </row>
    <row r="39" spans="1:45" x14ac:dyDescent="0.2">
      <c r="A39" s="13" t="s">
        <v>998</v>
      </c>
      <c r="B39" s="3" t="s">
        <v>1005</v>
      </c>
      <c r="C39" s="176">
        <v>6</v>
      </c>
      <c r="D39" s="177" t="s">
        <v>1015</v>
      </c>
      <c r="E39" s="177" t="s">
        <v>1066</v>
      </c>
      <c r="F39" s="177"/>
      <c r="G39" s="177"/>
      <c r="H39" s="178">
        <v>1998</v>
      </c>
      <c r="I39" s="178">
        <v>8</v>
      </c>
      <c r="J39" s="178">
        <v>13</v>
      </c>
      <c r="K39" s="177" t="s">
        <v>601</v>
      </c>
      <c r="L39" s="1" t="s">
        <v>601</v>
      </c>
      <c r="N39" s="177" t="s">
        <v>605</v>
      </c>
      <c r="O39" s="177" t="s">
        <v>612</v>
      </c>
      <c r="P39" s="177" t="s">
        <v>614</v>
      </c>
      <c r="R39" s="1" t="s">
        <v>622</v>
      </c>
      <c r="S39" s="173">
        <v>45</v>
      </c>
      <c r="T39" s="1" t="s">
        <v>656</v>
      </c>
      <c r="U39" s="177"/>
      <c r="V39" s="177"/>
      <c r="W39" s="177"/>
      <c r="X39" s="177"/>
      <c r="Z39" s="177">
        <v>4.2240000000000002</v>
      </c>
      <c r="AB39" s="1" t="s">
        <v>650</v>
      </c>
      <c r="AC39" s="177"/>
      <c r="AF39" s="177"/>
      <c r="AG39" s="177">
        <v>-24.8</v>
      </c>
      <c r="AI39" s="3"/>
      <c r="AJ39" s="3"/>
      <c r="AK39" s="177" t="s">
        <v>1026</v>
      </c>
      <c r="AL39" s="177">
        <v>3665</v>
      </c>
      <c r="AM39" s="3"/>
      <c r="AN39" s="3">
        <v>111</v>
      </c>
      <c r="AO39" s="3">
        <v>5</v>
      </c>
      <c r="AP39" s="3"/>
      <c r="AQ39" s="3"/>
      <c r="AR39" s="3"/>
      <c r="AS39" s="3"/>
    </row>
    <row r="40" spans="1:45" x14ac:dyDescent="0.2">
      <c r="A40" s="13" t="s">
        <v>998</v>
      </c>
      <c r="B40" s="3" t="s">
        <v>1005</v>
      </c>
      <c r="C40" s="176">
        <v>4</v>
      </c>
      <c r="D40" s="177" t="s">
        <v>1015</v>
      </c>
      <c r="E40" s="177" t="s">
        <v>1067</v>
      </c>
      <c r="F40" s="177"/>
      <c r="G40" s="177"/>
      <c r="H40" s="178">
        <v>1998</v>
      </c>
      <c r="I40" s="178">
        <v>9</v>
      </c>
      <c r="J40" s="178">
        <v>8</v>
      </c>
      <c r="K40" s="177" t="s">
        <v>601</v>
      </c>
      <c r="L40" s="1" t="s">
        <v>601</v>
      </c>
      <c r="N40" s="177" t="s">
        <v>605</v>
      </c>
      <c r="O40" s="177" t="s">
        <v>612</v>
      </c>
      <c r="P40" s="177" t="s">
        <v>614</v>
      </c>
      <c r="R40" s="1" t="s">
        <v>622</v>
      </c>
      <c r="S40" s="173">
        <v>45</v>
      </c>
      <c r="T40" s="1" t="s">
        <v>656</v>
      </c>
      <c r="U40" s="177"/>
      <c r="V40" s="177"/>
      <c r="W40" s="177"/>
      <c r="X40" s="177"/>
      <c r="Z40" s="177">
        <v>5.976</v>
      </c>
      <c r="AB40" s="1" t="s">
        <v>650</v>
      </c>
      <c r="AC40" s="177"/>
      <c r="AF40" s="177"/>
      <c r="AG40" s="177">
        <v>-21.9</v>
      </c>
      <c r="AI40" s="3"/>
      <c r="AJ40" s="3"/>
      <c r="AK40" s="177" t="s">
        <v>1026</v>
      </c>
      <c r="AL40" s="177">
        <v>3567</v>
      </c>
      <c r="AM40" s="3"/>
      <c r="AN40" s="3">
        <v>114</v>
      </c>
      <c r="AO40" s="3">
        <v>5</v>
      </c>
      <c r="AP40" s="3"/>
      <c r="AQ40" s="3"/>
      <c r="AR40" s="3"/>
      <c r="AS40" s="3"/>
    </row>
    <row r="41" spans="1:45" x14ac:dyDescent="0.2">
      <c r="A41" s="13" t="s">
        <v>998</v>
      </c>
      <c r="B41" s="3" t="s">
        <v>1005</v>
      </c>
      <c r="C41" s="176">
        <v>5</v>
      </c>
      <c r="D41" s="177" t="s">
        <v>1015</v>
      </c>
      <c r="E41" s="177" t="s">
        <v>1068</v>
      </c>
      <c r="F41" s="177"/>
      <c r="G41" s="177"/>
      <c r="H41" s="178">
        <v>1998</v>
      </c>
      <c r="I41" s="178">
        <v>9</v>
      </c>
      <c r="J41" s="178">
        <v>8</v>
      </c>
      <c r="K41" s="177" t="s">
        <v>601</v>
      </c>
      <c r="L41" s="1" t="s">
        <v>601</v>
      </c>
      <c r="N41" s="177" t="s">
        <v>605</v>
      </c>
      <c r="O41" s="177" t="s">
        <v>612</v>
      </c>
      <c r="P41" s="177" t="s">
        <v>614</v>
      </c>
      <c r="R41" s="1" t="s">
        <v>622</v>
      </c>
      <c r="S41" s="173">
        <v>45</v>
      </c>
      <c r="T41" s="1" t="s">
        <v>656</v>
      </c>
      <c r="U41" s="177"/>
      <c r="V41" s="177"/>
      <c r="W41" s="177"/>
      <c r="X41" s="177"/>
      <c r="Z41" s="177">
        <v>5.4240000000000004</v>
      </c>
      <c r="AB41" s="1" t="s">
        <v>650</v>
      </c>
      <c r="AC41" s="177"/>
      <c r="AF41" s="177"/>
      <c r="AG41" s="177">
        <v>-25.3</v>
      </c>
      <c r="AI41" s="3"/>
      <c r="AJ41" s="3"/>
      <c r="AK41" s="177" t="s">
        <v>1026</v>
      </c>
      <c r="AL41" s="177">
        <v>3568</v>
      </c>
      <c r="AM41" s="3"/>
      <c r="AN41" s="3">
        <v>101</v>
      </c>
      <c r="AO41" s="3">
        <v>5</v>
      </c>
      <c r="AP41" s="3"/>
      <c r="AQ41" s="3"/>
      <c r="AR41" s="3"/>
      <c r="AS41" s="3"/>
    </row>
    <row r="42" spans="1:45" x14ac:dyDescent="0.2">
      <c r="A42" s="13" t="s">
        <v>998</v>
      </c>
      <c r="B42" s="3" t="s">
        <v>1005</v>
      </c>
      <c r="C42" s="176">
        <v>6</v>
      </c>
      <c r="D42" s="177" t="s">
        <v>1015</v>
      </c>
      <c r="E42" s="177" t="s">
        <v>1069</v>
      </c>
      <c r="F42" s="177"/>
      <c r="G42" s="177"/>
      <c r="H42" s="178">
        <v>1998</v>
      </c>
      <c r="I42" s="178">
        <v>9</v>
      </c>
      <c r="J42" s="178">
        <v>8</v>
      </c>
      <c r="K42" s="177" t="s">
        <v>601</v>
      </c>
      <c r="L42" s="1" t="s">
        <v>601</v>
      </c>
      <c r="N42" s="177" t="s">
        <v>605</v>
      </c>
      <c r="O42" s="177" t="s">
        <v>612</v>
      </c>
      <c r="P42" s="177" t="s">
        <v>614</v>
      </c>
      <c r="R42" s="1" t="s">
        <v>622</v>
      </c>
      <c r="S42" s="173">
        <v>45</v>
      </c>
      <c r="T42" s="1" t="s">
        <v>656</v>
      </c>
      <c r="U42" s="177"/>
      <c r="V42" s="177"/>
      <c r="W42" s="177"/>
      <c r="X42" s="177"/>
      <c r="Z42" s="177">
        <v>4.4400000000000004</v>
      </c>
      <c r="AB42" s="1" t="s">
        <v>650</v>
      </c>
      <c r="AC42" s="177"/>
      <c r="AF42" s="177"/>
      <c r="AG42" s="177">
        <v>-24.3</v>
      </c>
      <c r="AI42" s="3"/>
      <c r="AJ42" s="3"/>
      <c r="AK42" s="177" t="s">
        <v>1026</v>
      </c>
      <c r="AL42" s="177">
        <v>3529</v>
      </c>
      <c r="AM42" s="3"/>
      <c r="AN42" s="3">
        <v>105</v>
      </c>
      <c r="AO42" s="3">
        <v>5</v>
      </c>
      <c r="AP42" s="3"/>
      <c r="AQ42" s="3"/>
      <c r="AR42" s="3"/>
      <c r="AS42" s="3"/>
    </row>
    <row r="43" spans="1:45" x14ac:dyDescent="0.2">
      <c r="A43" s="13" t="s">
        <v>998</v>
      </c>
      <c r="B43" s="3" t="s">
        <v>1005</v>
      </c>
      <c r="C43" s="176">
        <v>4</v>
      </c>
      <c r="D43" s="177" t="s">
        <v>1015</v>
      </c>
      <c r="E43" s="177" t="s">
        <v>1070</v>
      </c>
      <c r="F43" s="177"/>
      <c r="G43" s="177"/>
      <c r="H43" s="178">
        <v>1998</v>
      </c>
      <c r="I43" s="178">
        <v>10</v>
      </c>
      <c r="J43" s="178">
        <v>23</v>
      </c>
      <c r="K43" s="177" t="s">
        <v>601</v>
      </c>
      <c r="L43" s="1" t="s">
        <v>601</v>
      </c>
      <c r="N43" s="177" t="s">
        <v>605</v>
      </c>
      <c r="O43" s="177" t="s">
        <v>612</v>
      </c>
      <c r="P43" s="177" t="s">
        <v>614</v>
      </c>
      <c r="R43" s="1" t="s">
        <v>622</v>
      </c>
      <c r="S43" s="173">
        <v>45</v>
      </c>
      <c r="T43" s="1" t="s">
        <v>656</v>
      </c>
      <c r="U43" s="177"/>
      <c r="V43" s="177"/>
      <c r="W43" s="177"/>
      <c r="X43" s="177"/>
      <c r="Z43" s="177">
        <v>1.6319999999999999</v>
      </c>
      <c r="AB43" s="1" t="s">
        <v>650</v>
      </c>
      <c r="AC43" s="177"/>
      <c r="AF43" s="177"/>
      <c r="AG43" s="177">
        <v>-19.8</v>
      </c>
      <c r="AI43" s="3"/>
      <c r="AJ43" s="3"/>
      <c r="AK43" s="177" t="s">
        <v>1026</v>
      </c>
      <c r="AL43" s="177">
        <v>3634</v>
      </c>
      <c r="AM43" s="3"/>
      <c r="AN43" s="3">
        <v>111</v>
      </c>
      <c r="AO43" s="3">
        <v>5</v>
      </c>
      <c r="AP43" s="3"/>
      <c r="AQ43" s="3"/>
      <c r="AR43" s="3"/>
      <c r="AS43" s="3"/>
    </row>
    <row r="44" spans="1:45" x14ac:dyDescent="0.2">
      <c r="A44" s="13" t="s">
        <v>998</v>
      </c>
      <c r="B44" s="3" t="s">
        <v>1005</v>
      </c>
      <c r="C44" s="176">
        <v>5</v>
      </c>
      <c r="D44" s="177" t="s">
        <v>1015</v>
      </c>
      <c r="E44" s="177" t="s">
        <v>1071</v>
      </c>
      <c r="F44" s="177"/>
      <c r="G44" s="177"/>
      <c r="H44" s="178">
        <v>1998</v>
      </c>
      <c r="I44" s="178">
        <v>10</v>
      </c>
      <c r="J44" s="178">
        <v>23</v>
      </c>
      <c r="K44" s="177" t="s">
        <v>601</v>
      </c>
      <c r="L44" s="1" t="s">
        <v>601</v>
      </c>
      <c r="N44" s="177" t="s">
        <v>605</v>
      </c>
      <c r="O44" s="177" t="s">
        <v>612</v>
      </c>
      <c r="P44" s="177" t="s">
        <v>614</v>
      </c>
      <c r="R44" s="1" t="s">
        <v>622</v>
      </c>
      <c r="S44" s="173">
        <v>45</v>
      </c>
      <c r="T44" s="1" t="s">
        <v>656</v>
      </c>
      <c r="U44" s="177"/>
      <c r="V44" s="177"/>
      <c r="W44" s="177"/>
      <c r="X44" s="177"/>
      <c r="Z44" s="177">
        <v>2.1360000000000001</v>
      </c>
      <c r="AB44" s="1" t="s">
        <v>650</v>
      </c>
      <c r="AC44" s="177"/>
      <c r="AF44" s="177"/>
      <c r="AG44" s="177">
        <v>-14.6</v>
      </c>
      <c r="AI44" s="3"/>
      <c r="AJ44" s="3"/>
      <c r="AK44" s="177" t="s">
        <v>1026</v>
      </c>
      <c r="AL44" s="177">
        <v>3637</v>
      </c>
      <c r="AM44" s="3"/>
      <c r="AN44" s="3">
        <v>103</v>
      </c>
      <c r="AO44" s="3">
        <v>5</v>
      </c>
      <c r="AP44" s="3"/>
      <c r="AQ44" s="3"/>
      <c r="AR44" s="3"/>
      <c r="AS44" s="3"/>
    </row>
    <row r="45" spans="1:45" x14ac:dyDescent="0.2">
      <c r="A45" s="13" t="s">
        <v>998</v>
      </c>
      <c r="B45" s="3" t="s">
        <v>1005</v>
      </c>
      <c r="C45" s="176">
        <v>6</v>
      </c>
      <c r="D45" s="177" t="s">
        <v>1015</v>
      </c>
      <c r="E45" s="177" t="s">
        <v>1072</v>
      </c>
      <c r="F45" s="177"/>
      <c r="G45" s="177"/>
      <c r="H45" s="178">
        <v>1998</v>
      </c>
      <c r="I45" s="178">
        <v>10</v>
      </c>
      <c r="J45" s="178">
        <v>23</v>
      </c>
      <c r="K45" s="177" t="s">
        <v>601</v>
      </c>
      <c r="L45" s="1" t="s">
        <v>601</v>
      </c>
      <c r="N45" s="177" t="s">
        <v>605</v>
      </c>
      <c r="O45" s="177" t="s">
        <v>612</v>
      </c>
      <c r="P45" s="177" t="s">
        <v>614</v>
      </c>
      <c r="R45" s="1" t="s">
        <v>622</v>
      </c>
      <c r="S45" s="173">
        <v>45</v>
      </c>
      <c r="T45" s="1" t="s">
        <v>656</v>
      </c>
      <c r="U45" s="177"/>
      <c r="V45" s="177"/>
      <c r="W45" s="177"/>
      <c r="X45" s="177"/>
      <c r="Z45" s="177">
        <v>1.3680000000000001</v>
      </c>
      <c r="AB45" s="1" t="s">
        <v>650</v>
      </c>
      <c r="AC45" s="177"/>
      <c r="AF45" s="177"/>
      <c r="AG45" s="177">
        <v>-23.7</v>
      </c>
      <c r="AI45" s="3"/>
      <c r="AJ45" s="3"/>
      <c r="AK45" s="177" t="s">
        <v>1026</v>
      </c>
      <c r="AL45" s="177">
        <v>3636</v>
      </c>
      <c r="AM45" s="3"/>
      <c r="AN45" s="3">
        <v>101</v>
      </c>
      <c r="AO45" s="3">
        <v>4</v>
      </c>
      <c r="AP45" s="3"/>
      <c r="AQ45" s="3"/>
      <c r="AR45" s="3"/>
      <c r="AS45" s="3"/>
    </row>
    <row r="46" spans="1:45" x14ac:dyDescent="0.2">
      <c r="A46" s="13" t="s">
        <v>998</v>
      </c>
      <c r="B46" s="3" t="s">
        <v>1005</v>
      </c>
      <c r="C46" s="176">
        <v>4</v>
      </c>
      <c r="D46" s="177" t="s">
        <v>1015</v>
      </c>
      <c r="E46" s="177" t="s">
        <v>1073</v>
      </c>
      <c r="F46" s="177"/>
      <c r="G46" s="177"/>
      <c r="H46" s="178">
        <v>1999</v>
      </c>
      <c r="I46" s="178">
        <v>3</v>
      </c>
      <c r="J46" s="178">
        <v>28</v>
      </c>
      <c r="K46" s="177" t="s">
        <v>601</v>
      </c>
      <c r="L46" s="1" t="s">
        <v>601</v>
      </c>
      <c r="N46" s="177" t="s">
        <v>605</v>
      </c>
      <c r="O46" s="177" t="s">
        <v>612</v>
      </c>
      <c r="P46" s="177" t="s">
        <v>614</v>
      </c>
      <c r="R46" s="1" t="s">
        <v>622</v>
      </c>
      <c r="S46" s="173">
        <v>45</v>
      </c>
      <c r="T46" s="1" t="s">
        <v>656</v>
      </c>
      <c r="U46" s="177"/>
      <c r="V46" s="177"/>
      <c r="W46" s="177"/>
      <c r="X46" s="177"/>
      <c r="Z46" s="177">
        <v>0.12</v>
      </c>
      <c r="AB46" s="1" t="s">
        <v>650</v>
      </c>
      <c r="AC46" s="177"/>
      <c r="AF46" s="177"/>
      <c r="AG46" s="177">
        <v>-17.2</v>
      </c>
      <c r="AI46" s="3"/>
      <c r="AJ46" s="3"/>
      <c r="AK46" s="177" t="s">
        <v>1026</v>
      </c>
      <c r="AL46" s="177">
        <v>4542</v>
      </c>
      <c r="AM46" s="3"/>
      <c r="AN46" s="3">
        <v>106</v>
      </c>
      <c r="AO46" s="3">
        <v>6</v>
      </c>
      <c r="AP46" s="3"/>
      <c r="AQ46" s="3"/>
      <c r="AR46" s="3"/>
      <c r="AS46" s="3"/>
    </row>
    <row r="47" spans="1:45" x14ac:dyDescent="0.2">
      <c r="A47" s="13" t="s">
        <v>998</v>
      </c>
      <c r="B47" s="3" t="s">
        <v>1005</v>
      </c>
      <c r="C47" s="176">
        <v>6</v>
      </c>
      <c r="D47" s="177" t="s">
        <v>1015</v>
      </c>
      <c r="E47" s="177" t="s">
        <v>1074</v>
      </c>
      <c r="F47" s="177"/>
      <c r="G47" s="177"/>
      <c r="H47" s="178">
        <v>1999</v>
      </c>
      <c r="I47" s="178">
        <v>3</v>
      </c>
      <c r="J47" s="178">
        <v>28</v>
      </c>
      <c r="K47" s="177" t="s">
        <v>601</v>
      </c>
      <c r="L47" s="1" t="s">
        <v>601</v>
      </c>
      <c r="N47" s="177" t="s">
        <v>605</v>
      </c>
      <c r="O47" s="177" t="s">
        <v>612</v>
      </c>
      <c r="P47" s="177" t="s">
        <v>614</v>
      </c>
      <c r="R47" s="1" t="s">
        <v>622</v>
      </c>
      <c r="S47" s="173">
        <v>45</v>
      </c>
      <c r="T47" s="1" t="s">
        <v>656</v>
      </c>
      <c r="U47" s="177"/>
      <c r="V47" s="177"/>
      <c r="W47" s="177"/>
      <c r="X47" s="177"/>
      <c r="Z47" s="177">
        <v>0.55200000000000005</v>
      </c>
      <c r="AB47" s="1" t="s">
        <v>650</v>
      </c>
      <c r="AC47" s="177"/>
      <c r="AF47" s="177"/>
      <c r="AG47" s="177">
        <v>-22.3</v>
      </c>
      <c r="AI47" s="3"/>
      <c r="AJ47" s="3"/>
      <c r="AK47" s="177" t="s">
        <v>1026</v>
      </c>
      <c r="AL47" s="177">
        <v>4543</v>
      </c>
      <c r="AM47" s="3"/>
      <c r="AN47" s="3">
        <v>114</v>
      </c>
      <c r="AO47" s="3">
        <v>4</v>
      </c>
      <c r="AP47" s="3"/>
      <c r="AQ47" s="3"/>
      <c r="AR47" s="3"/>
      <c r="AS47" s="3"/>
    </row>
    <row r="48" spans="1:45" x14ac:dyDescent="0.2">
      <c r="A48" s="13" t="s">
        <v>998</v>
      </c>
      <c r="B48" s="3" t="s">
        <v>1005</v>
      </c>
      <c r="C48" s="176">
        <v>5</v>
      </c>
      <c r="D48" s="177" t="s">
        <v>1015</v>
      </c>
      <c r="E48" s="177" t="s">
        <v>1075</v>
      </c>
      <c r="F48" s="177"/>
      <c r="G48" s="177"/>
      <c r="H48" s="178">
        <v>1999</v>
      </c>
      <c r="I48" s="178">
        <v>3</v>
      </c>
      <c r="J48" s="178">
        <v>29</v>
      </c>
      <c r="K48" s="177" t="s">
        <v>601</v>
      </c>
      <c r="L48" s="1" t="s">
        <v>601</v>
      </c>
      <c r="N48" s="177" t="s">
        <v>605</v>
      </c>
      <c r="O48" s="177" t="s">
        <v>612</v>
      </c>
      <c r="P48" s="177" t="s">
        <v>614</v>
      </c>
      <c r="R48" s="1" t="s">
        <v>622</v>
      </c>
      <c r="S48" s="173">
        <v>45</v>
      </c>
      <c r="T48" s="1" t="s">
        <v>656</v>
      </c>
      <c r="U48" s="177"/>
      <c r="V48" s="177"/>
      <c r="W48" s="177"/>
      <c r="X48" s="177"/>
      <c r="Z48" s="177">
        <v>0.504</v>
      </c>
      <c r="AB48" s="1" t="s">
        <v>650</v>
      </c>
      <c r="AC48" s="177"/>
      <c r="AF48" s="177"/>
      <c r="AG48" s="177">
        <v>-22.6</v>
      </c>
      <c r="AI48" s="3"/>
      <c r="AJ48" s="3"/>
      <c r="AK48" s="177" t="s">
        <v>1026</v>
      </c>
      <c r="AL48" s="177">
        <v>4544</v>
      </c>
      <c r="AM48" s="3"/>
      <c r="AN48" s="3">
        <v>117</v>
      </c>
      <c r="AO48" s="3">
        <v>6</v>
      </c>
      <c r="AP48" s="3"/>
      <c r="AQ48" s="3"/>
      <c r="AR48" s="3"/>
      <c r="AS48" s="3"/>
    </row>
    <row r="49" spans="1:45" x14ac:dyDescent="0.2">
      <c r="A49" s="13" t="s">
        <v>998</v>
      </c>
      <c r="B49" s="3" t="s">
        <v>1005</v>
      </c>
      <c r="C49" s="176">
        <v>6</v>
      </c>
      <c r="D49" s="177" t="s">
        <v>1015</v>
      </c>
      <c r="E49" s="177" t="s">
        <v>1076</v>
      </c>
      <c r="F49" s="177"/>
      <c r="G49" s="177"/>
      <c r="H49" s="178">
        <v>1999</v>
      </c>
      <c r="I49" s="178">
        <v>3</v>
      </c>
      <c r="J49" s="178">
        <v>29</v>
      </c>
      <c r="K49" s="177" t="s">
        <v>601</v>
      </c>
      <c r="L49" s="1" t="s">
        <v>601</v>
      </c>
      <c r="N49" s="177" t="s">
        <v>605</v>
      </c>
      <c r="O49" s="177" t="s">
        <v>612</v>
      </c>
      <c r="P49" s="177" t="s">
        <v>614</v>
      </c>
      <c r="R49" s="1" t="s">
        <v>622</v>
      </c>
      <c r="S49" s="173">
        <v>45</v>
      </c>
      <c r="T49" s="1" t="s">
        <v>656</v>
      </c>
      <c r="U49" s="177"/>
      <c r="V49" s="177"/>
      <c r="W49" s="177"/>
      <c r="X49" s="177"/>
      <c r="Z49" s="177">
        <v>0.52800000000000002</v>
      </c>
      <c r="AB49" s="1" t="s">
        <v>650</v>
      </c>
      <c r="AC49" s="177"/>
      <c r="AF49" s="177"/>
      <c r="AG49" s="177">
        <v>-23.1</v>
      </c>
      <c r="AI49" s="3"/>
      <c r="AJ49" s="3"/>
      <c r="AK49" s="177" t="s">
        <v>1026</v>
      </c>
      <c r="AL49" s="177">
        <v>4545</v>
      </c>
      <c r="AM49" s="3"/>
      <c r="AN49" s="3">
        <v>119</v>
      </c>
      <c r="AO49" s="3">
        <v>6</v>
      </c>
      <c r="AP49" s="3"/>
      <c r="AQ49" s="3"/>
      <c r="AR49" s="3"/>
      <c r="AS49" s="3"/>
    </row>
    <row r="50" spans="1:45" x14ac:dyDescent="0.2">
      <c r="A50" s="13" t="s">
        <v>998</v>
      </c>
      <c r="B50" s="3" t="s">
        <v>1005</v>
      </c>
      <c r="C50" s="176">
        <v>4</v>
      </c>
      <c r="D50" s="177" t="s">
        <v>1015</v>
      </c>
      <c r="E50" s="177" t="s">
        <v>1077</v>
      </c>
      <c r="F50" s="177"/>
      <c r="G50" s="177"/>
      <c r="H50" s="178">
        <v>1999</v>
      </c>
      <c r="I50" s="178">
        <v>5</v>
      </c>
      <c r="J50" s="178">
        <v>12</v>
      </c>
      <c r="K50" s="177" t="s">
        <v>601</v>
      </c>
      <c r="L50" s="1" t="s">
        <v>601</v>
      </c>
      <c r="N50" s="177" t="s">
        <v>605</v>
      </c>
      <c r="O50" s="177" t="s">
        <v>612</v>
      </c>
      <c r="P50" s="177" t="s">
        <v>614</v>
      </c>
      <c r="R50" s="1" t="s">
        <v>622</v>
      </c>
      <c r="S50" s="173">
        <v>45</v>
      </c>
      <c r="T50" s="1" t="s">
        <v>656</v>
      </c>
      <c r="U50" s="177"/>
      <c r="V50" s="177"/>
      <c r="W50" s="177"/>
      <c r="X50" s="177"/>
      <c r="Z50" s="177">
        <v>0.76800000000000002</v>
      </c>
      <c r="AB50" s="1" t="s">
        <v>650</v>
      </c>
      <c r="AC50" s="177"/>
      <c r="AF50" s="177"/>
      <c r="AG50" s="177">
        <v>-19.5</v>
      </c>
      <c r="AI50" s="3"/>
      <c r="AJ50" s="3"/>
      <c r="AK50" s="177" t="s">
        <v>1026</v>
      </c>
      <c r="AL50" s="177">
        <v>4646</v>
      </c>
      <c r="AM50" s="3"/>
      <c r="AN50" s="3">
        <v>109</v>
      </c>
      <c r="AO50" s="3">
        <v>5</v>
      </c>
      <c r="AP50" s="3"/>
      <c r="AQ50" s="3"/>
      <c r="AR50" s="3"/>
      <c r="AS50" s="3"/>
    </row>
    <row r="51" spans="1:45" x14ac:dyDescent="0.2">
      <c r="A51" s="13" t="s">
        <v>998</v>
      </c>
      <c r="B51" s="3" t="s">
        <v>1005</v>
      </c>
      <c r="C51" s="176">
        <v>5</v>
      </c>
      <c r="D51" s="177" t="s">
        <v>1015</v>
      </c>
      <c r="E51" s="177" t="s">
        <v>1078</v>
      </c>
      <c r="F51" s="177"/>
      <c r="G51" s="177"/>
      <c r="H51" s="178">
        <v>1999</v>
      </c>
      <c r="I51" s="178">
        <v>5</v>
      </c>
      <c r="J51" s="178">
        <v>12</v>
      </c>
      <c r="K51" s="177" t="s">
        <v>601</v>
      </c>
      <c r="L51" s="1" t="s">
        <v>601</v>
      </c>
      <c r="N51" s="177" t="s">
        <v>605</v>
      </c>
      <c r="O51" s="177" t="s">
        <v>612</v>
      </c>
      <c r="P51" s="177" t="s">
        <v>614</v>
      </c>
      <c r="R51" s="1" t="s">
        <v>622</v>
      </c>
      <c r="S51" s="173">
        <v>45</v>
      </c>
      <c r="T51" s="1" t="s">
        <v>656</v>
      </c>
      <c r="U51" s="177"/>
      <c r="V51" s="177"/>
      <c r="W51" s="177"/>
      <c r="X51" s="177"/>
      <c r="Z51" s="177">
        <v>0.432</v>
      </c>
      <c r="AB51" s="1" t="s">
        <v>650</v>
      </c>
      <c r="AC51" s="177"/>
      <c r="AF51" s="177"/>
      <c r="AG51" s="177">
        <v>-23.3</v>
      </c>
      <c r="AI51" s="3"/>
      <c r="AJ51" s="3"/>
      <c r="AK51" s="177" t="s">
        <v>1026</v>
      </c>
      <c r="AL51" s="177">
        <v>4647</v>
      </c>
      <c r="AM51" s="3"/>
      <c r="AN51" s="3">
        <v>108</v>
      </c>
      <c r="AO51" s="3">
        <v>5</v>
      </c>
      <c r="AP51" s="3"/>
      <c r="AQ51" s="3"/>
      <c r="AR51" s="3"/>
      <c r="AS51" s="3"/>
    </row>
    <row r="52" spans="1:45" x14ac:dyDescent="0.2">
      <c r="A52" s="13" t="s">
        <v>998</v>
      </c>
      <c r="B52" s="3" t="s">
        <v>1005</v>
      </c>
      <c r="C52" s="176">
        <v>6</v>
      </c>
      <c r="D52" s="177" t="s">
        <v>1015</v>
      </c>
      <c r="E52" s="177" t="s">
        <v>1079</v>
      </c>
      <c r="F52" s="177"/>
      <c r="G52" s="177"/>
      <c r="H52" s="178">
        <v>1999</v>
      </c>
      <c r="I52" s="178">
        <v>5</v>
      </c>
      <c r="J52" s="178">
        <v>12</v>
      </c>
      <c r="K52" s="177" t="s">
        <v>601</v>
      </c>
      <c r="L52" s="1" t="s">
        <v>601</v>
      </c>
      <c r="N52" s="177" t="s">
        <v>605</v>
      </c>
      <c r="O52" s="177" t="s">
        <v>612</v>
      </c>
      <c r="P52" s="177" t="s">
        <v>614</v>
      </c>
      <c r="R52" s="1" t="s">
        <v>622</v>
      </c>
      <c r="S52" s="173">
        <v>45</v>
      </c>
      <c r="T52" s="1" t="s">
        <v>656</v>
      </c>
      <c r="U52" s="177"/>
      <c r="V52" s="177"/>
      <c r="W52" s="177"/>
      <c r="X52" s="177"/>
      <c r="Z52" s="177">
        <v>0.88800000000000001</v>
      </c>
      <c r="AB52" s="1" t="s">
        <v>650</v>
      </c>
      <c r="AC52" s="177"/>
      <c r="AF52" s="177"/>
      <c r="AG52" s="177">
        <v>-23.9</v>
      </c>
      <c r="AI52" s="3"/>
      <c r="AJ52" s="3"/>
      <c r="AK52" s="177" t="s">
        <v>1026</v>
      </c>
      <c r="AL52" s="177">
        <v>4648</v>
      </c>
      <c r="AM52" s="3"/>
      <c r="AN52" s="3">
        <v>116</v>
      </c>
      <c r="AO52" s="3">
        <v>5</v>
      </c>
      <c r="AP52" s="3"/>
      <c r="AQ52" s="3"/>
      <c r="AR52" s="3"/>
      <c r="AS52" s="3"/>
    </row>
    <row r="53" spans="1:45" x14ac:dyDescent="0.2">
      <c r="A53" s="13" t="s">
        <v>998</v>
      </c>
      <c r="B53" s="3" t="s">
        <v>1005</v>
      </c>
      <c r="C53" s="176">
        <v>4</v>
      </c>
      <c r="D53" s="177" t="s">
        <v>1015</v>
      </c>
      <c r="E53" s="177" t="s">
        <v>1080</v>
      </c>
      <c r="F53" s="177"/>
      <c r="G53" s="177"/>
      <c r="H53" s="178">
        <v>1999</v>
      </c>
      <c r="I53" s="178">
        <v>6</v>
      </c>
      <c r="J53" s="178">
        <v>5</v>
      </c>
      <c r="K53" s="177" t="s">
        <v>601</v>
      </c>
      <c r="L53" s="1" t="s">
        <v>601</v>
      </c>
      <c r="N53" s="177" t="s">
        <v>605</v>
      </c>
      <c r="O53" s="177" t="s">
        <v>612</v>
      </c>
      <c r="P53" s="177" t="s">
        <v>614</v>
      </c>
      <c r="R53" s="1" t="s">
        <v>622</v>
      </c>
      <c r="S53" s="173">
        <v>45</v>
      </c>
      <c r="T53" s="1" t="s">
        <v>656</v>
      </c>
      <c r="U53" s="177"/>
      <c r="V53" s="177"/>
      <c r="W53" s="177"/>
      <c r="X53" s="177"/>
      <c r="Z53" s="177">
        <v>1.704</v>
      </c>
      <c r="AB53" s="1" t="s">
        <v>650</v>
      </c>
      <c r="AC53" s="177"/>
      <c r="AF53" s="177"/>
      <c r="AG53" s="177">
        <v>-21.1</v>
      </c>
      <c r="AI53" s="3"/>
      <c r="AJ53" s="3"/>
      <c r="AK53" s="177" t="s">
        <v>1026</v>
      </c>
      <c r="AL53" s="177">
        <v>4667</v>
      </c>
      <c r="AM53" s="3"/>
      <c r="AN53" s="3">
        <v>110</v>
      </c>
      <c r="AO53" s="3">
        <v>6</v>
      </c>
      <c r="AP53" s="3"/>
      <c r="AQ53" s="3"/>
      <c r="AR53" s="3"/>
      <c r="AS53" s="3"/>
    </row>
    <row r="54" spans="1:45" x14ac:dyDescent="0.2">
      <c r="A54" s="13" t="s">
        <v>998</v>
      </c>
      <c r="B54" s="3" t="s">
        <v>1005</v>
      </c>
      <c r="C54" s="176">
        <v>5</v>
      </c>
      <c r="D54" s="177" t="s">
        <v>1015</v>
      </c>
      <c r="E54" s="177" t="s">
        <v>1081</v>
      </c>
      <c r="F54" s="177"/>
      <c r="G54" s="177"/>
      <c r="H54" s="178">
        <v>1999</v>
      </c>
      <c r="I54" s="178">
        <v>6</v>
      </c>
      <c r="J54" s="178">
        <v>5</v>
      </c>
      <c r="K54" s="177" t="s">
        <v>601</v>
      </c>
      <c r="L54" s="1" t="s">
        <v>601</v>
      </c>
      <c r="N54" s="177" t="s">
        <v>605</v>
      </c>
      <c r="O54" s="177" t="s">
        <v>612</v>
      </c>
      <c r="P54" s="177" t="s">
        <v>614</v>
      </c>
      <c r="R54" s="1" t="s">
        <v>622</v>
      </c>
      <c r="S54" s="173">
        <v>45</v>
      </c>
      <c r="T54" s="1" t="s">
        <v>656</v>
      </c>
      <c r="U54" s="177"/>
      <c r="V54" s="177"/>
      <c r="W54" s="177"/>
      <c r="X54" s="177"/>
      <c r="Z54" s="177">
        <v>3.0960000000000001</v>
      </c>
      <c r="AB54" s="1" t="s">
        <v>650</v>
      </c>
      <c r="AC54" s="177"/>
      <c r="AF54" s="177"/>
      <c r="AG54" s="177">
        <v>-24.4</v>
      </c>
      <c r="AI54" s="3"/>
      <c r="AJ54" s="3"/>
      <c r="AK54" s="177" t="s">
        <v>1026</v>
      </c>
      <c r="AL54" s="177">
        <v>4666</v>
      </c>
      <c r="AM54" s="3"/>
      <c r="AN54" s="3">
        <v>110</v>
      </c>
      <c r="AO54" s="3">
        <v>6</v>
      </c>
      <c r="AP54" s="3"/>
      <c r="AQ54" s="3"/>
      <c r="AR54" s="3"/>
      <c r="AS54" s="3"/>
    </row>
    <row r="55" spans="1:45" x14ac:dyDescent="0.2">
      <c r="A55" s="13" t="s">
        <v>998</v>
      </c>
      <c r="B55" s="3" t="s">
        <v>1005</v>
      </c>
      <c r="C55" s="176">
        <v>6</v>
      </c>
      <c r="D55" s="177" t="s">
        <v>1015</v>
      </c>
      <c r="E55" s="177" t="s">
        <v>1082</v>
      </c>
      <c r="F55" s="177"/>
      <c r="G55" s="177"/>
      <c r="H55" s="178">
        <v>1999</v>
      </c>
      <c r="I55" s="178">
        <v>6</v>
      </c>
      <c r="J55" s="178">
        <v>5</v>
      </c>
      <c r="K55" s="177" t="s">
        <v>601</v>
      </c>
      <c r="L55" s="1" t="s">
        <v>601</v>
      </c>
      <c r="N55" s="177" t="s">
        <v>605</v>
      </c>
      <c r="O55" s="177" t="s">
        <v>612</v>
      </c>
      <c r="P55" s="177" t="s">
        <v>614</v>
      </c>
      <c r="R55" s="1" t="s">
        <v>622</v>
      </c>
      <c r="S55" s="173">
        <v>45</v>
      </c>
      <c r="T55" s="1" t="s">
        <v>656</v>
      </c>
      <c r="U55" s="177"/>
      <c r="V55" s="177"/>
      <c r="W55" s="177"/>
      <c r="X55" s="177"/>
      <c r="Z55" s="177">
        <v>2.4</v>
      </c>
      <c r="AB55" s="1" t="s">
        <v>650</v>
      </c>
      <c r="AC55" s="177"/>
      <c r="AF55" s="177"/>
      <c r="AG55" s="177">
        <v>-23.3</v>
      </c>
      <c r="AI55" s="3"/>
      <c r="AJ55" s="3"/>
      <c r="AK55" s="177" t="s">
        <v>1026</v>
      </c>
      <c r="AL55" s="177">
        <v>4665</v>
      </c>
      <c r="AM55" s="3"/>
      <c r="AN55" s="3">
        <v>109</v>
      </c>
      <c r="AO55" s="3">
        <v>7</v>
      </c>
      <c r="AP55" s="3"/>
      <c r="AQ55" s="3"/>
      <c r="AR55" s="3"/>
      <c r="AS55" s="3"/>
    </row>
    <row r="56" spans="1:45" x14ac:dyDescent="0.2">
      <c r="A56" s="13" t="s">
        <v>998</v>
      </c>
      <c r="B56" s="3" t="s">
        <v>1005</v>
      </c>
      <c r="C56" s="176">
        <v>6</v>
      </c>
      <c r="D56" s="177" t="s">
        <v>1015</v>
      </c>
      <c r="E56" s="177" t="s">
        <v>1083</v>
      </c>
      <c r="F56" s="177"/>
      <c r="G56" s="177"/>
      <c r="H56" s="178">
        <v>1999</v>
      </c>
      <c r="I56" s="178">
        <v>7</v>
      </c>
      <c r="J56" s="178">
        <v>10</v>
      </c>
      <c r="K56" s="177" t="s">
        <v>601</v>
      </c>
      <c r="L56" s="1" t="s">
        <v>601</v>
      </c>
      <c r="N56" s="177" t="s">
        <v>605</v>
      </c>
      <c r="O56" s="177" t="s">
        <v>612</v>
      </c>
      <c r="P56" s="177" t="s">
        <v>614</v>
      </c>
      <c r="R56" s="1" t="s">
        <v>622</v>
      </c>
      <c r="S56" s="173">
        <v>45</v>
      </c>
      <c r="T56" s="1" t="s">
        <v>656</v>
      </c>
      <c r="U56" s="177"/>
      <c r="V56" s="177"/>
      <c r="W56" s="177"/>
      <c r="X56" s="177"/>
      <c r="Z56" s="177">
        <v>5.9039999999999999</v>
      </c>
      <c r="AB56" s="1" t="s">
        <v>650</v>
      </c>
      <c r="AC56" s="177"/>
      <c r="AF56" s="177"/>
      <c r="AG56" s="177">
        <v>-26</v>
      </c>
      <c r="AI56" s="3"/>
      <c r="AJ56" s="3"/>
      <c r="AK56" s="177" t="s">
        <v>1026</v>
      </c>
      <c r="AL56" s="177">
        <v>4787</v>
      </c>
      <c r="AM56" s="3"/>
      <c r="AN56" s="3">
        <v>97</v>
      </c>
      <c r="AO56" s="3">
        <v>5</v>
      </c>
      <c r="AP56" s="3"/>
      <c r="AQ56" s="3"/>
      <c r="AR56" s="3"/>
      <c r="AS56" s="3"/>
    </row>
    <row r="57" spans="1:45" x14ac:dyDescent="0.2">
      <c r="A57" s="13" t="s">
        <v>998</v>
      </c>
      <c r="B57" s="3" t="s">
        <v>1005</v>
      </c>
      <c r="C57" s="176">
        <v>4</v>
      </c>
      <c r="D57" s="177" t="s">
        <v>1015</v>
      </c>
      <c r="E57" s="177" t="s">
        <v>1084</v>
      </c>
      <c r="F57" s="177"/>
      <c r="G57" s="177"/>
      <c r="H57" s="178">
        <v>1999</v>
      </c>
      <c r="I57" s="178">
        <v>8</v>
      </c>
      <c r="J57" s="178">
        <v>16</v>
      </c>
      <c r="K57" s="177" t="s">
        <v>601</v>
      </c>
      <c r="L57" s="1" t="s">
        <v>601</v>
      </c>
      <c r="N57" s="177" t="s">
        <v>605</v>
      </c>
      <c r="O57" s="177" t="s">
        <v>612</v>
      </c>
      <c r="P57" s="177" t="s">
        <v>614</v>
      </c>
      <c r="R57" s="1" t="s">
        <v>622</v>
      </c>
      <c r="S57" s="173">
        <v>45</v>
      </c>
      <c r="T57" s="1" t="s">
        <v>656</v>
      </c>
      <c r="U57" s="177"/>
      <c r="V57" s="177"/>
      <c r="W57" s="177"/>
      <c r="X57" s="177"/>
      <c r="Z57" s="177">
        <v>5.3760000000000003</v>
      </c>
      <c r="AB57" s="1" t="s">
        <v>650</v>
      </c>
      <c r="AC57" s="177"/>
      <c r="AF57" s="177"/>
      <c r="AG57" s="177">
        <v>-24.2</v>
      </c>
      <c r="AI57" s="3"/>
      <c r="AJ57" s="3"/>
      <c r="AK57" s="177" t="s">
        <v>1026</v>
      </c>
      <c r="AL57" s="177">
        <v>4197</v>
      </c>
      <c r="AM57" s="3"/>
      <c r="AN57" s="3">
        <v>104</v>
      </c>
      <c r="AO57" s="3">
        <v>5</v>
      </c>
      <c r="AP57" s="3"/>
      <c r="AQ57" s="3"/>
      <c r="AR57" s="3"/>
      <c r="AS57" s="3"/>
    </row>
    <row r="58" spans="1:45" x14ac:dyDescent="0.2">
      <c r="A58" s="13" t="s">
        <v>998</v>
      </c>
      <c r="B58" s="3" t="s">
        <v>1005</v>
      </c>
      <c r="C58" s="176">
        <v>5</v>
      </c>
      <c r="D58" s="177" t="s">
        <v>1015</v>
      </c>
      <c r="E58" s="177" t="s">
        <v>1085</v>
      </c>
      <c r="F58" s="177"/>
      <c r="G58" s="177"/>
      <c r="H58" s="178">
        <v>1999</v>
      </c>
      <c r="I58" s="178">
        <v>8</v>
      </c>
      <c r="J58" s="178">
        <v>16</v>
      </c>
      <c r="K58" s="177" t="s">
        <v>601</v>
      </c>
      <c r="L58" s="1" t="s">
        <v>601</v>
      </c>
      <c r="N58" s="177" t="s">
        <v>605</v>
      </c>
      <c r="O58" s="177" t="s">
        <v>612</v>
      </c>
      <c r="P58" s="177" t="s">
        <v>614</v>
      </c>
      <c r="R58" s="1" t="s">
        <v>622</v>
      </c>
      <c r="S58" s="173">
        <v>45</v>
      </c>
      <c r="T58" s="1" t="s">
        <v>656</v>
      </c>
      <c r="U58" s="177"/>
      <c r="V58" s="177"/>
      <c r="W58" s="177"/>
      <c r="X58" s="177"/>
      <c r="Z58" s="177">
        <v>10.391999999999999</v>
      </c>
      <c r="AB58" s="1" t="s">
        <v>650</v>
      </c>
      <c r="AC58" s="177"/>
      <c r="AF58" s="177"/>
      <c r="AG58" s="177">
        <v>-25.7</v>
      </c>
      <c r="AI58" s="3"/>
      <c r="AJ58" s="3"/>
      <c r="AK58" s="177" t="s">
        <v>1026</v>
      </c>
      <c r="AL58" s="177">
        <v>4193</v>
      </c>
      <c r="AM58" s="3"/>
      <c r="AN58" s="3">
        <v>105</v>
      </c>
      <c r="AO58" s="3">
        <v>6</v>
      </c>
      <c r="AP58" s="3"/>
      <c r="AQ58" s="3"/>
      <c r="AR58" s="3"/>
      <c r="AS58" s="3"/>
    </row>
    <row r="59" spans="1:45" x14ac:dyDescent="0.2">
      <c r="A59" s="13" t="s">
        <v>998</v>
      </c>
      <c r="B59" s="3" t="s">
        <v>1005</v>
      </c>
      <c r="C59" s="176">
        <v>6</v>
      </c>
      <c r="D59" s="177" t="s">
        <v>1015</v>
      </c>
      <c r="E59" s="177" t="s">
        <v>1086</v>
      </c>
      <c r="F59" s="177"/>
      <c r="G59" s="177"/>
      <c r="H59" s="178">
        <v>1999</v>
      </c>
      <c r="I59" s="178">
        <v>8</v>
      </c>
      <c r="J59" s="178">
        <v>16</v>
      </c>
      <c r="K59" s="177" t="s">
        <v>601</v>
      </c>
      <c r="L59" s="1" t="s">
        <v>601</v>
      </c>
      <c r="N59" s="177" t="s">
        <v>605</v>
      </c>
      <c r="O59" s="177" t="s">
        <v>612</v>
      </c>
      <c r="P59" s="177" t="s">
        <v>614</v>
      </c>
      <c r="R59" s="1" t="s">
        <v>622</v>
      </c>
      <c r="S59" s="173">
        <v>45</v>
      </c>
      <c r="T59" s="1" t="s">
        <v>656</v>
      </c>
      <c r="U59" s="177"/>
      <c r="V59" s="177"/>
      <c r="W59" s="177"/>
      <c r="X59" s="177"/>
      <c r="Z59" s="177">
        <v>5.64</v>
      </c>
      <c r="AB59" s="1" t="s">
        <v>650</v>
      </c>
      <c r="AC59" s="177"/>
      <c r="AF59" s="177"/>
      <c r="AG59" s="177">
        <v>-25.1</v>
      </c>
      <c r="AI59" s="3"/>
      <c r="AJ59" s="3"/>
      <c r="AK59" s="177" t="s">
        <v>1026</v>
      </c>
      <c r="AL59" s="177">
        <v>4199</v>
      </c>
      <c r="AM59" s="3"/>
      <c r="AN59" s="3">
        <v>102</v>
      </c>
      <c r="AO59" s="3">
        <v>7</v>
      </c>
      <c r="AP59" s="3"/>
      <c r="AQ59" s="3"/>
      <c r="AR59" s="3"/>
      <c r="AS59" s="3"/>
    </row>
    <row r="60" spans="1:45" x14ac:dyDescent="0.2">
      <c r="A60" s="13" t="s">
        <v>998</v>
      </c>
      <c r="B60" s="3" t="s">
        <v>1005</v>
      </c>
      <c r="C60" s="176">
        <v>6</v>
      </c>
      <c r="D60" s="177" t="s">
        <v>1015</v>
      </c>
      <c r="E60" s="177" t="s">
        <v>1087</v>
      </c>
      <c r="F60" s="177"/>
      <c r="G60" s="177"/>
      <c r="H60" s="178">
        <v>1999</v>
      </c>
      <c r="I60" s="178">
        <v>9</v>
      </c>
      <c r="J60" s="178">
        <v>24</v>
      </c>
      <c r="K60" s="177" t="s">
        <v>601</v>
      </c>
      <c r="L60" s="1" t="s">
        <v>601</v>
      </c>
      <c r="N60" s="177" t="s">
        <v>605</v>
      </c>
      <c r="O60" s="177" t="s">
        <v>612</v>
      </c>
      <c r="P60" s="177" t="s">
        <v>614</v>
      </c>
      <c r="R60" s="1" t="s">
        <v>622</v>
      </c>
      <c r="S60" s="173">
        <v>45</v>
      </c>
      <c r="T60" s="1" t="s">
        <v>656</v>
      </c>
      <c r="U60" s="177"/>
      <c r="V60" s="177"/>
      <c r="W60" s="177"/>
      <c r="X60" s="177"/>
      <c r="Z60" s="177">
        <v>2.1840000000000002</v>
      </c>
      <c r="AB60" s="1" t="s">
        <v>650</v>
      </c>
      <c r="AC60" s="177"/>
      <c r="AF60" s="177"/>
      <c r="AG60" s="177">
        <v>-25.9</v>
      </c>
      <c r="AI60" s="3"/>
      <c r="AJ60" s="3"/>
      <c r="AK60" s="177" t="s">
        <v>1026</v>
      </c>
      <c r="AL60" s="177">
        <v>4880</v>
      </c>
      <c r="AM60" s="3"/>
      <c r="AN60" s="3">
        <v>96</v>
      </c>
      <c r="AO60" s="3">
        <v>5</v>
      </c>
      <c r="AP60" s="3"/>
      <c r="AQ60" s="3"/>
      <c r="AR60" s="3"/>
      <c r="AS60" s="3"/>
    </row>
    <row r="61" spans="1:45" x14ac:dyDescent="0.2">
      <c r="A61" s="13" t="s">
        <v>998</v>
      </c>
      <c r="B61" s="3" t="s">
        <v>1005</v>
      </c>
      <c r="C61" s="176">
        <v>5</v>
      </c>
      <c r="D61" s="177" t="s">
        <v>1015</v>
      </c>
      <c r="E61" s="177" t="s">
        <v>1088</v>
      </c>
      <c r="F61" s="177"/>
      <c r="G61" s="177"/>
      <c r="H61" s="178">
        <v>1999</v>
      </c>
      <c r="I61" s="178">
        <v>9</v>
      </c>
      <c r="J61" s="178">
        <v>24</v>
      </c>
      <c r="K61" s="177" t="s">
        <v>601</v>
      </c>
      <c r="L61" s="1" t="s">
        <v>601</v>
      </c>
      <c r="N61" s="177" t="s">
        <v>605</v>
      </c>
      <c r="O61" s="177" t="s">
        <v>612</v>
      </c>
      <c r="P61" s="177" t="s">
        <v>614</v>
      </c>
      <c r="R61" s="1" t="s">
        <v>622</v>
      </c>
      <c r="S61" s="173">
        <v>45</v>
      </c>
      <c r="T61" s="1" t="s">
        <v>656</v>
      </c>
      <c r="U61" s="177"/>
      <c r="V61" s="177"/>
      <c r="W61" s="177"/>
      <c r="X61" s="177"/>
      <c r="Z61" s="177">
        <v>1.6559999999999999</v>
      </c>
      <c r="AB61" s="1" t="s">
        <v>650</v>
      </c>
      <c r="AC61" s="177"/>
      <c r="AF61" s="177"/>
      <c r="AG61" s="177">
        <v>-26.5</v>
      </c>
      <c r="AI61" s="3"/>
      <c r="AJ61" s="3"/>
      <c r="AK61" s="177" t="s">
        <v>1026</v>
      </c>
      <c r="AL61" s="177">
        <v>4882</v>
      </c>
      <c r="AM61" s="3"/>
      <c r="AN61" s="3">
        <v>90</v>
      </c>
      <c r="AO61" s="3">
        <v>5</v>
      </c>
      <c r="AP61" s="3"/>
      <c r="AQ61" s="3"/>
      <c r="AR61" s="3"/>
      <c r="AS61" s="3"/>
    </row>
    <row r="62" spans="1:45" x14ac:dyDescent="0.2">
      <c r="A62" s="13" t="s">
        <v>998</v>
      </c>
      <c r="B62" s="3" t="s">
        <v>1005</v>
      </c>
      <c r="C62" s="176">
        <v>4</v>
      </c>
      <c r="D62" s="177" t="s">
        <v>1015</v>
      </c>
      <c r="E62" s="177" t="s">
        <v>1089</v>
      </c>
      <c r="F62" s="177"/>
      <c r="G62" s="177"/>
      <c r="H62" s="178">
        <v>1999</v>
      </c>
      <c r="I62" s="178">
        <v>9</v>
      </c>
      <c r="J62" s="178">
        <v>24</v>
      </c>
      <c r="K62" s="177" t="s">
        <v>601</v>
      </c>
      <c r="L62" s="1" t="s">
        <v>601</v>
      </c>
      <c r="N62" s="177" t="s">
        <v>605</v>
      </c>
      <c r="O62" s="177" t="s">
        <v>612</v>
      </c>
      <c r="P62" s="177" t="s">
        <v>614</v>
      </c>
      <c r="R62" s="1" t="s">
        <v>622</v>
      </c>
      <c r="S62" s="173">
        <v>45</v>
      </c>
      <c r="T62" s="1" t="s">
        <v>656</v>
      </c>
      <c r="U62" s="177"/>
      <c r="V62" s="177"/>
      <c r="W62" s="177"/>
      <c r="X62" s="177"/>
      <c r="Z62" s="177">
        <v>2.2080000000000002</v>
      </c>
      <c r="AB62" s="1" t="s">
        <v>650</v>
      </c>
      <c r="AC62" s="177"/>
      <c r="AF62" s="177"/>
      <c r="AG62" s="177">
        <v>-24.1</v>
      </c>
      <c r="AI62" s="3"/>
      <c r="AJ62" s="3"/>
      <c r="AK62" s="177" t="s">
        <v>1026</v>
      </c>
      <c r="AL62" s="177">
        <v>4883</v>
      </c>
      <c r="AM62" s="3"/>
      <c r="AN62" s="3">
        <v>102</v>
      </c>
      <c r="AO62" s="3">
        <v>4</v>
      </c>
      <c r="AP62" s="3"/>
      <c r="AQ62" s="3"/>
      <c r="AR62" s="3"/>
      <c r="AS62" s="3"/>
    </row>
    <row r="63" spans="1:45" x14ac:dyDescent="0.2">
      <c r="A63" s="13" t="s">
        <v>998</v>
      </c>
      <c r="B63" s="3" t="s">
        <v>1005</v>
      </c>
      <c r="C63" s="179" t="s">
        <v>1052</v>
      </c>
      <c r="D63" s="177" t="s">
        <v>1015</v>
      </c>
      <c r="E63" s="177" t="s">
        <v>1090</v>
      </c>
      <c r="F63" s="177"/>
      <c r="G63" s="177"/>
      <c r="H63" s="178">
        <v>1998</v>
      </c>
      <c r="I63" s="178">
        <v>8</v>
      </c>
      <c r="J63" s="178">
        <v>13</v>
      </c>
      <c r="K63" s="177" t="s">
        <v>601</v>
      </c>
      <c r="L63" s="1" t="s">
        <v>601</v>
      </c>
      <c r="N63" s="177" t="s">
        <v>605</v>
      </c>
      <c r="O63" s="177" t="s">
        <v>612</v>
      </c>
      <c r="P63" s="177" t="s">
        <v>614</v>
      </c>
      <c r="R63" s="1" t="s">
        <v>622</v>
      </c>
      <c r="S63" s="173">
        <v>45</v>
      </c>
      <c r="T63" s="1" t="s">
        <v>656</v>
      </c>
      <c r="U63" s="177"/>
      <c r="V63" s="177"/>
      <c r="W63" s="177"/>
      <c r="X63" s="177"/>
      <c r="Z63" s="177">
        <v>3.0720000000000001</v>
      </c>
      <c r="AB63" s="1" t="s">
        <v>650</v>
      </c>
      <c r="AC63" s="177"/>
      <c r="AF63" s="177"/>
      <c r="AG63" s="177">
        <v>-25.2</v>
      </c>
      <c r="AI63" s="3"/>
      <c r="AJ63" s="3"/>
      <c r="AK63" s="177" t="s">
        <v>1026</v>
      </c>
      <c r="AL63" s="177">
        <v>3474</v>
      </c>
      <c r="AM63" s="3"/>
      <c r="AN63" s="3">
        <v>104</v>
      </c>
      <c r="AO63" s="3">
        <v>6</v>
      </c>
      <c r="AP63" s="3"/>
      <c r="AQ63" s="3"/>
      <c r="AR63" s="3"/>
      <c r="AS63" s="3"/>
    </row>
    <row r="64" spans="1:45" x14ac:dyDescent="0.2">
      <c r="A64" s="13" t="s">
        <v>998</v>
      </c>
      <c r="B64" s="3" t="s">
        <v>1005</v>
      </c>
      <c r="C64" s="179" t="s">
        <v>1052</v>
      </c>
      <c r="D64" s="177" t="s">
        <v>1015</v>
      </c>
      <c r="E64" s="177" t="s">
        <v>1091</v>
      </c>
      <c r="F64" s="177"/>
      <c r="G64" s="177"/>
      <c r="H64" s="178">
        <v>1998</v>
      </c>
      <c r="I64" s="178">
        <v>9</v>
      </c>
      <c r="J64" s="178">
        <v>8</v>
      </c>
      <c r="K64" s="177" t="s">
        <v>601</v>
      </c>
      <c r="L64" s="1" t="s">
        <v>601</v>
      </c>
      <c r="N64" s="177" t="s">
        <v>605</v>
      </c>
      <c r="O64" s="177" t="s">
        <v>612</v>
      </c>
      <c r="P64" s="177" t="s">
        <v>614</v>
      </c>
      <c r="R64" s="1" t="s">
        <v>622</v>
      </c>
      <c r="S64" s="173">
        <v>45</v>
      </c>
      <c r="T64" s="1" t="s">
        <v>656</v>
      </c>
      <c r="U64" s="177"/>
      <c r="V64" s="177"/>
      <c r="W64" s="177"/>
      <c r="X64" s="177"/>
      <c r="Z64" s="177">
        <v>2.76</v>
      </c>
      <c r="AB64" s="1" t="s">
        <v>650</v>
      </c>
      <c r="AC64" s="177"/>
      <c r="AF64" s="177"/>
      <c r="AG64" s="177">
        <v>-28.5</v>
      </c>
      <c r="AK64" s="177" t="s">
        <v>1026</v>
      </c>
      <c r="AL64" s="177">
        <v>3523</v>
      </c>
      <c r="AN64" s="3">
        <v>117</v>
      </c>
      <c r="AO64" s="3">
        <v>6</v>
      </c>
    </row>
    <row r="65" spans="1:41" x14ac:dyDescent="0.2">
      <c r="A65" s="13" t="s">
        <v>998</v>
      </c>
      <c r="B65" s="3" t="s">
        <v>1005</v>
      </c>
      <c r="C65" s="179" t="s">
        <v>1054</v>
      </c>
      <c r="D65" s="177" t="s">
        <v>1015</v>
      </c>
      <c r="E65" s="177" t="s">
        <v>1092</v>
      </c>
      <c r="F65" s="177"/>
      <c r="G65" s="177"/>
      <c r="H65" s="178">
        <v>1998</v>
      </c>
      <c r="I65" s="178">
        <v>8</v>
      </c>
      <c r="J65" s="178">
        <v>13</v>
      </c>
      <c r="K65" s="177" t="s">
        <v>601</v>
      </c>
      <c r="L65" s="1" t="s">
        <v>601</v>
      </c>
      <c r="N65" s="177" t="s">
        <v>605</v>
      </c>
      <c r="O65" s="177" t="s">
        <v>612</v>
      </c>
      <c r="P65" s="177" t="s">
        <v>614</v>
      </c>
      <c r="R65" s="1" t="s">
        <v>622</v>
      </c>
      <c r="S65" s="173">
        <v>45</v>
      </c>
      <c r="T65" s="1" t="s">
        <v>656</v>
      </c>
      <c r="U65" s="177"/>
      <c r="V65" s="177"/>
      <c r="W65" s="177"/>
      <c r="X65" s="177"/>
      <c r="Z65" s="177">
        <v>5.8559999999999999</v>
      </c>
      <c r="AB65" s="1" t="s">
        <v>650</v>
      </c>
      <c r="AC65" s="177"/>
      <c r="AF65" s="177"/>
      <c r="AG65" s="177">
        <v>-24.8</v>
      </c>
      <c r="AK65" s="177" t="s">
        <v>1026</v>
      </c>
      <c r="AL65" s="177">
        <v>3666</v>
      </c>
      <c r="AN65" s="3">
        <v>108</v>
      </c>
      <c r="AO65" s="3">
        <v>5</v>
      </c>
    </row>
    <row r="66" spans="1:41" x14ac:dyDescent="0.2">
      <c r="A66" s="13" t="s">
        <v>998</v>
      </c>
      <c r="B66" s="3" t="s">
        <v>1005</v>
      </c>
      <c r="C66" s="179" t="s">
        <v>1054</v>
      </c>
      <c r="D66" s="177" t="s">
        <v>1015</v>
      </c>
      <c r="E66" s="177" t="s">
        <v>1093</v>
      </c>
      <c r="F66" s="177"/>
      <c r="G66" s="177"/>
      <c r="H66" s="178">
        <v>1998</v>
      </c>
      <c r="I66" s="178">
        <v>9</v>
      </c>
      <c r="J66" s="178">
        <v>8</v>
      </c>
      <c r="K66" s="177" t="s">
        <v>601</v>
      </c>
      <c r="L66" s="1" t="s">
        <v>601</v>
      </c>
      <c r="N66" s="177" t="s">
        <v>605</v>
      </c>
      <c r="O66" s="177" t="s">
        <v>612</v>
      </c>
      <c r="P66" s="177" t="s">
        <v>614</v>
      </c>
      <c r="R66" s="1" t="s">
        <v>622</v>
      </c>
      <c r="S66" s="173">
        <v>45</v>
      </c>
      <c r="T66" s="1" t="s">
        <v>656</v>
      </c>
      <c r="U66" s="177"/>
      <c r="V66" s="177"/>
      <c r="W66" s="177"/>
      <c r="X66" s="177"/>
      <c r="Z66" s="177">
        <v>3.6240000000000001</v>
      </c>
      <c r="AB66" s="1" t="s">
        <v>650</v>
      </c>
      <c r="AC66" s="177"/>
      <c r="AF66" s="177"/>
      <c r="AG66" s="177">
        <v>-23.6</v>
      </c>
      <c r="AK66" s="177" t="s">
        <v>1026</v>
      </c>
      <c r="AL66" s="177">
        <v>3531</v>
      </c>
      <c r="AN66" s="3">
        <v>115</v>
      </c>
      <c r="AO66" s="3">
        <v>4</v>
      </c>
    </row>
    <row r="67" spans="1:41" x14ac:dyDescent="0.2">
      <c r="A67" s="13" t="s">
        <v>998</v>
      </c>
      <c r="B67" s="3" t="s">
        <v>1005</v>
      </c>
      <c r="C67" s="179" t="s">
        <v>1056</v>
      </c>
      <c r="D67" s="177" t="s">
        <v>1015</v>
      </c>
      <c r="E67" s="177" t="s">
        <v>1094</v>
      </c>
      <c r="F67" s="177"/>
      <c r="G67" s="177"/>
      <c r="H67" s="178">
        <v>1998</v>
      </c>
      <c r="I67" s="178">
        <v>8</v>
      </c>
      <c r="J67" s="178">
        <v>13</v>
      </c>
      <c r="K67" s="177" t="s">
        <v>601</v>
      </c>
      <c r="L67" s="1" t="s">
        <v>601</v>
      </c>
      <c r="N67" s="177" t="s">
        <v>605</v>
      </c>
      <c r="O67" s="177" t="s">
        <v>612</v>
      </c>
      <c r="P67" s="177" t="s">
        <v>614</v>
      </c>
      <c r="R67" s="1" t="s">
        <v>622</v>
      </c>
      <c r="S67" s="173">
        <v>45</v>
      </c>
      <c r="T67" s="1" t="s">
        <v>656</v>
      </c>
      <c r="U67" s="177"/>
      <c r="V67" s="177"/>
      <c r="W67" s="177"/>
      <c r="X67" s="177"/>
      <c r="Z67" s="177">
        <v>5.9039999999999999</v>
      </c>
      <c r="AB67" s="1" t="s">
        <v>650</v>
      </c>
      <c r="AC67" s="177"/>
      <c r="AF67" s="177"/>
      <c r="AG67" s="177">
        <v>-25</v>
      </c>
      <c r="AK67" s="177" t="s">
        <v>1026</v>
      </c>
      <c r="AL67" s="177">
        <v>3475</v>
      </c>
      <c r="AN67" s="3">
        <v>114</v>
      </c>
      <c r="AO67" s="3">
        <v>4</v>
      </c>
    </row>
    <row r="68" spans="1:41" x14ac:dyDescent="0.2">
      <c r="A68" s="13" t="s">
        <v>998</v>
      </c>
      <c r="B68" s="3" t="s">
        <v>1005</v>
      </c>
      <c r="C68" s="179" t="s">
        <v>1056</v>
      </c>
      <c r="D68" s="177" t="s">
        <v>1015</v>
      </c>
      <c r="E68" s="177" t="s">
        <v>1095</v>
      </c>
      <c r="F68" s="177"/>
      <c r="G68" s="177"/>
      <c r="H68" s="178">
        <v>1998</v>
      </c>
      <c r="I68" s="178">
        <v>9</v>
      </c>
      <c r="J68" s="178">
        <v>8</v>
      </c>
      <c r="K68" s="177" t="s">
        <v>601</v>
      </c>
      <c r="L68" s="1" t="s">
        <v>601</v>
      </c>
      <c r="N68" s="177" t="s">
        <v>605</v>
      </c>
      <c r="O68" s="177" t="s">
        <v>612</v>
      </c>
      <c r="P68" s="177" t="s">
        <v>614</v>
      </c>
      <c r="R68" s="1" t="s">
        <v>622</v>
      </c>
      <c r="S68" s="173">
        <v>45</v>
      </c>
      <c r="T68" s="1" t="s">
        <v>656</v>
      </c>
      <c r="U68" s="177"/>
      <c r="V68" s="177"/>
      <c r="W68" s="177"/>
      <c r="X68" s="177"/>
      <c r="Z68" s="177"/>
      <c r="AB68" s="1" t="s">
        <v>650</v>
      </c>
      <c r="AC68" s="177"/>
      <c r="AF68" s="177"/>
      <c r="AG68" s="177">
        <v>-24.1</v>
      </c>
      <c r="AK68" s="177" t="s">
        <v>1026</v>
      </c>
      <c r="AL68" s="177">
        <v>3532</v>
      </c>
      <c r="AN68" s="3">
        <v>105</v>
      </c>
      <c r="AO68" s="3"/>
    </row>
    <row r="69" spans="1:41" x14ac:dyDescent="0.2">
      <c r="A69" s="13" t="s">
        <v>998</v>
      </c>
      <c r="B69" s="3" t="s">
        <v>1005</v>
      </c>
      <c r="C69" s="179" t="s">
        <v>1096</v>
      </c>
      <c r="D69" s="177" t="s">
        <v>1015</v>
      </c>
      <c r="E69" s="177" t="s">
        <v>1097</v>
      </c>
      <c r="F69" s="177"/>
      <c r="G69" s="177"/>
      <c r="H69" s="178">
        <v>1998</v>
      </c>
      <c r="I69" s="178">
        <v>9</v>
      </c>
      <c r="J69" s="178">
        <v>8</v>
      </c>
      <c r="K69" s="177" t="s">
        <v>601</v>
      </c>
      <c r="L69" s="1" t="s">
        <v>601</v>
      </c>
      <c r="N69" s="177" t="s">
        <v>605</v>
      </c>
      <c r="O69" s="177" t="s">
        <v>612</v>
      </c>
      <c r="P69" s="177" t="s">
        <v>614</v>
      </c>
      <c r="R69" s="1" t="s">
        <v>622</v>
      </c>
      <c r="S69" s="173">
        <v>45</v>
      </c>
      <c r="T69" s="1" t="s">
        <v>656</v>
      </c>
      <c r="U69" s="177"/>
      <c r="V69" s="177"/>
      <c r="W69" s="177"/>
      <c r="X69" s="177"/>
      <c r="Z69" s="177">
        <v>1.8959999999999999</v>
      </c>
      <c r="AB69" s="1" t="s">
        <v>650</v>
      </c>
      <c r="AC69" s="177"/>
      <c r="AF69" s="177"/>
      <c r="AG69" s="177">
        <v>-22.9</v>
      </c>
      <c r="AK69" s="177" t="s">
        <v>1026</v>
      </c>
      <c r="AL69" s="177">
        <v>3526</v>
      </c>
      <c r="AN69" s="3">
        <v>107</v>
      </c>
      <c r="AO69" s="3">
        <v>5</v>
      </c>
    </row>
    <row r="70" spans="1:41" x14ac:dyDescent="0.2">
      <c r="A70" s="13" t="s">
        <v>998</v>
      </c>
      <c r="B70" s="3" t="s">
        <v>1005</v>
      </c>
      <c r="C70" s="179" t="s">
        <v>1096</v>
      </c>
      <c r="D70" s="177" t="s">
        <v>1015</v>
      </c>
      <c r="E70" s="177" t="s">
        <v>1098</v>
      </c>
      <c r="F70" s="177"/>
      <c r="G70" s="177"/>
      <c r="H70" s="178">
        <v>1998</v>
      </c>
      <c r="I70" s="178">
        <v>10</v>
      </c>
      <c r="J70" s="178">
        <v>28</v>
      </c>
      <c r="K70" s="177" t="s">
        <v>601</v>
      </c>
      <c r="L70" s="1" t="s">
        <v>601</v>
      </c>
      <c r="N70" s="177" t="s">
        <v>605</v>
      </c>
      <c r="O70" s="177" t="s">
        <v>612</v>
      </c>
      <c r="P70" s="177" t="s">
        <v>614</v>
      </c>
      <c r="R70" s="1" t="s">
        <v>622</v>
      </c>
      <c r="S70" s="173">
        <v>45</v>
      </c>
      <c r="T70" s="1" t="s">
        <v>656</v>
      </c>
      <c r="U70" s="177"/>
      <c r="V70" s="177"/>
      <c r="W70" s="177"/>
      <c r="X70" s="177"/>
      <c r="Z70" s="177">
        <v>1.1040000000000001</v>
      </c>
      <c r="AB70" s="1" t="s">
        <v>650</v>
      </c>
      <c r="AC70" s="177"/>
      <c r="AF70" s="177"/>
      <c r="AG70" s="177">
        <v>-21</v>
      </c>
      <c r="AK70" s="177" t="s">
        <v>1026</v>
      </c>
      <c r="AL70" s="177">
        <v>3630</v>
      </c>
      <c r="AN70" s="3">
        <v>100</v>
      </c>
      <c r="AO70" s="3">
        <v>4</v>
      </c>
    </row>
    <row r="71" spans="1:41" x14ac:dyDescent="0.2">
      <c r="A71" s="13" t="s">
        <v>998</v>
      </c>
      <c r="B71" s="3" t="s">
        <v>1005</v>
      </c>
      <c r="C71" s="179" t="s">
        <v>1099</v>
      </c>
      <c r="D71" s="177" t="s">
        <v>1015</v>
      </c>
      <c r="E71" s="177" t="s">
        <v>1100</v>
      </c>
      <c r="F71" s="177"/>
      <c r="G71" s="177"/>
      <c r="H71" s="178">
        <v>1999</v>
      </c>
      <c r="I71" s="178">
        <v>8</v>
      </c>
      <c r="J71" s="178">
        <v>16</v>
      </c>
      <c r="K71" s="177" t="s">
        <v>601</v>
      </c>
      <c r="L71" s="1" t="s">
        <v>601</v>
      </c>
      <c r="N71" s="177" t="s">
        <v>605</v>
      </c>
      <c r="O71" s="177" t="s">
        <v>612</v>
      </c>
      <c r="P71" s="177" t="s">
        <v>614</v>
      </c>
      <c r="R71" s="1" t="s">
        <v>622</v>
      </c>
      <c r="S71" s="173">
        <v>45</v>
      </c>
      <c r="T71" s="1" t="s">
        <v>656</v>
      </c>
      <c r="U71" s="177"/>
      <c r="V71" s="177"/>
      <c r="W71" s="177"/>
      <c r="X71" s="177"/>
      <c r="Z71" s="177">
        <v>3.024</v>
      </c>
      <c r="AB71" s="1" t="s">
        <v>650</v>
      </c>
      <c r="AC71" s="177"/>
      <c r="AF71" s="177"/>
      <c r="AG71" s="177">
        <v>-24.2</v>
      </c>
      <c r="AK71" s="177" t="s">
        <v>1026</v>
      </c>
      <c r="AL71" s="177">
        <v>4198</v>
      </c>
      <c r="AN71" s="3">
        <v>98</v>
      </c>
      <c r="AO71" s="3">
        <v>5</v>
      </c>
    </row>
    <row r="72" spans="1:41" x14ac:dyDescent="0.2">
      <c r="A72" s="13" t="s">
        <v>998</v>
      </c>
      <c r="B72" s="3" t="s">
        <v>1005</v>
      </c>
      <c r="C72" s="179" t="s">
        <v>1099</v>
      </c>
      <c r="D72" s="177" t="s">
        <v>1015</v>
      </c>
      <c r="E72" s="177" t="s">
        <v>1101</v>
      </c>
      <c r="F72" s="177"/>
      <c r="G72" s="177"/>
      <c r="H72" s="178">
        <v>1999</v>
      </c>
      <c r="I72" s="178">
        <v>9</v>
      </c>
      <c r="J72" s="178">
        <v>24</v>
      </c>
      <c r="K72" s="177" t="s">
        <v>601</v>
      </c>
      <c r="L72" s="1" t="s">
        <v>601</v>
      </c>
      <c r="N72" s="177" t="s">
        <v>605</v>
      </c>
      <c r="O72" s="177" t="s">
        <v>612</v>
      </c>
      <c r="P72" s="177" t="s">
        <v>614</v>
      </c>
      <c r="R72" s="1" t="s">
        <v>622</v>
      </c>
      <c r="S72" s="173">
        <v>45</v>
      </c>
      <c r="T72" s="1" t="s">
        <v>656</v>
      </c>
      <c r="U72" s="177"/>
      <c r="V72" s="177"/>
      <c r="W72" s="177"/>
      <c r="X72" s="177"/>
      <c r="Z72" s="177"/>
      <c r="AB72" s="1" t="s">
        <v>650</v>
      </c>
      <c r="AC72" s="177"/>
      <c r="AF72" s="177"/>
      <c r="AG72" s="177">
        <v>-25.2</v>
      </c>
      <c r="AK72" s="177" t="s">
        <v>1026</v>
      </c>
      <c r="AL72" s="177">
        <v>4881</v>
      </c>
      <c r="AN72" s="3">
        <v>103</v>
      </c>
      <c r="AO72" s="3">
        <v>5</v>
      </c>
    </row>
    <row r="73" spans="1:41" x14ac:dyDescent="0.2">
      <c r="A73" s="13" t="s">
        <v>998</v>
      </c>
      <c r="B73" s="3" t="s">
        <v>1005</v>
      </c>
      <c r="C73" s="179" t="s">
        <v>1058</v>
      </c>
      <c r="D73" s="177" t="s">
        <v>1015</v>
      </c>
      <c r="E73" s="177" t="s">
        <v>1102</v>
      </c>
      <c r="F73" s="177"/>
      <c r="G73" s="177"/>
      <c r="H73" s="178">
        <v>1998</v>
      </c>
      <c r="I73" s="178">
        <v>8</v>
      </c>
      <c r="J73" s="178">
        <v>13</v>
      </c>
      <c r="K73" s="177" t="s">
        <v>601</v>
      </c>
      <c r="L73" s="1" t="s">
        <v>601</v>
      </c>
      <c r="N73" s="177" t="s">
        <v>605</v>
      </c>
      <c r="O73" s="177" t="s">
        <v>612</v>
      </c>
      <c r="P73" s="177" t="s">
        <v>614</v>
      </c>
      <c r="R73" s="1" t="s">
        <v>622</v>
      </c>
      <c r="S73" s="173">
        <v>45</v>
      </c>
      <c r="T73" s="1" t="s">
        <v>656</v>
      </c>
      <c r="U73" s="177"/>
      <c r="V73" s="177"/>
      <c r="W73" s="177"/>
      <c r="X73" s="177"/>
      <c r="Z73" s="177">
        <v>2.0880000000000001</v>
      </c>
      <c r="AB73" s="1" t="s">
        <v>650</v>
      </c>
      <c r="AC73" s="177"/>
      <c r="AF73" s="177"/>
      <c r="AG73" s="177">
        <v>-24</v>
      </c>
      <c r="AK73" s="177" t="s">
        <v>1026</v>
      </c>
      <c r="AL73" s="177">
        <v>3669</v>
      </c>
      <c r="AN73" s="3">
        <v>169</v>
      </c>
      <c r="AO73" s="3">
        <v>6</v>
      </c>
    </row>
    <row r="74" spans="1:41" x14ac:dyDescent="0.2">
      <c r="A74" s="13" t="s">
        <v>998</v>
      </c>
      <c r="B74" s="3" t="s">
        <v>1005</v>
      </c>
      <c r="C74" s="179" t="s">
        <v>1058</v>
      </c>
      <c r="D74" s="177" t="s">
        <v>1015</v>
      </c>
      <c r="E74" s="177" t="s">
        <v>1103</v>
      </c>
      <c r="F74" s="177"/>
      <c r="G74" s="177"/>
      <c r="H74" s="178">
        <v>1998</v>
      </c>
      <c r="I74" s="178">
        <v>9</v>
      </c>
      <c r="J74" s="178">
        <v>8</v>
      </c>
      <c r="K74" s="177" t="s">
        <v>601</v>
      </c>
      <c r="L74" s="1" t="s">
        <v>601</v>
      </c>
      <c r="N74" s="177" t="s">
        <v>605</v>
      </c>
      <c r="O74" s="177" t="s">
        <v>612</v>
      </c>
      <c r="P74" s="177" t="s">
        <v>614</v>
      </c>
      <c r="R74" s="1" t="s">
        <v>622</v>
      </c>
      <c r="S74" s="173">
        <v>45</v>
      </c>
      <c r="T74" s="1" t="s">
        <v>656</v>
      </c>
      <c r="U74" s="177"/>
      <c r="V74" s="177"/>
      <c r="W74" s="177"/>
      <c r="X74" s="177"/>
      <c r="Z74" s="177">
        <v>1.3680000000000001</v>
      </c>
      <c r="AB74" s="1" t="s">
        <v>650</v>
      </c>
      <c r="AC74" s="177"/>
      <c r="AF74" s="177"/>
      <c r="AG74" s="177">
        <v>-20.8</v>
      </c>
      <c r="AK74" s="177" t="s">
        <v>1026</v>
      </c>
      <c r="AL74" s="177">
        <v>3521</v>
      </c>
      <c r="AN74" s="3">
        <v>114</v>
      </c>
      <c r="AO74" s="3">
        <v>5</v>
      </c>
    </row>
    <row r="75" spans="1:41" x14ac:dyDescent="0.2">
      <c r="A75" s="13" t="s">
        <v>998</v>
      </c>
      <c r="B75" s="3" t="s">
        <v>1005</v>
      </c>
      <c r="C75" s="179" t="s">
        <v>1058</v>
      </c>
      <c r="D75" s="177" t="s">
        <v>1015</v>
      </c>
      <c r="E75" s="177" t="s">
        <v>1104</v>
      </c>
      <c r="F75" s="177"/>
      <c r="G75" s="177"/>
      <c r="H75" s="178">
        <v>1998</v>
      </c>
      <c r="I75" s="178">
        <v>10</v>
      </c>
      <c r="J75" s="178">
        <v>28</v>
      </c>
      <c r="K75" s="177" t="s">
        <v>601</v>
      </c>
      <c r="L75" s="1" t="s">
        <v>601</v>
      </c>
      <c r="N75" s="177" t="s">
        <v>605</v>
      </c>
      <c r="O75" s="177" t="s">
        <v>612</v>
      </c>
      <c r="P75" s="177" t="s">
        <v>614</v>
      </c>
      <c r="R75" s="1" t="s">
        <v>622</v>
      </c>
      <c r="S75" s="173">
        <v>45</v>
      </c>
      <c r="T75" s="1" t="s">
        <v>656</v>
      </c>
      <c r="U75" s="177"/>
      <c r="V75" s="177"/>
      <c r="W75" s="177"/>
      <c r="X75" s="177"/>
      <c r="Z75" s="177">
        <v>0.86399999999999999</v>
      </c>
      <c r="AB75" s="1" t="s">
        <v>650</v>
      </c>
      <c r="AC75" s="177"/>
      <c r="AF75" s="177"/>
      <c r="AG75" s="177">
        <v>-21.1</v>
      </c>
      <c r="AK75" s="177" t="s">
        <v>1026</v>
      </c>
      <c r="AL75" s="177">
        <v>3631</v>
      </c>
      <c r="AN75" s="3">
        <v>109</v>
      </c>
      <c r="AO75" s="3">
        <v>5</v>
      </c>
    </row>
    <row r="76" spans="1:41" x14ac:dyDescent="0.2">
      <c r="A76" s="13" t="s">
        <v>998</v>
      </c>
      <c r="B76" s="3" t="s">
        <v>1005</v>
      </c>
      <c r="C76" s="179" t="s">
        <v>1105</v>
      </c>
      <c r="D76" s="177" t="s">
        <v>1015</v>
      </c>
      <c r="E76" s="177" t="s">
        <v>1106</v>
      </c>
      <c r="F76" s="177"/>
      <c r="G76" s="177"/>
      <c r="H76" s="178">
        <v>1999</v>
      </c>
      <c r="I76" s="178">
        <v>8</v>
      </c>
      <c r="J76" s="178">
        <v>16</v>
      </c>
      <c r="K76" s="177" t="s">
        <v>601</v>
      </c>
      <c r="L76" s="1" t="s">
        <v>601</v>
      </c>
      <c r="N76" s="177" t="s">
        <v>605</v>
      </c>
      <c r="O76" s="177" t="s">
        <v>612</v>
      </c>
      <c r="P76" s="177" t="s">
        <v>614</v>
      </c>
      <c r="R76" s="1" t="s">
        <v>622</v>
      </c>
      <c r="S76" s="173">
        <v>45</v>
      </c>
      <c r="T76" s="1" t="s">
        <v>656</v>
      </c>
      <c r="U76" s="177"/>
      <c r="V76" s="177"/>
      <c r="W76" s="177"/>
      <c r="X76" s="177"/>
      <c r="Z76" s="177">
        <v>2.6880000000000002</v>
      </c>
      <c r="AB76" s="1" t="s">
        <v>650</v>
      </c>
      <c r="AC76" s="177"/>
      <c r="AF76" s="177"/>
      <c r="AG76" s="177">
        <v>-24.1</v>
      </c>
      <c r="AK76" s="177" t="s">
        <v>1026</v>
      </c>
      <c r="AL76" s="177">
        <v>4196</v>
      </c>
      <c r="AN76" s="3">
        <v>109</v>
      </c>
      <c r="AO76" s="3">
        <v>6</v>
      </c>
    </row>
    <row r="77" spans="1:41" x14ac:dyDescent="0.2">
      <c r="A77" s="13" t="s">
        <v>998</v>
      </c>
      <c r="B77" s="3" t="s">
        <v>1005</v>
      </c>
      <c r="C77" s="179" t="s">
        <v>1105</v>
      </c>
      <c r="D77" s="177" t="s">
        <v>1015</v>
      </c>
      <c r="E77" s="177" t="s">
        <v>1107</v>
      </c>
      <c r="F77" s="177"/>
      <c r="G77" s="177"/>
      <c r="H77" s="178">
        <v>1999</v>
      </c>
      <c r="I77" s="178">
        <v>9</v>
      </c>
      <c r="J77" s="178">
        <v>24</v>
      </c>
      <c r="K77" s="177" t="s">
        <v>601</v>
      </c>
      <c r="L77" s="1" t="s">
        <v>601</v>
      </c>
      <c r="N77" s="177" t="s">
        <v>605</v>
      </c>
      <c r="O77" s="177" t="s">
        <v>612</v>
      </c>
      <c r="P77" s="177" t="s">
        <v>614</v>
      </c>
      <c r="R77" s="1" t="s">
        <v>622</v>
      </c>
      <c r="S77" s="173">
        <v>45</v>
      </c>
      <c r="T77" s="1" t="s">
        <v>656</v>
      </c>
      <c r="U77" s="177"/>
      <c r="V77" s="177"/>
      <c r="W77" s="177"/>
      <c r="X77" s="177"/>
      <c r="Z77" s="177">
        <v>1.32</v>
      </c>
      <c r="AB77" s="1" t="s">
        <v>650</v>
      </c>
      <c r="AC77" s="177"/>
      <c r="AF77" s="177"/>
      <c r="AG77" s="177">
        <v>-25.3</v>
      </c>
      <c r="AK77" s="177" t="s">
        <v>1026</v>
      </c>
      <c r="AL77" s="177">
        <v>4878</v>
      </c>
      <c r="AN77" s="3">
        <v>106</v>
      </c>
      <c r="AO77" s="3">
        <v>5</v>
      </c>
    </row>
    <row r="78" spans="1:41" x14ac:dyDescent="0.2">
      <c r="A78" s="13" t="s">
        <v>998</v>
      </c>
      <c r="B78" s="3" t="s">
        <v>1005</v>
      </c>
      <c r="C78" s="179" t="s">
        <v>1060</v>
      </c>
      <c r="D78" s="177" t="s">
        <v>1015</v>
      </c>
      <c r="E78" s="177" t="s">
        <v>1108</v>
      </c>
      <c r="F78" s="177"/>
      <c r="G78" s="177"/>
      <c r="H78" s="178">
        <v>1998</v>
      </c>
      <c r="I78" s="178">
        <v>8</v>
      </c>
      <c r="J78" s="178">
        <v>13</v>
      </c>
      <c r="K78" s="177" t="s">
        <v>601</v>
      </c>
      <c r="L78" s="1" t="s">
        <v>601</v>
      </c>
      <c r="N78" s="177" t="s">
        <v>605</v>
      </c>
      <c r="O78" s="177" t="s">
        <v>612</v>
      </c>
      <c r="P78" s="177" t="s">
        <v>614</v>
      </c>
      <c r="R78" s="1" t="s">
        <v>622</v>
      </c>
      <c r="S78" s="173">
        <v>45</v>
      </c>
      <c r="T78" s="1" t="s">
        <v>656</v>
      </c>
      <c r="U78" s="177"/>
      <c r="V78" s="177"/>
      <c r="W78" s="177"/>
      <c r="X78" s="177"/>
      <c r="Z78" s="177">
        <v>3.2639999999999998</v>
      </c>
      <c r="AB78" s="1" t="s">
        <v>650</v>
      </c>
      <c r="AC78" s="177"/>
      <c r="AF78" s="177"/>
      <c r="AG78" s="177">
        <v>-24</v>
      </c>
      <c r="AK78" s="177" t="s">
        <v>1026</v>
      </c>
      <c r="AL78" s="177">
        <v>3668</v>
      </c>
      <c r="AN78" s="3">
        <v>103</v>
      </c>
      <c r="AO78" s="3">
        <v>4</v>
      </c>
    </row>
    <row r="79" spans="1:41" x14ac:dyDescent="0.2">
      <c r="A79" s="13" t="s">
        <v>998</v>
      </c>
      <c r="B79" s="3" t="s">
        <v>1005</v>
      </c>
      <c r="C79" s="179" t="s">
        <v>1060</v>
      </c>
      <c r="D79" s="177" t="s">
        <v>1015</v>
      </c>
      <c r="E79" s="177" t="s">
        <v>1109</v>
      </c>
      <c r="F79" s="177"/>
      <c r="G79" s="177"/>
      <c r="H79" s="178">
        <v>1998</v>
      </c>
      <c r="I79" s="178">
        <v>9</v>
      </c>
      <c r="J79" s="178">
        <v>8</v>
      </c>
      <c r="K79" s="177" t="s">
        <v>601</v>
      </c>
      <c r="L79" s="1" t="s">
        <v>601</v>
      </c>
      <c r="N79" s="177" t="s">
        <v>605</v>
      </c>
      <c r="O79" s="177" t="s">
        <v>612</v>
      </c>
      <c r="P79" s="177" t="s">
        <v>614</v>
      </c>
      <c r="R79" s="1" t="s">
        <v>622</v>
      </c>
      <c r="S79" s="173">
        <v>45</v>
      </c>
      <c r="T79" s="1" t="s">
        <v>656</v>
      </c>
      <c r="U79" s="177"/>
      <c r="V79" s="177"/>
      <c r="W79" s="177"/>
      <c r="X79" s="177"/>
      <c r="Z79" s="177"/>
      <c r="AB79" s="1" t="s">
        <v>650</v>
      </c>
      <c r="AC79" s="177"/>
      <c r="AF79" s="177"/>
      <c r="AG79" s="177">
        <v>-21.2</v>
      </c>
      <c r="AK79" s="177" t="s">
        <v>1026</v>
      </c>
      <c r="AL79" s="177">
        <v>3528</v>
      </c>
      <c r="AN79" s="3">
        <v>61</v>
      </c>
      <c r="AO79" s="3"/>
    </row>
    <row r="80" spans="1:41" x14ac:dyDescent="0.2">
      <c r="A80" s="13" t="s">
        <v>998</v>
      </c>
      <c r="B80" s="3" t="s">
        <v>1005</v>
      </c>
      <c r="C80" s="179" t="s">
        <v>1110</v>
      </c>
      <c r="D80" s="177" t="s">
        <v>1015</v>
      </c>
      <c r="E80" s="177" t="s">
        <v>1111</v>
      </c>
      <c r="F80" s="177"/>
      <c r="G80" s="177"/>
      <c r="H80" s="178">
        <v>1999</v>
      </c>
      <c r="I80" s="178">
        <v>8</v>
      </c>
      <c r="J80" s="178">
        <v>16</v>
      </c>
      <c r="K80" s="177" t="s">
        <v>601</v>
      </c>
      <c r="L80" s="1" t="s">
        <v>601</v>
      </c>
      <c r="N80" s="177" t="s">
        <v>605</v>
      </c>
      <c r="O80" s="177" t="s">
        <v>612</v>
      </c>
      <c r="P80" s="177" t="s">
        <v>614</v>
      </c>
      <c r="R80" s="1" t="s">
        <v>622</v>
      </c>
      <c r="S80" s="173">
        <v>45</v>
      </c>
      <c r="T80" s="1" t="s">
        <v>656</v>
      </c>
      <c r="U80" s="177"/>
      <c r="V80" s="177"/>
      <c r="W80" s="177"/>
      <c r="X80" s="177"/>
      <c r="Z80" s="177">
        <v>2.6640000000000001</v>
      </c>
      <c r="AB80" s="1" t="s">
        <v>650</v>
      </c>
      <c r="AC80" s="177"/>
      <c r="AF80" s="177"/>
      <c r="AG80" s="177">
        <v>-24.1</v>
      </c>
      <c r="AK80" s="177" t="s">
        <v>1026</v>
      </c>
      <c r="AL80" s="177">
        <v>4194</v>
      </c>
      <c r="AN80" s="3">
        <v>82</v>
      </c>
      <c r="AO80" s="3">
        <v>6</v>
      </c>
    </row>
    <row r="81" spans="1:41" x14ac:dyDescent="0.2">
      <c r="A81" s="13" t="s">
        <v>998</v>
      </c>
      <c r="B81" s="3" t="s">
        <v>1005</v>
      </c>
      <c r="C81" s="179" t="s">
        <v>1110</v>
      </c>
      <c r="D81" s="177" t="s">
        <v>1015</v>
      </c>
      <c r="E81" s="177" t="s">
        <v>1112</v>
      </c>
      <c r="F81" s="177"/>
      <c r="G81" s="177"/>
      <c r="H81" s="178">
        <v>1999</v>
      </c>
      <c r="I81" s="178">
        <v>9</v>
      </c>
      <c r="J81" s="178">
        <v>24</v>
      </c>
      <c r="K81" s="177" t="s">
        <v>601</v>
      </c>
      <c r="L81" s="1" t="s">
        <v>601</v>
      </c>
      <c r="N81" s="177" t="s">
        <v>605</v>
      </c>
      <c r="O81" s="177" t="s">
        <v>612</v>
      </c>
      <c r="P81" s="177" t="s">
        <v>614</v>
      </c>
      <c r="R81" s="1" t="s">
        <v>622</v>
      </c>
      <c r="S81" s="173">
        <v>45</v>
      </c>
      <c r="T81" s="1" t="s">
        <v>656</v>
      </c>
      <c r="U81" s="177"/>
      <c r="V81" s="177"/>
      <c r="W81" s="177"/>
      <c r="X81" s="177"/>
      <c r="Z81" s="177">
        <v>1.032</v>
      </c>
      <c r="AB81" s="1" t="s">
        <v>650</v>
      </c>
      <c r="AC81" s="177"/>
      <c r="AF81" s="177"/>
      <c r="AG81" s="177">
        <v>-23.9</v>
      </c>
      <c r="AK81" s="177" t="s">
        <v>1026</v>
      </c>
      <c r="AL81" s="177">
        <v>4879</v>
      </c>
      <c r="AN81" s="3">
        <v>100</v>
      </c>
      <c r="AO81" s="3">
        <v>5</v>
      </c>
    </row>
    <row r="82" spans="1:41" x14ac:dyDescent="0.2">
      <c r="A82" s="3" t="s">
        <v>1002</v>
      </c>
      <c r="B82" s="3" t="s">
        <v>1005</v>
      </c>
      <c r="C82">
        <v>3</v>
      </c>
      <c r="D82" s="180" t="s">
        <v>1015</v>
      </c>
      <c r="E82" t="str">
        <f>"nwn_collar:"&amp;C82 &amp;"_Sample:"&amp;AL82</f>
        <v>nwn_collar:3_Sample:15279</v>
      </c>
      <c r="H82" s="111">
        <v>2006</v>
      </c>
      <c r="I82" s="111">
        <v>7</v>
      </c>
      <c r="J82" s="111">
        <v>13</v>
      </c>
      <c r="K82" s="177" t="s">
        <v>601</v>
      </c>
      <c r="L82" s="1" t="s">
        <v>601</v>
      </c>
      <c r="N82" s="177" t="s">
        <v>605</v>
      </c>
      <c r="O82" s="177" t="s">
        <v>612</v>
      </c>
      <c r="P82" s="177" t="s">
        <v>614</v>
      </c>
      <c r="R82" s="1" t="s">
        <v>622</v>
      </c>
      <c r="S82" s="173">
        <v>45</v>
      </c>
      <c r="T82" s="1" t="s">
        <v>656</v>
      </c>
      <c r="AG82" s="180">
        <v>-27.3</v>
      </c>
      <c r="AK82" s="177" t="s">
        <v>1026</v>
      </c>
      <c r="AL82" s="180">
        <v>15279</v>
      </c>
      <c r="AN82" s="181">
        <v>61.586274814395495</v>
      </c>
      <c r="AO82" s="182">
        <v>3</v>
      </c>
    </row>
    <row r="83" spans="1:41" x14ac:dyDescent="0.2">
      <c r="A83" s="3" t="s">
        <v>1002</v>
      </c>
      <c r="B83" s="3" t="s">
        <v>1005</v>
      </c>
      <c r="C83">
        <v>4</v>
      </c>
      <c r="D83" s="180" t="s">
        <v>1015</v>
      </c>
      <c r="E83" t="str">
        <f>"nwn_collar:"&amp;C83 &amp;"_Sample:"&amp;AL83</f>
        <v>nwn_collar:4_Sample:15280</v>
      </c>
      <c r="H83" s="111">
        <v>2006</v>
      </c>
      <c r="I83" s="111">
        <v>7</v>
      </c>
      <c r="J83" s="111">
        <v>13</v>
      </c>
      <c r="K83" s="177" t="s">
        <v>601</v>
      </c>
      <c r="L83" s="1" t="s">
        <v>601</v>
      </c>
      <c r="N83" s="177" t="s">
        <v>605</v>
      </c>
      <c r="O83" s="177" t="s">
        <v>612</v>
      </c>
      <c r="P83" s="177" t="s">
        <v>614</v>
      </c>
      <c r="R83" s="1" t="s">
        <v>622</v>
      </c>
      <c r="S83" s="173">
        <v>45</v>
      </c>
      <c r="T83" s="1" t="s">
        <v>656</v>
      </c>
      <c r="AG83" s="180">
        <v>-26.2</v>
      </c>
      <c r="AK83" s="177" t="s">
        <v>1026</v>
      </c>
      <c r="AL83" s="180">
        <v>15280</v>
      </c>
      <c r="AN83" s="181">
        <v>76.326185358574264</v>
      </c>
      <c r="AO83" s="182">
        <v>3</v>
      </c>
    </row>
    <row r="84" spans="1:41" x14ac:dyDescent="0.2">
      <c r="A84" s="3" t="s">
        <v>1002</v>
      </c>
      <c r="B84" s="3" t="s">
        <v>1005</v>
      </c>
      <c r="C84">
        <v>6</v>
      </c>
      <c r="D84" s="180" t="s">
        <v>1015</v>
      </c>
      <c r="E84" t="str">
        <f t="shared" ref="E84:E114" si="0">"nwn_collar:"&amp;C84 &amp;"_Sample:"&amp;AL84</f>
        <v>nwn_collar:6_Sample:15281</v>
      </c>
      <c r="H84" s="111">
        <v>2006</v>
      </c>
      <c r="I84" s="111">
        <v>7</v>
      </c>
      <c r="J84" s="111">
        <v>13</v>
      </c>
      <c r="K84" s="177" t="s">
        <v>601</v>
      </c>
      <c r="L84" s="1" t="s">
        <v>601</v>
      </c>
      <c r="N84" s="177" t="s">
        <v>605</v>
      </c>
      <c r="O84" s="177" t="s">
        <v>612</v>
      </c>
      <c r="P84" s="177" t="s">
        <v>614</v>
      </c>
      <c r="R84" s="1" t="s">
        <v>622</v>
      </c>
      <c r="S84" s="173">
        <v>45</v>
      </c>
      <c r="T84" s="1" t="s">
        <v>656</v>
      </c>
      <c r="AG84" s="180">
        <v>-24.7</v>
      </c>
      <c r="AK84" s="177" t="s">
        <v>1026</v>
      </c>
      <c r="AL84" s="180">
        <v>15281</v>
      </c>
      <c r="AN84" s="181">
        <v>66.032960664034078</v>
      </c>
      <c r="AO84" s="182">
        <v>3</v>
      </c>
    </row>
    <row r="85" spans="1:41" x14ac:dyDescent="0.2">
      <c r="A85" s="3" t="s">
        <v>1002</v>
      </c>
      <c r="B85" s="3" t="s">
        <v>1005</v>
      </c>
      <c r="C85">
        <v>3</v>
      </c>
      <c r="D85" s="180" t="s">
        <v>1015</v>
      </c>
      <c r="E85" t="str">
        <f t="shared" si="0"/>
        <v>nwn_collar:3_Sample:15320</v>
      </c>
      <c r="H85" s="111">
        <v>2006</v>
      </c>
      <c r="I85" s="111">
        <v>8</v>
      </c>
      <c r="J85" s="111">
        <v>22</v>
      </c>
      <c r="K85" s="177" t="s">
        <v>601</v>
      </c>
      <c r="L85" s="1" t="s">
        <v>601</v>
      </c>
      <c r="N85" s="177" t="s">
        <v>605</v>
      </c>
      <c r="O85" s="177" t="s">
        <v>612</v>
      </c>
      <c r="P85" s="177" t="s">
        <v>614</v>
      </c>
      <c r="R85" s="1" t="s">
        <v>622</v>
      </c>
      <c r="S85" s="173">
        <v>45</v>
      </c>
      <c r="T85" s="1" t="s">
        <v>656</v>
      </c>
      <c r="AG85" s="183">
        <v>-24.88</v>
      </c>
      <c r="AK85" s="177" t="s">
        <v>1026</v>
      </c>
      <c r="AL85" s="180">
        <v>15320</v>
      </c>
      <c r="AN85" s="184">
        <v>65.08772159895004</v>
      </c>
      <c r="AO85" s="182">
        <v>3</v>
      </c>
    </row>
    <row r="86" spans="1:41" x14ac:dyDescent="0.2">
      <c r="A86" s="3" t="s">
        <v>1002</v>
      </c>
      <c r="B86" s="3" t="s">
        <v>1005</v>
      </c>
      <c r="C86">
        <v>4</v>
      </c>
      <c r="D86" s="180" t="s">
        <v>1015</v>
      </c>
      <c r="E86" t="str">
        <f t="shared" si="0"/>
        <v>nwn_collar:4_Sample:15321</v>
      </c>
      <c r="H86" s="111">
        <v>2006</v>
      </c>
      <c r="I86" s="111">
        <v>8</v>
      </c>
      <c r="J86" s="111">
        <v>22</v>
      </c>
      <c r="K86" s="177" t="s">
        <v>601</v>
      </c>
      <c r="L86" s="1" t="s">
        <v>601</v>
      </c>
      <c r="N86" s="177" t="s">
        <v>605</v>
      </c>
      <c r="O86" s="177" t="s">
        <v>612</v>
      </c>
      <c r="P86" s="177" t="s">
        <v>614</v>
      </c>
      <c r="R86" s="1" t="s">
        <v>622</v>
      </c>
      <c r="S86" s="173">
        <v>45</v>
      </c>
      <c r="T86" s="1" t="s">
        <v>656</v>
      </c>
      <c r="AG86" s="183">
        <v>-26.1</v>
      </c>
      <c r="AK86" s="177" t="s">
        <v>1026</v>
      </c>
      <c r="AL86" s="180">
        <v>15321</v>
      </c>
      <c r="AN86" s="184">
        <v>75.484991117564135</v>
      </c>
      <c r="AO86" s="182">
        <v>3</v>
      </c>
    </row>
    <row r="87" spans="1:41" x14ac:dyDescent="0.2">
      <c r="A87" s="3" t="s">
        <v>1002</v>
      </c>
      <c r="B87" s="3" t="s">
        <v>1005</v>
      </c>
      <c r="C87">
        <v>6</v>
      </c>
      <c r="D87" s="180" t="s">
        <v>1015</v>
      </c>
      <c r="E87" t="str">
        <f t="shared" si="0"/>
        <v>nwn_collar:6_Sample:15322</v>
      </c>
      <c r="H87" s="111">
        <v>2006</v>
      </c>
      <c r="I87" s="111">
        <v>8</v>
      </c>
      <c r="J87" s="111">
        <v>22</v>
      </c>
      <c r="K87" s="177" t="s">
        <v>601</v>
      </c>
      <c r="L87" s="1" t="s">
        <v>601</v>
      </c>
      <c r="N87" s="177" t="s">
        <v>605</v>
      </c>
      <c r="O87" s="177" t="s">
        <v>612</v>
      </c>
      <c r="P87" s="177" t="s">
        <v>614</v>
      </c>
      <c r="R87" s="1" t="s">
        <v>622</v>
      </c>
      <c r="S87" s="173">
        <v>45</v>
      </c>
      <c r="T87" s="1" t="s">
        <v>656</v>
      </c>
      <c r="AG87" s="183">
        <v>-21.58</v>
      </c>
      <c r="AK87" s="177" t="s">
        <v>1026</v>
      </c>
      <c r="AL87" s="180">
        <v>15322</v>
      </c>
      <c r="AN87" s="184">
        <v>65.208575700304351</v>
      </c>
      <c r="AO87" s="182">
        <v>3</v>
      </c>
    </row>
    <row r="88" spans="1:41" x14ac:dyDescent="0.2">
      <c r="A88" s="3" t="s">
        <v>1002</v>
      </c>
      <c r="B88" s="3" t="s">
        <v>1005</v>
      </c>
      <c r="C88">
        <v>2</v>
      </c>
      <c r="D88" s="180" t="s">
        <v>1015</v>
      </c>
      <c r="E88" t="str">
        <f t="shared" si="0"/>
        <v>nwn_collar:2_Sample:15657</v>
      </c>
      <c r="H88" s="111">
        <v>2006</v>
      </c>
      <c r="I88" s="111">
        <v>11</v>
      </c>
      <c r="J88" s="111">
        <v>1</v>
      </c>
      <c r="K88" s="177" t="s">
        <v>601</v>
      </c>
      <c r="L88" s="1" t="s">
        <v>601</v>
      </c>
      <c r="N88" s="177" t="s">
        <v>605</v>
      </c>
      <c r="O88" s="177" t="s">
        <v>612</v>
      </c>
      <c r="P88" s="177" t="s">
        <v>614</v>
      </c>
      <c r="R88" s="1" t="s">
        <v>622</v>
      </c>
      <c r="S88" s="173">
        <v>45</v>
      </c>
      <c r="T88" s="1" t="s">
        <v>656</v>
      </c>
      <c r="AG88" s="181">
        <v>-17.67539</v>
      </c>
      <c r="AK88" s="177" t="s">
        <v>1026</v>
      </c>
      <c r="AL88" s="180">
        <v>15657</v>
      </c>
      <c r="AN88" s="185">
        <v>46</v>
      </c>
      <c r="AO88" s="182">
        <v>3</v>
      </c>
    </row>
    <row r="89" spans="1:41" x14ac:dyDescent="0.2">
      <c r="A89" s="3" t="s">
        <v>1002</v>
      </c>
      <c r="B89" s="3" t="s">
        <v>1005</v>
      </c>
      <c r="C89">
        <v>3</v>
      </c>
      <c r="D89" s="180" t="s">
        <v>1015</v>
      </c>
      <c r="E89" t="str">
        <f t="shared" si="0"/>
        <v>nwn_collar:3_Sample:15658</v>
      </c>
      <c r="H89" s="111">
        <v>2006</v>
      </c>
      <c r="I89" s="111">
        <v>11</v>
      </c>
      <c r="J89" s="111">
        <v>1</v>
      </c>
      <c r="K89" s="177" t="s">
        <v>601</v>
      </c>
      <c r="L89" s="1" t="s">
        <v>601</v>
      </c>
      <c r="N89" s="177" t="s">
        <v>605</v>
      </c>
      <c r="O89" s="177" t="s">
        <v>612</v>
      </c>
      <c r="P89" s="177" t="s">
        <v>614</v>
      </c>
      <c r="R89" s="1" t="s">
        <v>622</v>
      </c>
      <c r="S89" s="173">
        <v>45</v>
      </c>
      <c r="T89" s="1" t="s">
        <v>656</v>
      </c>
      <c r="AG89" s="181">
        <v>-18.385207399999999</v>
      </c>
      <c r="AK89" s="177" t="s">
        <v>1026</v>
      </c>
      <c r="AL89" s="180">
        <v>15658</v>
      </c>
      <c r="AN89" s="185">
        <v>55</v>
      </c>
      <c r="AO89" s="182">
        <v>3</v>
      </c>
    </row>
    <row r="90" spans="1:41" x14ac:dyDescent="0.2">
      <c r="A90" s="3" t="s">
        <v>1002</v>
      </c>
      <c r="B90" s="3" t="s">
        <v>1005</v>
      </c>
      <c r="C90">
        <v>5</v>
      </c>
      <c r="D90" s="180" t="s">
        <v>1015</v>
      </c>
      <c r="E90" t="str">
        <f t="shared" si="0"/>
        <v>nwn_collar:5_Sample:15659</v>
      </c>
      <c r="H90" s="111">
        <v>2006</v>
      </c>
      <c r="I90" s="111">
        <v>11</v>
      </c>
      <c r="J90" s="111">
        <v>1</v>
      </c>
      <c r="K90" s="177" t="s">
        <v>601</v>
      </c>
      <c r="L90" s="1" t="s">
        <v>601</v>
      </c>
      <c r="N90" s="177" t="s">
        <v>605</v>
      </c>
      <c r="O90" s="177" t="s">
        <v>612</v>
      </c>
      <c r="P90" s="177" t="s">
        <v>614</v>
      </c>
      <c r="R90" s="1" t="s">
        <v>622</v>
      </c>
      <c r="S90" s="173">
        <v>45</v>
      </c>
      <c r="T90" s="1" t="s">
        <v>656</v>
      </c>
      <c r="AG90" s="181">
        <v>-17.702161399999998</v>
      </c>
      <c r="AK90" s="177" t="s">
        <v>1026</v>
      </c>
      <c r="AL90" s="180">
        <v>15659</v>
      </c>
      <c r="AN90" s="185">
        <v>45.1</v>
      </c>
      <c r="AO90" s="182">
        <v>3</v>
      </c>
    </row>
    <row r="91" spans="1:41" x14ac:dyDescent="0.2">
      <c r="A91" s="3" t="s">
        <v>1002</v>
      </c>
      <c r="B91" t="s">
        <v>1005</v>
      </c>
      <c r="C91">
        <v>1</v>
      </c>
      <c r="D91" s="180" t="s">
        <v>1015</v>
      </c>
      <c r="E91" t="str">
        <f t="shared" si="0"/>
        <v>nwn_collar:1_Sample:16303</v>
      </c>
      <c r="H91" s="111">
        <v>2007</v>
      </c>
      <c r="I91" s="111">
        <v>5</v>
      </c>
      <c r="J91" s="111">
        <v>20</v>
      </c>
      <c r="K91" s="177" t="s">
        <v>601</v>
      </c>
      <c r="L91" s="1" t="s">
        <v>601</v>
      </c>
      <c r="N91" s="177" t="s">
        <v>605</v>
      </c>
      <c r="O91" s="177" t="s">
        <v>612</v>
      </c>
      <c r="P91" s="177" t="s">
        <v>614</v>
      </c>
      <c r="R91" s="1" t="s">
        <v>622</v>
      </c>
      <c r="S91" s="173">
        <v>45</v>
      </c>
      <c r="T91" s="1" t="s">
        <v>656</v>
      </c>
      <c r="AG91" s="184">
        <v>-18.423158900000004</v>
      </c>
      <c r="AK91" s="177" t="s">
        <v>1026</v>
      </c>
      <c r="AL91" s="65">
        <v>16303</v>
      </c>
      <c r="AN91">
        <v>60</v>
      </c>
      <c r="AO91" s="182">
        <v>3</v>
      </c>
    </row>
    <row r="92" spans="1:41" x14ac:dyDescent="0.2">
      <c r="A92" s="3" t="s">
        <v>1002</v>
      </c>
      <c r="B92" t="s">
        <v>1005</v>
      </c>
      <c r="C92">
        <v>2</v>
      </c>
      <c r="D92" s="180" t="s">
        <v>1015</v>
      </c>
      <c r="E92" t="str">
        <f t="shared" si="0"/>
        <v>nwn_collar:2_Sample:16304</v>
      </c>
      <c r="H92" s="111">
        <v>2007</v>
      </c>
      <c r="I92" s="111">
        <v>5</v>
      </c>
      <c r="J92" s="111">
        <v>20</v>
      </c>
      <c r="K92" s="177" t="s">
        <v>601</v>
      </c>
      <c r="L92" s="1" t="s">
        <v>601</v>
      </c>
      <c r="N92" s="177" t="s">
        <v>605</v>
      </c>
      <c r="O92" s="177" t="s">
        <v>612</v>
      </c>
      <c r="P92" s="177" t="s">
        <v>614</v>
      </c>
      <c r="R92" s="1" t="s">
        <v>622</v>
      </c>
      <c r="S92" s="173">
        <v>45</v>
      </c>
      <c r="T92" s="1" t="s">
        <v>656</v>
      </c>
      <c r="AG92" s="184">
        <v>-24.537123800000003</v>
      </c>
      <c r="AK92" s="177" t="s">
        <v>1026</v>
      </c>
      <c r="AL92" s="65">
        <v>16304</v>
      </c>
      <c r="AN92">
        <v>72.5</v>
      </c>
      <c r="AO92" s="182">
        <v>3</v>
      </c>
    </row>
    <row r="93" spans="1:41" x14ac:dyDescent="0.2">
      <c r="A93" s="3" t="s">
        <v>1002</v>
      </c>
      <c r="B93" t="s">
        <v>1005</v>
      </c>
      <c r="C93">
        <v>4</v>
      </c>
      <c r="D93" s="180" t="s">
        <v>1015</v>
      </c>
      <c r="E93" t="str">
        <f t="shared" si="0"/>
        <v>nwn_collar:4_Sample:16305</v>
      </c>
      <c r="H93" s="111">
        <v>2007</v>
      </c>
      <c r="I93" s="111">
        <v>5</v>
      </c>
      <c r="J93" s="111">
        <v>20</v>
      </c>
      <c r="K93" s="177" t="s">
        <v>601</v>
      </c>
      <c r="L93" s="1" t="s">
        <v>601</v>
      </c>
      <c r="N93" s="177" t="s">
        <v>605</v>
      </c>
      <c r="O93" s="177" t="s">
        <v>612</v>
      </c>
      <c r="P93" s="177" t="s">
        <v>614</v>
      </c>
      <c r="R93" s="1" t="s">
        <v>622</v>
      </c>
      <c r="S93" s="173">
        <v>45</v>
      </c>
      <c r="T93" s="1" t="s">
        <v>656</v>
      </c>
      <c r="AG93" s="184">
        <v>-25.021351025000001</v>
      </c>
      <c r="AK93" s="177" t="s">
        <v>1026</v>
      </c>
      <c r="AL93" s="65">
        <v>16305</v>
      </c>
      <c r="AN93">
        <v>71.5</v>
      </c>
      <c r="AO93" s="182">
        <v>3</v>
      </c>
    </row>
    <row r="94" spans="1:41" ht="16" x14ac:dyDescent="0.2">
      <c r="A94" s="3" t="s">
        <v>1002</v>
      </c>
      <c r="B94" t="s">
        <v>1005</v>
      </c>
      <c r="C94">
        <v>6</v>
      </c>
      <c r="D94" s="180" t="s">
        <v>1015</v>
      </c>
      <c r="E94" t="str">
        <f t="shared" si="0"/>
        <v>nwn_collar:6_Sample:16823</v>
      </c>
      <c r="H94" s="111">
        <v>2007</v>
      </c>
      <c r="I94" s="111">
        <v>9</v>
      </c>
      <c r="J94" s="111">
        <v>26</v>
      </c>
      <c r="K94" s="177" t="s">
        <v>601</v>
      </c>
      <c r="L94" s="1" t="s">
        <v>601</v>
      </c>
      <c r="N94" s="177" t="s">
        <v>605</v>
      </c>
      <c r="O94" s="177" t="s">
        <v>612</v>
      </c>
      <c r="P94" s="177" t="s">
        <v>614</v>
      </c>
      <c r="R94" s="1" t="s">
        <v>622</v>
      </c>
      <c r="S94" s="173">
        <v>45</v>
      </c>
      <c r="T94" s="1" t="s">
        <v>656</v>
      </c>
      <c r="AG94" s="186">
        <v>-21.912598249999999</v>
      </c>
      <c r="AK94" s="177" t="s">
        <v>1026</v>
      </c>
      <c r="AL94" s="65">
        <v>16823</v>
      </c>
      <c r="AN94" s="187">
        <v>56.678400908207749</v>
      </c>
      <c r="AO94" s="182">
        <v>3</v>
      </c>
    </row>
    <row r="95" spans="1:41" ht="16" x14ac:dyDescent="0.2">
      <c r="A95" s="3" t="s">
        <v>1002</v>
      </c>
      <c r="B95" t="s">
        <v>1005</v>
      </c>
      <c r="C95">
        <v>4</v>
      </c>
      <c r="D95" s="180" t="s">
        <v>1015</v>
      </c>
      <c r="E95" t="str">
        <f t="shared" si="0"/>
        <v>nwn_collar:4_Sample:16824</v>
      </c>
      <c r="H95" s="111">
        <v>2007</v>
      </c>
      <c r="I95" s="111">
        <v>9</v>
      </c>
      <c r="J95" s="111">
        <v>26</v>
      </c>
      <c r="K95" s="177" t="s">
        <v>601</v>
      </c>
      <c r="L95" s="1" t="s">
        <v>601</v>
      </c>
      <c r="N95" s="177" t="s">
        <v>605</v>
      </c>
      <c r="O95" s="177" t="s">
        <v>612</v>
      </c>
      <c r="P95" s="177" t="s">
        <v>614</v>
      </c>
      <c r="R95" s="1" t="s">
        <v>622</v>
      </c>
      <c r="S95" s="173">
        <v>45</v>
      </c>
      <c r="T95" s="1" t="s">
        <v>656</v>
      </c>
      <c r="AG95" s="186">
        <v>-24.71972495</v>
      </c>
      <c r="AK95" s="177" t="s">
        <v>1026</v>
      </c>
      <c r="AL95" s="65">
        <v>16824</v>
      </c>
      <c r="AN95" s="187">
        <v>55.461389844646767</v>
      </c>
      <c r="AO95" s="182">
        <v>3</v>
      </c>
    </row>
    <row r="96" spans="1:41" ht="16" x14ac:dyDescent="0.2">
      <c r="A96" s="3" t="s">
        <v>1002</v>
      </c>
      <c r="B96" t="s">
        <v>1005</v>
      </c>
      <c r="C96">
        <v>3</v>
      </c>
      <c r="D96" s="180" t="s">
        <v>1015</v>
      </c>
      <c r="E96" t="str">
        <f t="shared" si="0"/>
        <v>nwn_collar:3_Sample:16825</v>
      </c>
      <c r="H96" s="111">
        <v>2007</v>
      </c>
      <c r="I96" s="111">
        <v>9</v>
      </c>
      <c r="J96" s="111">
        <v>26</v>
      </c>
      <c r="K96" s="177" t="s">
        <v>601</v>
      </c>
      <c r="L96" s="1" t="s">
        <v>601</v>
      </c>
      <c r="N96" s="177" t="s">
        <v>605</v>
      </c>
      <c r="O96" s="177" t="s">
        <v>612</v>
      </c>
      <c r="P96" s="177" t="s">
        <v>614</v>
      </c>
      <c r="R96" s="1" t="s">
        <v>622</v>
      </c>
      <c r="S96" s="173">
        <v>45</v>
      </c>
      <c r="T96" s="1" t="s">
        <v>656</v>
      </c>
      <c r="AG96" s="186">
        <v>-19.760451049999997</v>
      </c>
      <c r="AK96" s="177" t="s">
        <v>1026</v>
      </c>
      <c r="AL96" s="65">
        <v>16825</v>
      </c>
      <c r="AN96" s="187">
        <v>54.164625715643844</v>
      </c>
      <c r="AO96" s="182">
        <v>3</v>
      </c>
    </row>
    <row r="97" spans="1:41" x14ac:dyDescent="0.2">
      <c r="A97" s="3" t="s">
        <v>1002</v>
      </c>
      <c r="B97" t="s">
        <v>1005</v>
      </c>
      <c r="C97">
        <v>6</v>
      </c>
      <c r="D97" s="180" t="s">
        <v>1015</v>
      </c>
      <c r="E97" t="str">
        <f t="shared" si="0"/>
        <v>nwn_collar:6_Sample:16969</v>
      </c>
      <c r="H97" s="111">
        <v>2007</v>
      </c>
      <c r="I97" s="111">
        <v>11</v>
      </c>
      <c r="J97" s="111">
        <v>7</v>
      </c>
      <c r="K97" s="177" t="s">
        <v>601</v>
      </c>
      <c r="L97" s="1" t="s">
        <v>601</v>
      </c>
      <c r="N97" s="177" t="s">
        <v>605</v>
      </c>
      <c r="O97" s="177" t="s">
        <v>612</v>
      </c>
      <c r="P97" s="177" t="s">
        <v>614</v>
      </c>
      <c r="R97" s="1" t="s">
        <v>622</v>
      </c>
      <c r="S97" s="173">
        <v>45</v>
      </c>
      <c r="T97" s="1" t="s">
        <v>656</v>
      </c>
      <c r="AG97" s="188">
        <v>-21.261301725000006</v>
      </c>
      <c r="AK97" s="177" t="s">
        <v>1026</v>
      </c>
      <c r="AL97" s="65">
        <v>16969</v>
      </c>
      <c r="AN97" s="184">
        <v>66.890936301154284</v>
      </c>
      <c r="AO97" s="182">
        <v>3</v>
      </c>
    </row>
    <row r="98" spans="1:41" x14ac:dyDescent="0.2">
      <c r="A98" s="3" t="s">
        <v>1002</v>
      </c>
      <c r="B98" t="s">
        <v>1005</v>
      </c>
      <c r="C98">
        <v>4</v>
      </c>
      <c r="D98" s="180" t="s">
        <v>1015</v>
      </c>
      <c r="E98" t="str">
        <f t="shared" si="0"/>
        <v>nwn_collar:4_Sample:16970</v>
      </c>
      <c r="H98" s="111">
        <v>2007</v>
      </c>
      <c r="I98" s="111">
        <v>11</v>
      </c>
      <c r="J98" s="111">
        <v>7</v>
      </c>
      <c r="K98" s="177" t="s">
        <v>601</v>
      </c>
      <c r="L98" s="1" t="s">
        <v>601</v>
      </c>
      <c r="N98" s="177" t="s">
        <v>605</v>
      </c>
      <c r="O98" s="177" t="s">
        <v>612</v>
      </c>
      <c r="P98" s="177" t="s">
        <v>614</v>
      </c>
      <c r="R98" s="1" t="s">
        <v>622</v>
      </c>
      <c r="S98" s="173">
        <v>45</v>
      </c>
      <c r="T98" s="1" t="s">
        <v>656</v>
      </c>
      <c r="AG98" s="188">
        <v>-21.623207675</v>
      </c>
      <c r="AK98" s="177" t="s">
        <v>1026</v>
      </c>
      <c r="AL98" s="65">
        <v>16970</v>
      </c>
      <c r="AN98" s="184">
        <v>66.849506137288458</v>
      </c>
      <c r="AO98" s="182">
        <v>3</v>
      </c>
    </row>
    <row r="99" spans="1:41" x14ac:dyDescent="0.2">
      <c r="A99" s="3" t="s">
        <v>1002</v>
      </c>
      <c r="B99" t="s">
        <v>1005</v>
      </c>
      <c r="C99">
        <v>3</v>
      </c>
      <c r="D99" s="180" t="s">
        <v>1015</v>
      </c>
      <c r="E99" t="str">
        <f t="shared" si="0"/>
        <v>nwn_collar:3_Sample:16971</v>
      </c>
      <c r="H99" s="111">
        <v>2007</v>
      </c>
      <c r="I99" s="111">
        <v>11</v>
      </c>
      <c r="J99" s="111">
        <v>7</v>
      </c>
      <c r="K99" s="177" t="s">
        <v>601</v>
      </c>
      <c r="L99" s="1" t="s">
        <v>601</v>
      </c>
      <c r="N99" s="177" t="s">
        <v>605</v>
      </c>
      <c r="O99" s="177" t="s">
        <v>612</v>
      </c>
      <c r="P99" s="177" t="s">
        <v>614</v>
      </c>
      <c r="R99" s="1" t="s">
        <v>622</v>
      </c>
      <c r="S99" s="173">
        <v>45</v>
      </c>
      <c r="T99" s="1" t="s">
        <v>656</v>
      </c>
      <c r="AG99" s="188">
        <v>-19.646779549999998</v>
      </c>
      <c r="AK99" s="177" t="s">
        <v>1026</v>
      </c>
      <c r="AL99" s="65">
        <v>16971</v>
      </c>
      <c r="AN99" s="184">
        <v>70.620686803182679</v>
      </c>
      <c r="AO99" s="182">
        <v>3</v>
      </c>
    </row>
    <row r="100" spans="1:41" x14ac:dyDescent="0.2">
      <c r="A100" s="3" t="s">
        <v>1002</v>
      </c>
      <c r="B100" t="s">
        <v>1005</v>
      </c>
      <c r="C100">
        <v>6</v>
      </c>
      <c r="D100" s="180" t="s">
        <v>1015</v>
      </c>
      <c r="E100" t="str">
        <f t="shared" si="0"/>
        <v>nwn_collar:6_Sample:17555</v>
      </c>
      <c r="H100" s="111">
        <v>2008</v>
      </c>
      <c r="I100" s="111">
        <v>4</v>
      </c>
      <c r="J100" s="111">
        <v>22</v>
      </c>
      <c r="K100" s="177" t="s">
        <v>601</v>
      </c>
      <c r="L100" s="1" t="s">
        <v>601</v>
      </c>
      <c r="N100" s="177" t="s">
        <v>605</v>
      </c>
      <c r="O100" s="177" t="s">
        <v>612</v>
      </c>
      <c r="P100" s="177" t="s">
        <v>614</v>
      </c>
      <c r="R100" s="1" t="s">
        <v>622</v>
      </c>
      <c r="S100" s="173">
        <v>45</v>
      </c>
      <c r="T100" s="1" t="s">
        <v>656</v>
      </c>
      <c r="AG100" s="188">
        <v>-23.683012874999999</v>
      </c>
      <c r="AK100" s="180" t="s">
        <v>1026</v>
      </c>
      <c r="AL100" s="65">
        <v>17555</v>
      </c>
      <c r="AN100" s="189">
        <v>52.549524293195482</v>
      </c>
      <c r="AO100" s="189">
        <v>2.9945099025491047</v>
      </c>
    </row>
    <row r="101" spans="1:41" x14ac:dyDescent="0.2">
      <c r="A101" s="3" t="s">
        <v>1002</v>
      </c>
      <c r="B101" t="s">
        <v>1005</v>
      </c>
      <c r="C101">
        <v>4</v>
      </c>
      <c r="D101" s="180" t="s">
        <v>1015</v>
      </c>
      <c r="E101" t="str">
        <f t="shared" si="0"/>
        <v>nwn_collar:4_Sample:17556</v>
      </c>
      <c r="H101" s="111">
        <v>2008</v>
      </c>
      <c r="I101" s="111">
        <v>4</v>
      </c>
      <c r="J101" s="111">
        <v>22</v>
      </c>
      <c r="K101" s="177" t="s">
        <v>601</v>
      </c>
      <c r="L101" s="1" t="s">
        <v>601</v>
      </c>
      <c r="N101" s="177" t="s">
        <v>605</v>
      </c>
      <c r="O101" s="177" t="s">
        <v>612</v>
      </c>
      <c r="P101" s="177" t="s">
        <v>614</v>
      </c>
      <c r="R101" s="1" t="s">
        <v>622</v>
      </c>
      <c r="S101" s="173">
        <v>45</v>
      </c>
      <c r="T101" s="1" t="s">
        <v>656</v>
      </c>
      <c r="AG101" s="188">
        <v>-19.924159625000001</v>
      </c>
      <c r="AK101" s="180" t="s">
        <v>1026</v>
      </c>
      <c r="AL101" s="65">
        <v>17556</v>
      </c>
      <c r="AN101" s="189">
        <v>67.964189491354517</v>
      </c>
      <c r="AO101" s="189">
        <v>3.0241140960745909</v>
      </c>
    </row>
    <row r="102" spans="1:41" x14ac:dyDescent="0.2">
      <c r="A102" s="3" t="s">
        <v>1002</v>
      </c>
      <c r="B102" t="s">
        <v>1005</v>
      </c>
      <c r="C102">
        <v>3</v>
      </c>
      <c r="D102" s="180" t="s">
        <v>1015</v>
      </c>
      <c r="E102" t="str">
        <f t="shared" si="0"/>
        <v>nwn_collar:3_Sample:17557</v>
      </c>
      <c r="H102" s="111">
        <v>2008</v>
      </c>
      <c r="I102" s="111">
        <v>4</v>
      </c>
      <c r="J102" s="111">
        <v>22</v>
      </c>
      <c r="K102" s="177" t="s">
        <v>601</v>
      </c>
      <c r="L102" s="1" t="s">
        <v>601</v>
      </c>
      <c r="N102" s="177" t="s">
        <v>605</v>
      </c>
      <c r="O102" s="177" t="s">
        <v>612</v>
      </c>
      <c r="P102" s="177" t="s">
        <v>614</v>
      </c>
      <c r="R102" s="1" t="s">
        <v>622</v>
      </c>
      <c r="S102" s="173">
        <v>45</v>
      </c>
      <c r="T102" s="1" t="s">
        <v>656</v>
      </c>
      <c r="AG102" s="188">
        <v>-22.553459749999998</v>
      </c>
      <c r="AK102" s="180" t="s">
        <v>1026</v>
      </c>
      <c r="AL102" s="65">
        <v>17557</v>
      </c>
      <c r="AN102" s="189">
        <v>75.467104150688243</v>
      </c>
      <c r="AO102" s="189">
        <v>3.0236447319586097</v>
      </c>
    </row>
    <row r="103" spans="1:41" x14ac:dyDescent="0.2">
      <c r="A103" s="3" t="s">
        <v>1002</v>
      </c>
      <c r="B103" t="s">
        <v>1005</v>
      </c>
      <c r="C103">
        <v>6</v>
      </c>
      <c r="D103" s="180" t="s">
        <v>1015</v>
      </c>
      <c r="E103" t="str">
        <f t="shared" si="0"/>
        <v>nwn_collar:6_Sample:18300</v>
      </c>
      <c r="H103" s="111">
        <v>2008</v>
      </c>
      <c r="I103" s="111">
        <v>9</v>
      </c>
      <c r="J103" s="111">
        <v>9</v>
      </c>
      <c r="K103" s="177" t="s">
        <v>601</v>
      </c>
      <c r="L103" s="1" t="s">
        <v>601</v>
      </c>
      <c r="N103" s="177" t="s">
        <v>605</v>
      </c>
      <c r="O103" s="177" t="s">
        <v>612</v>
      </c>
      <c r="P103" s="177" t="s">
        <v>614</v>
      </c>
      <c r="R103" s="1" t="s">
        <v>622</v>
      </c>
      <c r="S103" s="173">
        <v>45</v>
      </c>
      <c r="T103" s="1" t="s">
        <v>656</v>
      </c>
      <c r="AG103" s="188">
        <v>-23.683012874999999</v>
      </c>
      <c r="AK103" s="180" t="s">
        <v>1026</v>
      </c>
      <c r="AL103" s="65">
        <v>18300</v>
      </c>
      <c r="AN103" s="189">
        <v>59.7</v>
      </c>
      <c r="AO103" s="189">
        <v>1.7</v>
      </c>
    </row>
    <row r="104" spans="1:41" x14ac:dyDescent="0.2">
      <c r="A104" s="3" t="s">
        <v>1002</v>
      </c>
      <c r="B104" t="s">
        <v>1005</v>
      </c>
      <c r="C104">
        <v>4</v>
      </c>
      <c r="D104" s="180" t="s">
        <v>1015</v>
      </c>
      <c r="E104" t="str">
        <f t="shared" si="0"/>
        <v>nwn_collar:4_Sample:18301</v>
      </c>
      <c r="H104" s="111">
        <v>2008</v>
      </c>
      <c r="I104" s="111">
        <v>9</v>
      </c>
      <c r="J104" s="111">
        <v>9</v>
      </c>
      <c r="K104" s="177" t="s">
        <v>601</v>
      </c>
      <c r="L104" s="1" t="s">
        <v>601</v>
      </c>
      <c r="N104" s="177" t="s">
        <v>605</v>
      </c>
      <c r="O104" s="177" t="s">
        <v>612</v>
      </c>
      <c r="P104" s="177" t="s">
        <v>614</v>
      </c>
      <c r="R104" s="1" t="s">
        <v>622</v>
      </c>
      <c r="S104" s="173">
        <v>45</v>
      </c>
      <c r="T104" s="1" t="s">
        <v>656</v>
      </c>
      <c r="AG104" s="188">
        <v>-19.924159625000001</v>
      </c>
      <c r="AK104" s="180" t="s">
        <v>1026</v>
      </c>
      <c r="AL104" s="65">
        <v>18301</v>
      </c>
      <c r="AN104" s="189">
        <v>69.3</v>
      </c>
      <c r="AO104" s="189">
        <v>1.8</v>
      </c>
    </row>
    <row r="105" spans="1:41" x14ac:dyDescent="0.2">
      <c r="A105" s="3" t="s">
        <v>1002</v>
      </c>
      <c r="B105" t="s">
        <v>1005</v>
      </c>
      <c r="C105">
        <v>3</v>
      </c>
      <c r="D105" s="180" t="s">
        <v>1015</v>
      </c>
      <c r="E105" t="str">
        <f t="shared" si="0"/>
        <v>nwn_collar:3_Sample:18302</v>
      </c>
      <c r="H105" s="111">
        <v>2008</v>
      </c>
      <c r="I105" s="111">
        <v>9</v>
      </c>
      <c r="J105" s="111">
        <v>9</v>
      </c>
      <c r="K105" s="177" t="s">
        <v>601</v>
      </c>
      <c r="L105" s="1" t="s">
        <v>601</v>
      </c>
      <c r="N105" s="177" t="s">
        <v>605</v>
      </c>
      <c r="O105" s="177" t="s">
        <v>612</v>
      </c>
      <c r="P105" s="177" t="s">
        <v>614</v>
      </c>
      <c r="R105" s="1" t="s">
        <v>622</v>
      </c>
      <c r="S105" s="173">
        <v>45</v>
      </c>
      <c r="T105" s="1" t="s">
        <v>656</v>
      </c>
      <c r="AG105" s="188">
        <v>-22.553459749999998</v>
      </c>
      <c r="AK105" s="180" t="s">
        <v>1026</v>
      </c>
      <c r="AL105" s="65">
        <v>18302</v>
      </c>
      <c r="AN105" s="189">
        <v>63.8</v>
      </c>
      <c r="AO105" s="189">
        <v>1.7</v>
      </c>
    </row>
    <row r="106" spans="1:41" x14ac:dyDescent="0.2">
      <c r="A106" s="3" t="s">
        <v>1002</v>
      </c>
      <c r="B106" t="s">
        <v>1005</v>
      </c>
      <c r="C106">
        <v>6</v>
      </c>
      <c r="D106" s="180" t="s">
        <v>1015</v>
      </c>
      <c r="E106" t="str">
        <f t="shared" si="0"/>
        <v>nwn_collar:6_Sample:20647</v>
      </c>
      <c r="H106" s="111">
        <v>2009</v>
      </c>
      <c r="I106" s="111">
        <v>6</v>
      </c>
      <c r="K106" s="177" t="s">
        <v>601</v>
      </c>
      <c r="L106" s="1" t="s">
        <v>601</v>
      </c>
      <c r="N106" s="177" t="s">
        <v>605</v>
      </c>
      <c r="O106" s="177" t="s">
        <v>612</v>
      </c>
      <c r="P106" s="177" t="s">
        <v>614</v>
      </c>
      <c r="R106" s="1" t="s">
        <v>622</v>
      </c>
      <c r="S106" s="173">
        <v>45</v>
      </c>
      <c r="T106" s="1" t="s">
        <v>656</v>
      </c>
      <c r="AG106" s="65"/>
      <c r="AK106" s="180" t="s">
        <v>1026</v>
      </c>
      <c r="AL106" s="65">
        <v>20647</v>
      </c>
      <c r="AN106" s="189">
        <v>79.599264130842499</v>
      </c>
      <c r="AO106" s="189">
        <v>2.3663075857615863</v>
      </c>
    </row>
    <row r="107" spans="1:41" x14ac:dyDescent="0.2">
      <c r="A107" s="3" t="s">
        <v>1002</v>
      </c>
      <c r="B107" t="s">
        <v>1005</v>
      </c>
      <c r="C107">
        <v>5</v>
      </c>
      <c r="D107" s="180" t="s">
        <v>1015</v>
      </c>
      <c r="E107" t="str">
        <f t="shared" si="0"/>
        <v>nwn_collar:5_Sample:20648</v>
      </c>
      <c r="H107" s="111">
        <v>2009</v>
      </c>
      <c r="I107" s="111">
        <v>6</v>
      </c>
      <c r="K107" s="177" t="s">
        <v>601</v>
      </c>
      <c r="L107" s="1" t="s">
        <v>601</v>
      </c>
      <c r="N107" s="177" t="s">
        <v>605</v>
      </c>
      <c r="O107" s="177" t="s">
        <v>612</v>
      </c>
      <c r="P107" s="177" t="s">
        <v>614</v>
      </c>
      <c r="R107" s="1" t="s">
        <v>622</v>
      </c>
      <c r="S107" s="173">
        <v>45</v>
      </c>
      <c r="T107" s="1" t="s">
        <v>656</v>
      </c>
      <c r="AG107" s="65">
        <v>-20.399999999999999</v>
      </c>
      <c r="AK107" s="180" t="s">
        <v>1026</v>
      </c>
      <c r="AL107" s="65">
        <v>20648</v>
      </c>
      <c r="AN107" s="189">
        <v>52.405114402759082</v>
      </c>
      <c r="AO107" s="189">
        <v>2.3404109592068014</v>
      </c>
    </row>
    <row r="108" spans="1:41" x14ac:dyDescent="0.2">
      <c r="A108" s="3" t="s">
        <v>1002</v>
      </c>
      <c r="B108" t="s">
        <v>1005</v>
      </c>
      <c r="C108">
        <v>3</v>
      </c>
      <c r="D108" s="180" t="s">
        <v>1015</v>
      </c>
      <c r="E108" t="str">
        <f t="shared" si="0"/>
        <v>nwn_collar:3_Sample:20649</v>
      </c>
      <c r="H108" s="111">
        <v>2009</v>
      </c>
      <c r="I108" s="111">
        <v>6</v>
      </c>
      <c r="K108" s="177" t="s">
        <v>601</v>
      </c>
      <c r="L108" s="1" t="s">
        <v>601</v>
      </c>
      <c r="N108" s="177" t="s">
        <v>605</v>
      </c>
      <c r="O108" s="177" t="s">
        <v>612</v>
      </c>
      <c r="P108" s="177" t="s">
        <v>614</v>
      </c>
      <c r="R108" s="1" t="s">
        <v>622</v>
      </c>
      <c r="S108" s="173">
        <v>45</v>
      </c>
      <c r="T108" s="1" t="s">
        <v>656</v>
      </c>
      <c r="AG108" s="65">
        <v>-24.4</v>
      </c>
      <c r="AK108" s="180" t="s">
        <v>1026</v>
      </c>
      <c r="AL108" s="65">
        <v>20649</v>
      </c>
      <c r="AN108" s="189">
        <v>58.538689928970825</v>
      </c>
      <c r="AO108" s="189">
        <v>2.3617879791080747</v>
      </c>
    </row>
    <row r="109" spans="1:41" x14ac:dyDescent="0.2">
      <c r="A109" s="3" t="s">
        <v>1002</v>
      </c>
      <c r="B109" t="s">
        <v>1005</v>
      </c>
      <c r="C109">
        <v>6</v>
      </c>
      <c r="D109" s="180" t="s">
        <v>1015</v>
      </c>
      <c r="E109" t="str">
        <f t="shared" si="0"/>
        <v>nwn_collar:6_Sample:20988</v>
      </c>
      <c r="H109" s="111">
        <v>2009</v>
      </c>
      <c r="I109" s="111">
        <v>8</v>
      </c>
      <c r="J109" s="111">
        <v>26</v>
      </c>
      <c r="K109" s="177" t="s">
        <v>601</v>
      </c>
      <c r="L109" s="1" t="s">
        <v>601</v>
      </c>
      <c r="N109" s="177" t="s">
        <v>605</v>
      </c>
      <c r="O109" s="177" t="s">
        <v>612</v>
      </c>
      <c r="P109" s="177" t="s">
        <v>614</v>
      </c>
      <c r="R109" s="1" t="s">
        <v>622</v>
      </c>
      <c r="S109" s="173">
        <v>45</v>
      </c>
      <c r="T109" s="1" t="s">
        <v>656</v>
      </c>
      <c r="AG109" s="190">
        <v>-22.513218174999999</v>
      </c>
      <c r="AK109" s="180" t="s">
        <v>1026</v>
      </c>
      <c r="AL109" s="65">
        <v>20988</v>
      </c>
      <c r="AN109" s="191">
        <v>58.411488817906367</v>
      </c>
      <c r="AO109" s="189">
        <v>1.982394366197183</v>
      </c>
    </row>
    <row r="110" spans="1:41" x14ac:dyDescent="0.2">
      <c r="A110" s="3" t="s">
        <v>1002</v>
      </c>
      <c r="B110" t="s">
        <v>1005</v>
      </c>
      <c r="C110">
        <v>5</v>
      </c>
      <c r="D110" s="180" t="s">
        <v>1015</v>
      </c>
      <c r="E110" t="str">
        <f t="shared" si="0"/>
        <v>nwn_collar:5_Sample:20989</v>
      </c>
      <c r="H110" s="111">
        <v>2009</v>
      </c>
      <c r="I110" s="111">
        <v>8</v>
      </c>
      <c r="J110" s="111">
        <v>26</v>
      </c>
      <c r="K110" s="177" t="s">
        <v>601</v>
      </c>
      <c r="L110" s="1" t="s">
        <v>601</v>
      </c>
      <c r="N110" s="177" t="s">
        <v>605</v>
      </c>
      <c r="O110" s="177" t="s">
        <v>612</v>
      </c>
      <c r="P110" s="177" t="s">
        <v>614</v>
      </c>
      <c r="R110" s="1" t="s">
        <v>622</v>
      </c>
      <c r="S110" s="173">
        <v>45</v>
      </c>
      <c r="T110" s="1" t="s">
        <v>656</v>
      </c>
      <c r="AG110" s="190">
        <v>-23.452741025000002</v>
      </c>
      <c r="AK110" s="180" t="s">
        <v>1026</v>
      </c>
      <c r="AL110" s="65">
        <v>20989</v>
      </c>
      <c r="AN110" s="191">
        <v>63.200662357256299</v>
      </c>
      <c r="AO110" s="189">
        <v>2.7556338028169014</v>
      </c>
    </row>
    <row r="111" spans="1:41" x14ac:dyDescent="0.2">
      <c r="A111" s="3" t="s">
        <v>1002</v>
      </c>
      <c r="B111" t="s">
        <v>1005</v>
      </c>
      <c r="C111">
        <v>4</v>
      </c>
      <c r="D111" s="180" t="s">
        <v>1015</v>
      </c>
      <c r="E111" t="str">
        <f t="shared" si="0"/>
        <v>nwn_collar:4_Sample:20990</v>
      </c>
      <c r="H111" s="111">
        <v>2009</v>
      </c>
      <c r="I111" s="111">
        <v>8</v>
      </c>
      <c r="J111" s="111">
        <v>26</v>
      </c>
      <c r="K111" s="177" t="s">
        <v>601</v>
      </c>
      <c r="L111" s="1" t="s">
        <v>601</v>
      </c>
      <c r="N111" s="177" t="s">
        <v>605</v>
      </c>
      <c r="O111" s="177" t="s">
        <v>612</v>
      </c>
      <c r="P111" s="177" t="s">
        <v>614</v>
      </c>
      <c r="R111" s="1" t="s">
        <v>622</v>
      </c>
      <c r="S111" s="173">
        <v>45</v>
      </c>
      <c r="T111" s="1" t="s">
        <v>656</v>
      </c>
      <c r="AG111" s="190">
        <v>-23.016242933333313</v>
      </c>
      <c r="AK111" s="180" t="s">
        <v>1026</v>
      </c>
      <c r="AL111" s="65">
        <v>20990</v>
      </c>
      <c r="AN111" s="191">
        <v>59.074382412966251</v>
      </c>
      <c r="AO111" s="189">
        <v>2.0598591549295775</v>
      </c>
    </row>
    <row r="112" spans="1:41" ht="16" x14ac:dyDescent="0.2">
      <c r="A112" s="3" t="s">
        <v>1002</v>
      </c>
      <c r="B112" t="s">
        <v>1005</v>
      </c>
      <c r="C112">
        <v>6</v>
      </c>
      <c r="D112" s="180" t="s">
        <v>1015</v>
      </c>
      <c r="E112" t="str">
        <f t="shared" si="0"/>
        <v>nwn_collar:6_Sample:22464</v>
      </c>
      <c r="H112" s="111">
        <v>2010</v>
      </c>
      <c r="I112" s="111">
        <v>6</v>
      </c>
      <c r="J112" s="111">
        <v>8</v>
      </c>
      <c r="K112" s="177" t="s">
        <v>601</v>
      </c>
      <c r="L112" s="1" t="s">
        <v>601</v>
      </c>
      <c r="N112" s="177" t="s">
        <v>605</v>
      </c>
      <c r="O112" s="177" t="s">
        <v>612</v>
      </c>
      <c r="P112" s="177" t="s">
        <v>614</v>
      </c>
      <c r="R112" s="1" t="s">
        <v>622</v>
      </c>
      <c r="S112" s="173">
        <v>45</v>
      </c>
      <c r="T112" s="1" t="s">
        <v>656</v>
      </c>
      <c r="AG112" s="187">
        <v>-20.913433325</v>
      </c>
      <c r="AK112" s="180" t="s">
        <v>1026</v>
      </c>
      <c r="AL112" s="65">
        <v>22464</v>
      </c>
      <c r="AN112" s="189">
        <v>55.213432151422161</v>
      </c>
      <c r="AO112" s="189">
        <v>1.9997103848944171</v>
      </c>
    </row>
    <row r="113" spans="1:41" ht="16" x14ac:dyDescent="0.2">
      <c r="A113" s="3" t="s">
        <v>1002</v>
      </c>
      <c r="B113" t="s">
        <v>1005</v>
      </c>
      <c r="C113">
        <v>5</v>
      </c>
      <c r="D113" s="180" t="s">
        <v>1015</v>
      </c>
      <c r="E113" t="str">
        <f t="shared" si="0"/>
        <v>nwn_collar:5_Sample:22465</v>
      </c>
      <c r="H113" s="111">
        <v>2010</v>
      </c>
      <c r="I113" s="111">
        <v>6</v>
      </c>
      <c r="J113" s="111">
        <v>8</v>
      </c>
      <c r="K113" s="177" t="s">
        <v>601</v>
      </c>
      <c r="L113" s="1" t="s">
        <v>601</v>
      </c>
      <c r="N113" s="177" t="s">
        <v>605</v>
      </c>
      <c r="O113" s="177" t="s">
        <v>612</v>
      </c>
      <c r="P113" s="177" t="s">
        <v>614</v>
      </c>
      <c r="R113" s="1" t="s">
        <v>622</v>
      </c>
      <c r="S113" s="173">
        <v>45</v>
      </c>
      <c r="T113" s="1" t="s">
        <v>656</v>
      </c>
      <c r="AG113" s="187">
        <v>-22.18672385</v>
      </c>
      <c r="AK113" s="180" t="s">
        <v>1026</v>
      </c>
      <c r="AL113" s="65">
        <v>22465</v>
      </c>
      <c r="AN113" s="189">
        <v>55.8297142028783</v>
      </c>
      <c r="AO113" s="189">
        <v>1.9004212911581746</v>
      </c>
    </row>
    <row r="114" spans="1:41" ht="16" x14ac:dyDescent="0.2">
      <c r="A114" s="3" t="s">
        <v>1002</v>
      </c>
      <c r="B114" t="s">
        <v>1005</v>
      </c>
      <c r="C114">
        <v>3</v>
      </c>
      <c r="D114" s="180" t="s">
        <v>1015</v>
      </c>
      <c r="E114" t="str">
        <f t="shared" si="0"/>
        <v>nwn_collar:3_Sample:22466</v>
      </c>
      <c r="H114" s="111">
        <v>2010</v>
      </c>
      <c r="I114" s="111">
        <v>6</v>
      </c>
      <c r="J114" s="111">
        <v>8</v>
      </c>
      <c r="K114" s="177" t="s">
        <v>601</v>
      </c>
      <c r="L114" s="1" t="s">
        <v>601</v>
      </c>
      <c r="N114" s="177" t="s">
        <v>605</v>
      </c>
      <c r="O114" s="177" t="s">
        <v>612</v>
      </c>
      <c r="P114" s="177" t="s">
        <v>614</v>
      </c>
      <c r="R114" s="1" t="s">
        <v>622</v>
      </c>
      <c r="S114" s="173">
        <v>45</v>
      </c>
      <c r="T114" s="1" t="s">
        <v>656</v>
      </c>
      <c r="AG114" s="187">
        <v>-21.663102125000002</v>
      </c>
      <c r="AK114" s="180" t="s">
        <v>1026</v>
      </c>
      <c r="AL114" s="65">
        <v>22466</v>
      </c>
      <c r="AN114" s="189">
        <v>55.146220182723084</v>
      </c>
      <c r="AO114" s="189">
        <v>1.9002051637964112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L115:L1048576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R116:R1048576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P115:P1048576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T115:T1048576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AB115:AB1048576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O115:O1048576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N115:N1048576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D115:D1048576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A115:A1048576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B115:B1048576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76"/>
  <sheetViews>
    <sheetView topLeftCell="A37" workbookViewId="0">
      <selection activeCell="C58" sqref="C58:C63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24.5" style="9" customWidth="1"/>
    <col min="5" max="5" width="14.33203125" style="110" bestFit="1" customWidth="1"/>
    <col min="6" max="6" width="15.1640625" style="110" bestFit="1" customWidth="1"/>
    <col min="7" max="7" width="14.33203125" style="110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2" width="13.83203125" style="3" bestFit="1" customWidth="1"/>
    <col min="13" max="14" width="13" style="3" customWidth="1"/>
    <col min="15" max="16" width="10.5" style="3" customWidth="1"/>
    <col min="17" max="17" width="9.83203125" style="3" bestFit="1" customWidth="1"/>
    <col min="18" max="18" width="10.6640625" style="3" customWidth="1"/>
    <col min="19" max="19" width="15.1640625" style="3" customWidth="1"/>
    <col min="20" max="20" width="14.164062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64062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83203125" style="3" customWidth="1"/>
    <col min="32" max="32" width="10" style="3" customWidth="1"/>
    <col min="33" max="33" width="10.1640625" style="3" customWidth="1"/>
    <col min="34" max="34" width="21.1640625" style="6" customWidth="1"/>
    <col min="35" max="35" width="12.5" style="3" customWidth="1"/>
    <col min="36" max="36" width="10.5" style="3" customWidth="1"/>
    <col min="37" max="41" width="13.5" style="3" customWidth="1"/>
    <col min="42" max="42" width="13.33203125" style="3" customWidth="1"/>
    <col min="43" max="43" width="8.6640625" style="3" customWidth="1"/>
    <col min="44" max="44" width="13.83203125" style="3" bestFit="1" customWidth="1"/>
    <col min="45" max="45" width="12.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640625" style="3" customWidth="1"/>
    <col min="51" max="51" width="8.5" style="3" customWidth="1"/>
    <col min="52" max="53" width="11.5" style="3" customWidth="1"/>
    <col min="54" max="54" width="8.1640625" style="3" customWidth="1"/>
    <col min="55" max="55" width="8.6640625" style="3" customWidth="1"/>
    <col min="56" max="56" width="11.1640625" style="3" customWidth="1"/>
    <col min="57" max="57" width="16.6640625" style="3" customWidth="1"/>
    <col min="58" max="58" width="10.6640625" style="3" customWidth="1"/>
    <col min="59" max="59" width="8.83203125" style="3" customWidth="1"/>
    <col min="60" max="61" width="13.5" style="3" customWidth="1"/>
    <col min="62" max="62" width="15.6640625" style="3" customWidth="1"/>
    <col min="63" max="63" width="21.33203125" style="3" customWidth="1"/>
    <col min="64" max="64" width="13.5" style="3" customWidth="1"/>
    <col min="65" max="65" width="14.1640625" style="3" customWidth="1"/>
    <col min="66" max="66" width="9" style="3" customWidth="1"/>
    <col min="67" max="67" width="15.1640625" style="3" customWidth="1"/>
    <col min="68" max="68" width="9.83203125" style="3" customWidth="1"/>
    <col min="69" max="69" width="10.1640625" style="3" customWidth="1"/>
    <col min="70" max="71" width="11.33203125" style="3" customWidth="1"/>
    <col min="72" max="72" width="19.6640625" style="3" customWidth="1"/>
    <col min="73" max="73" width="13.5" style="3" customWidth="1"/>
    <col min="74" max="75" width="13.83203125" style="3" customWidth="1"/>
    <col min="76" max="76" width="12.6640625" style="3" customWidth="1"/>
    <col min="77" max="77" width="13.1640625" style="3" customWidth="1"/>
    <col min="78" max="78" width="26.1640625" style="3" customWidth="1"/>
    <col min="79" max="79" width="11.1640625" style="3" customWidth="1"/>
    <col min="80" max="80" width="9.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640625" style="3" customWidth="1"/>
    <col min="89" max="89" width="26.1640625" style="3" customWidth="1"/>
    <col min="90" max="90" width="11.1640625" style="3" customWidth="1"/>
    <col min="91" max="91" width="10.6640625" style="3" customWidth="1"/>
    <col min="92" max="92" width="10.83203125" style="3" customWidth="1"/>
    <col min="93" max="93" width="25.5" style="3" customWidth="1"/>
    <col min="94" max="94" width="11.6640625" style="3" customWidth="1"/>
    <col min="95" max="95" width="15.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640625" style="3"/>
    <col min="111" max="111" width="12.5" style="3" bestFit="1" customWidth="1"/>
    <col min="112" max="112" width="16" style="6" bestFit="1" customWidth="1"/>
    <col min="113" max="114" width="13" style="3" customWidth="1"/>
    <col min="115" max="16384" width="15.1640625" style="3"/>
  </cols>
  <sheetData>
    <row r="1" spans="1:114" s="30" customFormat="1" ht="27" customHeight="1" x14ac:dyDescent="0.2">
      <c r="A1" s="133" t="s">
        <v>637</v>
      </c>
      <c r="B1" s="133" t="s">
        <v>14</v>
      </c>
      <c r="C1" s="133" t="s">
        <v>427</v>
      </c>
      <c r="D1" s="133" t="s">
        <v>458</v>
      </c>
      <c r="E1" s="134" t="s">
        <v>708</v>
      </c>
      <c r="F1" s="135" t="s">
        <v>709</v>
      </c>
      <c r="G1" s="135" t="s">
        <v>710</v>
      </c>
      <c r="H1" s="136" t="s">
        <v>459</v>
      </c>
      <c r="I1" s="133" t="s">
        <v>460</v>
      </c>
      <c r="J1" s="133" t="s">
        <v>461</v>
      </c>
      <c r="K1" s="137" t="s">
        <v>462</v>
      </c>
      <c r="L1" s="137" t="s">
        <v>987</v>
      </c>
      <c r="M1" s="137" t="s">
        <v>463</v>
      </c>
      <c r="N1" s="137" t="s">
        <v>910</v>
      </c>
      <c r="O1" s="137" t="s">
        <v>464</v>
      </c>
      <c r="P1" s="137" t="s">
        <v>465</v>
      </c>
      <c r="Q1" s="138" t="s">
        <v>824</v>
      </c>
      <c r="R1" s="137" t="s">
        <v>466</v>
      </c>
      <c r="S1" s="139" t="s">
        <v>467</v>
      </c>
      <c r="T1" s="139" t="s">
        <v>468</v>
      </c>
      <c r="U1" s="139" t="s">
        <v>469</v>
      </c>
      <c r="V1" s="139" t="s">
        <v>470</v>
      </c>
      <c r="W1" s="139" t="s">
        <v>471</v>
      </c>
      <c r="X1" s="139" t="s">
        <v>472</v>
      </c>
      <c r="Y1" s="139" t="s">
        <v>473</v>
      </c>
      <c r="Z1" s="139" t="s">
        <v>474</v>
      </c>
      <c r="AA1" s="139" t="s">
        <v>905</v>
      </c>
      <c r="AB1" s="139" t="s">
        <v>475</v>
      </c>
      <c r="AC1" s="139" t="s">
        <v>476</v>
      </c>
      <c r="AD1" s="139" t="s">
        <v>917</v>
      </c>
      <c r="AE1" s="140" t="s">
        <v>477</v>
      </c>
      <c r="AF1" s="140" t="s">
        <v>478</v>
      </c>
      <c r="AG1" s="141" t="s">
        <v>479</v>
      </c>
      <c r="AH1" s="141" t="s">
        <v>480</v>
      </c>
      <c r="AI1" s="141" t="s">
        <v>481</v>
      </c>
      <c r="AJ1" s="141" t="s">
        <v>482</v>
      </c>
      <c r="AK1" s="141" t="s">
        <v>734</v>
      </c>
      <c r="AL1" s="141" t="s">
        <v>483</v>
      </c>
      <c r="AM1" s="141" t="s">
        <v>484</v>
      </c>
      <c r="AN1" s="141" t="s">
        <v>485</v>
      </c>
      <c r="AO1" s="141" t="s">
        <v>486</v>
      </c>
      <c r="AP1" s="141" t="s">
        <v>487</v>
      </c>
      <c r="AQ1" s="141" t="s">
        <v>735</v>
      </c>
      <c r="AR1" s="142" t="s">
        <v>488</v>
      </c>
      <c r="AS1" s="142" t="s">
        <v>489</v>
      </c>
      <c r="AT1" s="142" t="s">
        <v>490</v>
      </c>
      <c r="AU1" s="142" t="s">
        <v>491</v>
      </c>
      <c r="AV1" s="142" t="s">
        <v>492</v>
      </c>
      <c r="AW1" s="142" t="s">
        <v>493</v>
      </c>
      <c r="AX1" s="142" t="s">
        <v>816</v>
      </c>
      <c r="AY1" s="142" t="s">
        <v>494</v>
      </c>
      <c r="AZ1" s="142" t="s">
        <v>495</v>
      </c>
      <c r="BA1" s="142" t="s">
        <v>826</v>
      </c>
      <c r="BB1" s="143" t="s">
        <v>496</v>
      </c>
      <c r="BC1" s="143" t="s">
        <v>497</v>
      </c>
      <c r="BD1" s="143" t="s">
        <v>498</v>
      </c>
      <c r="BE1" s="143" t="s">
        <v>499</v>
      </c>
      <c r="BF1" s="143" t="s">
        <v>500</v>
      </c>
      <c r="BG1" s="143" t="s">
        <v>501</v>
      </c>
      <c r="BH1" s="143" t="s">
        <v>502</v>
      </c>
      <c r="BI1" s="143" t="s">
        <v>503</v>
      </c>
      <c r="BJ1" s="143" t="s">
        <v>504</v>
      </c>
      <c r="BK1" s="143" t="s">
        <v>505</v>
      </c>
      <c r="BL1" s="143" t="s">
        <v>506</v>
      </c>
      <c r="BM1" s="144" t="s">
        <v>507</v>
      </c>
      <c r="BN1" s="144" t="s">
        <v>508</v>
      </c>
      <c r="BO1" s="144" t="s">
        <v>509</v>
      </c>
      <c r="BP1" s="145" t="s">
        <v>736</v>
      </c>
      <c r="BQ1" s="145" t="s">
        <v>737</v>
      </c>
      <c r="BR1" s="145" t="s">
        <v>510</v>
      </c>
      <c r="BS1" s="145" t="s">
        <v>817</v>
      </c>
      <c r="BT1" s="145" t="s">
        <v>818</v>
      </c>
      <c r="BU1" s="145" t="s">
        <v>511</v>
      </c>
      <c r="BV1" s="145" t="s">
        <v>512</v>
      </c>
      <c r="BW1" s="145" t="s">
        <v>804</v>
      </c>
      <c r="BX1" s="145" t="s">
        <v>513</v>
      </c>
      <c r="BY1" s="145" t="s">
        <v>514</v>
      </c>
      <c r="BZ1" s="145" t="s">
        <v>515</v>
      </c>
      <c r="CA1" s="145" t="s">
        <v>516</v>
      </c>
      <c r="CB1" s="145" t="s">
        <v>517</v>
      </c>
      <c r="CC1" s="145" t="s">
        <v>518</v>
      </c>
      <c r="CD1" s="145" t="s">
        <v>519</v>
      </c>
      <c r="CE1" s="145" t="s">
        <v>806</v>
      </c>
      <c r="CF1" s="145" t="s">
        <v>520</v>
      </c>
      <c r="CG1" s="145" t="s">
        <v>521</v>
      </c>
      <c r="CH1" s="145" t="s">
        <v>522</v>
      </c>
      <c r="CI1" s="145" t="s">
        <v>523</v>
      </c>
      <c r="CJ1" s="145" t="s">
        <v>524</v>
      </c>
      <c r="CK1" s="145" t="s">
        <v>525</v>
      </c>
      <c r="CL1" s="145" t="s">
        <v>526</v>
      </c>
      <c r="CM1" s="145" t="s">
        <v>527</v>
      </c>
      <c r="CN1" s="145" t="s">
        <v>528</v>
      </c>
      <c r="CO1" s="145" t="s">
        <v>529</v>
      </c>
      <c r="CP1" s="146" t="s">
        <v>530</v>
      </c>
      <c r="CQ1" s="146" t="s">
        <v>531</v>
      </c>
      <c r="CR1" s="146" t="s">
        <v>532</v>
      </c>
      <c r="CS1" s="146" t="s">
        <v>533</v>
      </c>
      <c r="CT1" s="146" t="s">
        <v>534</v>
      </c>
      <c r="CU1" s="146" t="s">
        <v>738</v>
      </c>
      <c r="CV1" s="146" t="s">
        <v>535</v>
      </c>
      <c r="CW1" s="146" t="s">
        <v>536</v>
      </c>
      <c r="CX1" s="146" t="s">
        <v>537</v>
      </c>
      <c r="CY1" s="146" t="s">
        <v>538</v>
      </c>
      <c r="CZ1" s="146" t="s">
        <v>539</v>
      </c>
      <c r="DA1" s="146" t="s">
        <v>540</v>
      </c>
      <c r="DB1" s="146" t="s">
        <v>541</v>
      </c>
      <c r="DC1" s="146" t="s">
        <v>542</v>
      </c>
      <c r="DD1" s="86" t="s">
        <v>543</v>
      </c>
      <c r="DE1" s="86" t="s">
        <v>544</v>
      </c>
      <c r="DF1" s="147" t="s">
        <v>830</v>
      </c>
      <c r="DG1" s="147" t="s">
        <v>831</v>
      </c>
      <c r="DH1" s="147" t="s">
        <v>832</v>
      </c>
      <c r="DI1" s="147" t="s">
        <v>833</v>
      </c>
      <c r="DJ1" s="147" t="s">
        <v>829</v>
      </c>
    </row>
    <row r="2" spans="1:114" s="18" customFormat="1" ht="82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29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4" t="s">
        <v>834</v>
      </c>
      <c r="DG2" s="124" t="s">
        <v>835</v>
      </c>
      <c r="DH2" s="124" t="s">
        <v>836</v>
      </c>
      <c r="DI2" s="124" t="s">
        <v>837</v>
      </c>
      <c r="DJ2" s="124" t="s">
        <v>838</v>
      </c>
    </row>
    <row r="3" spans="1:114" s="30" customFormat="1" ht="34" customHeight="1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7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5" t="s">
        <v>126</v>
      </c>
      <c r="DG3" s="125" t="s">
        <v>37</v>
      </c>
      <c r="DH3" s="125" t="s">
        <v>45</v>
      </c>
      <c r="DI3" s="125" t="s">
        <v>131</v>
      </c>
      <c r="DJ3" s="125"/>
    </row>
    <row r="4" spans="1:114" ht="15" customHeight="1" x14ac:dyDescent="0.2">
      <c r="A4" s="3" t="s">
        <v>989</v>
      </c>
      <c r="B4" s="7" t="s">
        <v>1005</v>
      </c>
      <c r="C4" s="8" t="s">
        <v>1007</v>
      </c>
      <c r="D4" s="3" t="s">
        <v>1113</v>
      </c>
      <c r="E4" s="109">
        <v>1996</v>
      </c>
      <c r="F4" s="109">
        <v>7</v>
      </c>
      <c r="G4" s="109">
        <v>2</v>
      </c>
      <c r="H4" s="5"/>
      <c r="I4" s="9">
        <v>-6.2</v>
      </c>
      <c r="J4" s="9">
        <v>-4.7</v>
      </c>
      <c r="K4" s="171" t="s">
        <v>1114</v>
      </c>
      <c r="L4" s="5"/>
      <c r="M4" s="5"/>
      <c r="N4" s="5"/>
      <c r="O4" s="5"/>
      <c r="P4" s="5"/>
      <c r="Q4" s="5"/>
      <c r="S4" s="200">
        <v>7.0000000000000007E-2</v>
      </c>
      <c r="T4" s="200">
        <v>0.47</v>
      </c>
      <c r="U4" s="5" t="s">
        <v>1115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x14ac:dyDescent="0.2">
      <c r="A5" s="3" t="s">
        <v>989</v>
      </c>
      <c r="B5" s="7" t="s">
        <v>1005</v>
      </c>
      <c r="C5" s="8" t="s">
        <v>1007</v>
      </c>
      <c r="D5" s="3" t="s">
        <v>1116</v>
      </c>
      <c r="E5" s="109">
        <v>1996</v>
      </c>
      <c r="F5" s="109">
        <v>7</v>
      </c>
      <c r="G5" s="109">
        <v>2</v>
      </c>
      <c r="H5" s="5"/>
      <c r="I5" s="9">
        <v>-4.7</v>
      </c>
      <c r="J5" s="9">
        <v>0</v>
      </c>
      <c r="K5" s="171" t="s">
        <v>1117</v>
      </c>
      <c r="L5" s="5"/>
      <c r="M5" s="5"/>
      <c r="N5" s="5"/>
      <c r="O5" s="5"/>
      <c r="P5" s="5"/>
      <c r="Q5" s="5"/>
      <c r="S5" s="200">
        <v>0.1</v>
      </c>
      <c r="T5" s="200">
        <v>0.64</v>
      </c>
      <c r="U5" s="5" t="s">
        <v>1115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x14ac:dyDescent="0.2">
      <c r="A6" s="3" t="s">
        <v>989</v>
      </c>
      <c r="B6" s="7" t="s">
        <v>1005</v>
      </c>
      <c r="C6" s="8" t="s">
        <v>1007</v>
      </c>
      <c r="D6" s="3" t="s">
        <v>1118</v>
      </c>
      <c r="E6" s="109">
        <v>1996</v>
      </c>
      <c r="F6" s="109">
        <v>7</v>
      </c>
      <c r="G6" s="109">
        <v>2</v>
      </c>
      <c r="H6" s="5"/>
      <c r="I6" s="9">
        <v>0</v>
      </c>
      <c r="J6" s="9">
        <v>1.3</v>
      </c>
      <c r="K6" s="175" t="s">
        <v>1119</v>
      </c>
      <c r="L6" s="5"/>
      <c r="M6" s="5"/>
      <c r="N6" s="5"/>
      <c r="O6" s="5"/>
      <c r="P6" s="5"/>
      <c r="Q6" s="5"/>
      <c r="S6" s="200">
        <v>0.41</v>
      </c>
      <c r="T6" s="200">
        <v>1.06</v>
      </c>
      <c r="U6" s="5" t="s">
        <v>1115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x14ac:dyDescent="0.2">
      <c r="A7" s="3" t="s">
        <v>989</v>
      </c>
      <c r="B7" s="7" t="s">
        <v>1005</v>
      </c>
      <c r="C7" s="8" t="s">
        <v>1007</v>
      </c>
      <c r="D7" s="3" t="s">
        <v>1120</v>
      </c>
      <c r="E7" s="109">
        <v>1996</v>
      </c>
      <c r="F7" s="109">
        <v>7</v>
      </c>
      <c r="G7" s="109">
        <v>2</v>
      </c>
      <c r="H7" s="5"/>
      <c r="I7" s="9">
        <v>1.3</v>
      </c>
      <c r="J7" s="9">
        <v>9.9</v>
      </c>
      <c r="K7" s="175" t="s">
        <v>1121</v>
      </c>
      <c r="L7" s="5"/>
      <c r="M7" s="5"/>
      <c r="N7" s="5"/>
      <c r="O7" s="5"/>
      <c r="P7" s="5"/>
      <c r="Q7" s="5"/>
      <c r="S7" s="200">
        <v>0.67</v>
      </c>
      <c r="T7" s="200">
        <v>1.19</v>
      </c>
      <c r="U7" s="5" t="s">
        <v>1115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x14ac:dyDescent="0.2">
      <c r="A8" s="3" t="s">
        <v>989</v>
      </c>
      <c r="B8" s="7" t="s">
        <v>1005</v>
      </c>
      <c r="C8" s="8" t="s">
        <v>1007</v>
      </c>
      <c r="D8" s="3" t="s">
        <v>1122</v>
      </c>
      <c r="E8" s="109">
        <v>1996</v>
      </c>
      <c r="F8" s="109">
        <v>7</v>
      </c>
      <c r="G8" s="109">
        <v>2</v>
      </c>
      <c r="H8" s="5"/>
      <c r="I8" s="9">
        <v>9.9</v>
      </c>
      <c r="J8" s="9">
        <v>13.55</v>
      </c>
      <c r="K8" s="175" t="s">
        <v>1123</v>
      </c>
      <c r="L8" s="5"/>
      <c r="M8" s="5"/>
      <c r="N8" s="5"/>
      <c r="O8" s="5"/>
      <c r="P8" s="5"/>
      <c r="Q8" s="5"/>
      <c r="S8" s="200">
        <v>0.79</v>
      </c>
      <c r="T8" s="200">
        <v>1.24</v>
      </c>
      <c r="U8" s="5" t="s">
        <v>1115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x14ac:dyDescent="0.2">
      <c r="A9" s="3" t="s">
        <v>989</v>
      </c>
      <c r="B9" s="7" t="s">
        <v>1005</v>
      </c>
      <c r="C9" s="8" t="s">
        <v>1007</v>
      </c>
      <c r="D9" s="3" t="s">
        <v>1124</v>
      </c>
      <c r="E9" s="109">
        <v>1996</v>
      </c>
      <c r="F9" s="109">
        <v>7</v>
      </c>
      <c r="G9" s="109">
        <v>2</v>
      </c>
      <c r="H9" s="5"/>
      <c r="I9" s="9">
        <v>13.55</v>
      </c>
      <c r="J9" s="9">
        <v>17.2</v>
      </c>
      <c r="K9" t="s">
        <v>1125</v>
      </c>
      <c r="S9" s="199">
        <v>0.89</v>
      </c>
      <c r="T9" s="199">
        <v>1.1599999999999999</v>
      </c>
      <c r="U9" s="5" t="s">
        <v>1115</v>
      </c>
      <c r="AB9" s="5"/>
    </row>
    <row r="10" spans="1:114" x14ac:dyDescent="0.2">
      <c r="A10" s="3" t="s">
        <v>989</v>
      </c>
      <c r="B10" s="7" t="s">
        <v>1005</v>
      </c>
      <c r="C10" s="8" t="s">
        <v>1007</v>
      </c>
      <c r="D10" s="3" t="s">
        <v>1126</v>
      </c>
      <c r="E10" s="109">
        <v>1996</v>
      </c>
      <c r="F10" s="109">
        <v>7</v>
      </c>
      <c r="G10" s="109">
        <v>2</v>
      </c>
      <c r="H10" s="5"/>
      <c r="I10" s="9">
        <v>17.2</v>
      </c>
      <c r="J10" s="9">
        <v>26.799999999999997</v>
      </c>
      <c r="K10" t="s">
        <v>1127</v>
      </c>
      <c r="S10" s="199">
        <v>1.1299999999999999</v>
      </c>
      <c r="T10" s="199">
        <v>1.54</v>
      </c>
      <c r="U10" s="5" t="s">
        <v>1115</v>
      </c>
      <c r="AB10" s="5"/>
    </row>
    <row r="11" spans="1:114" x14ac:dyDescent="0.2">
      <c r="A11" s="3" t="s">
        <v>989</v>
      </c>
      <c r="B11" s="7" t="s">
        <v>1005</v>
      </c>
      <c r="C11" s="9" t="s">
        <v>1013</v>
      </c>
      <c r="D11" s="3" t="s">
        <v>1128</v>
      </c>
      <c r="E11" s="9">
        <v>1996</v>
      </c>
      <c r="F11" s="109">
        <v>7</v>
      </c>
      <c r="G11" s="109">
        <v>2</v>
      </c>
      <c r="H11" s="5"/>
      <c r="I11" s="9">
        <v>-2.5</v>
      </c>
      <c r="J11" s="9">
        <v>-1.4</v>
      </c>
      <c r="K11" s="171" t="s">
        <v>1114</v>
      </c>
      <c r="S11" s="199">
        <v>0.08</v>
      </c>
      <c r="T11" s="199">
        <v>0.08</v>
      </c>
      <c r="U11" s="5" t="s">
        <v>1115</v>
      </c>
      <c r="AB11" s="5"/>
    </row>
    <row r="12" spans="1:114" x14ac:dyDescent="0.2">
      <c r="A12" s="3" t="s">
        <v>989</v>
      </c>
      <c r="B12" s="7" t="s">
        <v>1005</v>
      </c>
      <c r="C12" s="9" t="s">
        <v>1013</v>
      </c>
      <c r="D12" s="171" t="s">
        <v>1129</v>
      </c>
      <c r="E12" s="9">
        <v>1996</v>
      </c>
      <c r="F12" s="109">
        <v>7</v>
      </c>
      <c r="G12" s="109">
        <v>2</v>
      </c>
      <c r="H12" s="5"/>
      <c r="I12" s="9">
        <v>-1.4</v>
      </c>
      <c r="J12" s="9">
        <v>0</v>
      </c>
      <c r="K12" s="171" t="s">
        <v>1117</v>
      </c>
      <c r="S12" s="199">
        <v>0.13</v>
      </c>
      <c r="T12" s="199">
        <v>0.13</v>
      </c>
      <c r="U12" s="5" t="s">
        <v>1115</v>
      </c>
      <c r="AB12" s="5"/>
    </row>
    <row r="13" spans="1:114" x14ac:dyDescent="0.2">
      <c r="A13" s="3" t="s">
        <v>989</v>
      </c>
      <c r="B13" s="7" t="s">
        <v>1005</v>
      </c>
      <c r="C13" s="9" t="s">
        <v>1013</v>
      </c>
      <c r="D13" s="3" t="s">
        <v>1130</v>
      </c>
      <c r="E13" s="9">
        <v>1996</v>
      </c>
      <c r="F13" s="109">
        <v>7</v>
      </c>
      <c r="G13" s="109">
        <v>2</v>
      </c>
      <c r="H13" s="5"/>
      <c r="I13" s="9">
        <v>0</v>
      </c>
      <c r="J13" s="9">
        <v>2.2999999999999998</v>
      </c>
      <c r="K13" s="171" t="s">
        <v>1119</v>
      </c>
      <c r="S13" s="199">
        <v>0.32</v>
      </c>
      <c r="T13" s="199">
        <v>0.34</v>
      </c>
      <c r="U13" s="5" t="s">
        <v>1115</v>
      </c>
      <c r="AB13" s="5"/>
    </row>
    <row r="14" spans="1:114" x14ac:dyDescent="0.2">
      <c r="A14" s="3" t="s">
        <v>989</v>
      </c>
      <c r="B14" s="7" t="s">
        <v>1005</v>
      </c>
      <c r="C14" s="9" t="s">
        <v>1013</v>
      </c>
      <c r="D14" s="3" t="s">
        <v>1131</v>
      </c>
      <c r="E14" s="9">
        <v>1996</v>
      </c>
      <c r="F14" s="109">
        <v>7</v>
      </c>
      <c r="G14" s="109">
        <v>2</v>
      </c>
      <c r="H14" s="5"/>
      <c r="I14" s="9">
        <v>2.2999999999999998</v>
      </c>
      <c r="J14" s="9">
        <v>9.8000000000000007</v>
      </c>
      <c r="K14" s="171" t="s">
        <v>1121</v>
      </c>
      <c r="S14" s="199">
        <v>0.41</v>
      </c>
      <c r="T14" s="199">
        <v>0.46</v>
      </c>
      <c r="U14" s="5" t="s">
        <v>1115</v>
      </c>
      <c r="AB14" s="5"/>
    </row>
    <row r="15" spans="1:114" x14ac:dyDescent="0.2">
      <c r="A15" s="3" t="s">
        <v>989</v>
      </c>
      <c r="B15" s="7" t="s">
        <v>1005</v>
      </c>
      <c r="C15" s="9" t="s">
        <v>1013</v>
      </c>
      <c r="D15" s="171" t="s">
        <v>1134</v>
      </c>
      <c r="E15" s="9">
        <v>1996</v>
      </c>
      <c r="F15" s="109">
        <v>7</v>
      </c>
      <c r="G15" s="109">
        <v>2</v>
      </c>
      <c r="H15" s="5"/>
      <c r="I15" s="9">
        <v>9.8000000000000007</v>
      </c>
      <c r="J15" s="3">
        <v>13</v>
      </c>
      <c r="K15" s="171" t="s">
        <v>1123</v>
      </c>
      <c r="S15" s="199">
        <v>0.92</v>
      </c>
      <c r="T15" s="199">
        <v>1.07</v>
      </c>
      <c r="U15" s="5" t="s">
        <v>1115</v>
      </c>
      <c r="AB15" s="5"/>
    </row>
    <row r="16" spans="1:114" x14ac:dyDescent="0.2">
      <c r="A16" s="3" t="s">
        <v>989</v>
      </c>
      <c r="B16" s="7" t="s">
        <v>1005</v>
      </c>
      <c r="C16" s="9" t="s">
        <v>1013</v>
      </c>
      <c r="D16" s="171" t="s">
        <v>1132</v>
      </c>
      <c r="E16" s="9">
        <v>1996</v>
      </c>
      <c r="F16" s="109">
        <v>7</v>
      </c>
      <c r="G16" s="109">
        <v>2</v>
      </c>
      <c r="H16" s="5"/>
      <c r="I16" s="9">
        <v>13</v>
      </c>
      <c r="J16" s="9">
        <v>17.899999999999999</v>
      </c>
      <c r="K16" s="171" t="s">
        <v>1125</v>
      </c>
      <c r="S16" s="199">
        <v>0.9</v>
      </c>
      <c r="T16" s="199">
        <v>1.07</v>
      </c>
      <c r="U16" s="5" t="s">
        <v>1115</v>
      </c>
      <c r="AB16" s="5"/>
    </row>
    <row r="17" spans="1:28" x14ac:dyDescent="0.2">
      <c r="A17" s="3" t="s">
        <v>989</v>
      </c>
      <c r="B17" s="7" t="s">
        <v>1005</v>
      </c>
      <c r="C17" s="9" t="s">
        <v>1013</v>
      </c>
      <c r="D17" s="3" t="s">
        <v>1133</v>
      </c>
      <c r="E17" s="9">
        <v>1996</v>
      </c>
      <c r="F17" s="109">
        <v>7</v>
      </c>
      <c r="G17" s="109">
        <v>2</v>
      </c>
      <c r="H17" s="5"/>
      <c r="I17" s="9">
        <v>17.899999999999999</v>
      </c>
      <c r="J17" s="9">
        <v>26.4</v>
      </c>
      <c r="K17" s="171" t="s">
        <v>1127</v>
      </c>
      <c r="S17" s="199">
        <v>0.97</v>
      </c>
      <c r="T17" s="199">
        <v>1.57</v>
      </c>
      <c r="U17" s="5" t="s">
        <v>1115</v>
      </c>
      <c r="AB17" s="5"/>
    </row>
    <row r="18" spans="1:28" x14ac:dyDescent="0.2">
      <c r="A18" s="3" t="s">
        <v>989</v>
      </c>
      <c r="B18" s="7" t="s">
        <v>1005</v>
      </c>
      <c r="C18" s="9" t="s">
        <v>1014</v>
      </c>
      <c r="D18" s="9" t="s">
        <v>1135</v>
      </c>
      <c r="E18" s="9">
        <v>1996</v>
      </c>
      <c r="F18" s="109">
        <v>7</v>
      </c>
      <c r="G18" s="109">
        <v>2</v>
      </c>
      <c r="H18" s="5"/>
      <c r="I18" s="9">
        <v>-8.4</v>
      </c>
      <c r="J18" s="9">
        <v>-6.4</v>
      </c>
      <c r="K18" s="171" t="s">
        <v>1114</v>
      </c>
      <c r="S18" s="199">
        <v>0.03</v>
      </c>
      <c r="T18" s="199">
        <v>0.03</v>
      </c>
      <c r="U18" s="5" t="s">
        <v>1115</v>
      </c>
      <c r="AB18" s="5"/>
    </row>
    <row r="19" spans="1:28" x14ac:dyDescent="0.2">
      <c r="A19" s="3" t="s">
        <v>989</v>
      </c>
      <c r="B19" s="7" t="s">
        <v>1005</v>
      </c>
      <c r="C19" s="9" t="s">
        <v>1014</v>
      </c>
      <c r="D19" s="9" t="s">
        <v>1136</v>
      </c>
      <c r="E19" s="9">
        <v>1996</v>
      </c>
      <c r="F19" s="109">
        <v>7</v>
      </c>
      <c r="G19" s="109">
        <v>2</v>
      </c>
      <c r="H19" s="5"/>
      <c r="I19" s="9">
        <v>-6.4</v>
      </c>
      <c r="J19" s="9">
        <v>0</v>
      </c>
      <c r="K19" s="171" t="s">
        <v>1117</v>
      </c>
      <c r="S19" s="199">
        <v>7.0000000000000007E-2</v>
      </c>
      <c r="T19" s="199">
        <v>7.0000000000000007E-2</v>
      </c>
      <c r="U19" s="5" t="s">
        <v>1115</v>
      </c>
      <c r="AB19" s="5"/>
    </row>
    <row r="20" spans="1:28" x14ac:dyDescent="0.2">
      <c r="A20" s="3" t="s">
        <v>989</v>
      </c>
      <c r="B20" s="7" t="s">
        <v>1005</v>
      </c>
      <c r="C20" s="9" t="s">
        <v>1014</v>
      </c>
      <c r="D20" s="9" t="s">
        <v>1137</v>
      </c>
      <c r="E20" s="9">
        <v>1996</v>
      </c>
      <c r="F20" s="109">
        <v>7</v>
      </c>
      <c r="G20" s="109">
        <v>2</v>
      </c>
      <c r="H20" s="5"/>
      <c r="I20" s="9">
        <v>0</v>
      </c>
      <c r="J20" s="9">
        <v>4</v>
      </c>
      <c r="K20" s="171" t="s">
        <v>1119</v>
      </c>
      <c r="S20" s="199">
        <v>0.3</v>
      </c>
      <c r="T20" s="199">
        <v>0.31</v>
      </c>
      <c r="U20" s="5" t="s">
        <v>1115</v>
      </c>
      <c r="AB20" s="5"/>
    </row>
    <row r="21" spans="1:28" x14ac:dyDescent="0.2">
      <c r="A21" s="3" t="s">
        <v>998</v>
      </c>
      <c r="B21" s="7" t="s">
        <v>1005</v>
      </c>
      <c r="C21" s="9" t="s">
        <v>1023</v>
      </c>
      <c r="D21" s="9" t="s">
        <v>1138</v>
      </c>
      <c r="E21" s="110">
        <v>1979</v>
      </c>
      <c r="F21" s="109">
        <v>7</v>
      </c>
      <c r="G21" s="110">
        <v>1</v>
      </c>
      <c r="H21" s="5"/>
      <c r="I21" s="9">
        <v>0</v>
      </c>
      <c r="J21" s="9">
        <v>15</v>
      </c>
      <c r="AB21" s="5"/>
    </row>
    <row r="22" spans="1:28" x14ac:dyDescent="0.2">
      <c r="A22" s="3" t="s">
        <v>998</v>
      </c>
      <c r="B22" s="7" t="s">
        <v>1005</v>
      </c>
      <c r="C22" s="9" t="s">
        <v>1023</v>
      </c>
      <c r="D22" s="9" t="s">
        <v>1139</v>
      </c>
      <c r="E22" s="110">
        <v>1979</v>
      </c>
      <c r="F22" s="109">
        <v>7</v>
      </c>
      <c r="G22" s="110">
        <v>1</v>
      </c>
      <c r="H22" s="5"/>
      <c r="I22" s="9">
        <v>15</v>
      </c>
      <c r="J22" s="9">
        <v>30</v>
      </c>
      <c r="AB22" s="5"/>
    </row>
    <row r="23" spans="1:28" x14ac:dyDescent="0.2">
      <c r="A23" s="3" t="s">
        <v>998</v>
      </c>
      <c r="B23" s="7" t="s">
        <v>1005</v>
      </c>
      <c r="C23" s="9" t="s">
        <v>1023</v>
      </c>
      <c r="D23" s="9" t="s">
        <v>1140</v>
      </c>
      <c r="E23" s="110">
        <v>1979</v>
      </c>
      <c r="F23" s="109">
        <v>7</v>
      </c>
      <c r="G23" s="110">
        <v>1</v>
      </c>
      <c r="H23" s="5"/>
      <c r="I23" s="9">
        <v>30</v>
      </c>
      <c r="J23" s="9">
        <v>45</v>
      </c>
      <c r="AB23" s="5"/>
    </row>
    <row r="24" spans="1:28" x14ac:dyDescent="0.2">
      <c r="A24" s="3" t="s">
        <v>998</v>
      </c>
      <c r="B24" s="7" t="s">
        <v>1005</v>
      </c>
      <c r="C24" s="9" t="s">
        <v>1023</v>
      </c>
      <c r="D24" s="9" t="s">
        <v>1141</v>
      </c>
      <c r="E24" s="110">
        <v>1979</v>
      </c>
      <c r="F24" s="109">
        <v>7</v>
      </c>
      <c r="G24" s="110">
        <v>1</v>
      </c>
      <c r="H24" s="5"/>
      <c r="I24" s="9">
        <v>45</v>
      </c>
      <c r="J24" s="9">
        <v>55</v>
      </c>
      <c r="AB24" s="5"/>
    </row>
    <row r="25" spans="1:28" x14ac:dyDescent="0.2">
      <c r="A25" s="171" t="s">
        <v>1002</v>
      </c>
      <c r="B25" s="9" t="s">
        <v>1005</v>
      </c>
      <c r="C25" s="9" t="s">
        <v>1017</v>
      </c>
      <c r="D25" s="9" t="s">
        <v>1286</v>
      </c>
      <c r="E25" s="110">
        <v>2007</v>
      </c>
      <c r="F25" s="110">
        <v>8</v>
      </c>
      <c r="G25" s="110">
        <v>1</v>
      </c>
      <c r="H25" s="5"/>
      <c r="I25" s="9">
        <v>-7</v>
      </c>
      <c r="J25" s="9">
        <v>-5</v>
      </c>
      <c r="K25" s="171" t="s">
        <v>1114</v>
      </c>
      <c r="AB25" s="5"/>
    </row>
    <row r="26" spans="1:28" x14ac:dyDescent="0.2">
      <c r="A26" s="171" t="s">
        <v>1002</v>
      </c>
      <c r="B26" s="9" t="s">
        <v>1005</v>
      </c>
      <c r="C26" s="9" t="s">
        <v>1017</v>
      </c>
      <c r="D26" s="9" t="s">
        <v>1142</v>
      </c>
      <c r="E26" s="110">
        <v>2007</v>
      </c>
      <c r="F26" s="110">
        <v>8</v>
      </c>
      <c r="G26" s="110">
        <v>1</v>
      </c>
      <c r="H26" s="5"/>
      <c r="I26" s="9">
        <v>-5</v>
      </c>
      <c r="J26" s="9">
        <v>0</v>
      </c>
      <c r="K26" s="171" t="s">
        <v>1117</v>
      </c>
      <c r="AB26" s="5"/>
    </row>
    <row r="27" spans="1:28" x14ac:dyDescent="0.2">
      <c r="A27" s="171" t="s">
        <v>1002</v>
      </c>
      <c r="B27" s="9" t="s">
        <v>1005</v>
      </c>
      <c r="C27" s="9" t="s">
        <v>1017</v>
      </c>
      <c r="D27" s="9" t="s">
        <v>1143</v>
      </c>
      <c r="E27" s="110">
        <v>2007</v>
      </c>
      <c r="F27" s="110">
        <v>8</v>
      </c>
      <c r="G27" s="110">
        <v>1</v>
      </c>
      <c r="H27" s="5"/>
      <c r="I27" s="9">
        <v>0</v>
      </c>
      <c r="J27" s="9">
        <v>2.2999999999999998</v>
      </c>
      <c r="K27" s="171" t="s">
        <v>1119</v>
      </c>
      <c r="AB27" s="5"/>
    </row>
    <row r="28" spans="1:28" x14ac:dyDescent="0.2">
      <c r="A28" s="171" t="s">
        <v>1002</v>
      </c>
      <c r="B28" s="9" t="s">
        <v>1005</v>
      </c>
      <c r="C28" s="9" t="s">
        <v>1017</v>
      </c>
      <c r="D28" s="9" t="s">
        <v>1144</v>
      </c>
      <c r="E28" s="110">
        <v>2007</v>
      </c>
      <c r="F28" s="110">
        <v>8</v>
      </c>
      <c r="G28" s="110">
        <v>1</v>
      </c>
      <c r="H28" s="5"/>
      <c r="I28" s="9">
        <v>2.2999999999999998</v>
      </c>
      <c r="J28" s="9">
        <v>6.3</v>
      </c>
      <c r="K28" s="171" t="s">
        <v>1121</v>
      </c>
      <c r="AB28" s="5"/>
    </row>
    <row r="29" spans="1:28" x14ac:dyDescent="0.2">
      <c r="A29" s="171" t="s">
        <v>1002</v>
      </c>
      <c r="B29" s="9" t="s">
        <v>1005</v>
      </c>
      <c r="C29" s="9" t="s">
        <v>1017</v>
      </c>
      <c r="D29" s="9" t="s">
        <v>1145</v>
      </c>
      <c r="E29" s="110">
        <v>2007</v>
      </c>
      <c r="F29" s="110">
        <v>8</v>
      </c>
      <c r="G29" s="110">
        <v>1</v>
      </c>
      <c r="H29" s="5"/>
      <c r="I29" s="9">
        <v>6.3</v>
      </c>
      <c r="J29" s="9">
        <v>13.8</v>
      </c>
      <c r="K29" s="171" t="s">
        <v>1385</v>
      </c>
      <c r="AB29" s="5"/>
    </row>
    <row r="30" spans="1:28" x14ac:dyDescent="0.2">
      <c r="A30" s="171" t="s">
        <v>1002</v>
      </c>
      <c r="B30" s="9" t="s">
        <v>1005</v>
      </c>
      <c r="C30" s="9" t="s">
        <v>1017</v>
      </c>
      <c r="D30" s="9" t="s">
        <v>1146</v>
      </c>
      <c r="E30" s="110">
        <v>2007</v>
      </c>
      <c r="F30" s="110">
        <v>8</v>
      </c>
      <c r="G30" s="110">
        <v>1</v>
      </c>
      <c r="H30" s="5"/>
      <c r="I30" s="9">
        <v>13.8</v>
      </c>
      <c r="J30" s="9">
        <v>21.3</v>
      </c>
      <c r="K30" s="171" t="s">
        <v>1386</v>
      </c>
      <c r="AB30" s="5"/>
    </row>
    <row r="31" spans="1:28" x14ac:dyDescent="0.2">
      <c r="A31" s="171" t="s">
        <v>1002</v>
      </c>
      <c r="B31" s="9" t="s">
        <v>1005</v>
      </c>
      <c r="C31" s="9" t="s">
        <v>1017</v>
      </c>
      <c r="D31" s="9" t="s">
        <v>1147</v>
      </c>
      <c r="E31" s="110">
        <v>2007</v>
      </c>
      <c r="F31" s="110">
        <v>8</v>
      </c>
      <c r="G31" s="110">
        <v>1</v>
      </c>
      <c r="H31" s="5"/>
      <c r="I31" s="9">
        <v>21.3</v>
      </c>
      <c r="J31" s="9">
        <v>31.3</v>
      </c>
      <c r="K31" s="171" t="s">
        <v>1387</v>
      </c>
      <c r="AB31" s="5"/>
    </row>
    <row r="32" spans="1:28" x14ac:dyDescent="0.2">
      <c r="A32" s="171" t="s">
        <v>1002</v>
      </c>
      <c r="B32" s="9" t="s">
        <v>1005</v>
      </c>
      <c r="C32" s="9" t="s">
        <v>1017</v>
      </c>
      <c r="D32" s="9" t="s">
        <v>1148</v>
      </c>
      <c r="E32" s="110">
        <v>2007</v>
      </c>
      <c r="F32" s="110">
        <v>8</v>
      </c>
      <c r="G32" s="110">
        <v>1</v>
      </c>
      <c r="H32" s="5"/>
      <c r="I32" s="9">
        <v>31.3</v>
      </c>
      <c r="J32" s="9">
        <v>44.3</v>
      </c>
      <c r="K32" s="171" t="s">
        <v>1388</v>
      </c>
      <c r="AB32" s="5"/>
    </row>
    <row r="33" spans="1:28" x14ac:dyDescent="0.2">
      <c r="A33" s="171" t="s">
        <v>1002</v>
      </c>
      <c r="B33" s="9" t="s">
        <v>1005</v>
      </c>
      <c r="C33" s="9" t="s">
        <v>1017</v>
      </c>
      <c r="D33" s="9" t="s">
        <v>1149</v>
      </c>
      <c r="E33" s="110">
        <v>2007</v>
      </c>
      <c r="F33" s="110">
        <v>8</v>
      </c>
      <c r="G33" s="110">
        <v>1</v>
      </c>
      <c r="H33" s="5"/>
      <c r="I33" s="9">
        <v>44.3</v>
      </c>
      <c r="J33" s="9">
        <v>51.3</v>
      </c>
      <c r="K33" s="171" t="s">
        <v>1388</v>
      </c>
      <c r="AB33" s="5"/>
    </row>
    <row r="34" spans="1:28" x14ac:dyDescent="0.2">
      <c r="A34" s="171" t="s">
        <v>1002</v>
      </c>
      <c r="B34" s="9" t="s">
        <v>1005</v>
      </c>
      <c r="C34" s="9" t="s">
        <v>1019</v>
      </c>
      <c r="D34" s="9" t="s">
        <v>1150</v>
      </c>
      <c r="E34" s="110">
        <v>2007</v>
      </c>
      <c r="F34" s="110">
        <v>8</v>
      </c>
      <c r="G34" s="110">
        <v>1</v>
      </c>
      <c r="H34" s="5"/>
      <c r="I34" s="9">
        <v>-2.5</v>
      </c>
      <c r="J34" s="9">
        <v>-1.4</v>
      </c>
      <c r="K34" s="171" t="s">
        <v>1114</v>
      </c>
      <c r="AB34" s="5"/>
    </row>
    <row r="35" spans="1:28" x14ac:dyDescent="0.2">
      <c r="A35" s="171" t="s">
        <v>1002</v>
      </c>
      <c r="B35" s="9" t="s">
        <v>1005</v>
      </c>
      <c r="C35" s="9" t="s">
        <v>1019</v>
      </c>
      <c r="D35" s="9" t="s">
        <v>1151</v>
      </c>
      <c r="E35" s="110">
        <v>2007</v>
      </c>
      <c r="F35" s="110">
        <v>8</v>
      </c>
      <c r="G35" s="110">
        <v>1</v>
      </c>
      <c r="H35" s="5"/>
      <c r="I35" s="9">
        <v>-1.4</v>
      </c>
      <c r="J35" s="9">
        <v>0</v>
      </c>
      <c r="K35" s="171" t="s">
        <v>1117</v>
      </c>
      <c r="AB35" s="5"/>
    </row>
    <row r="36" spans="1:28" x14ac:dyDescent="0.2">
      <c r="A36" s="171" t="s">
        <v>1002</v>
      </c>
      <c r="B36" s="9" t="s">
        <v>1005</v>
      </c>
      <c r="C36" s="9" t="s">
        <v>1019</v>
      </c>
      <c r="D36" s="9" t="s">
        <v>1152</v>
      </c>
      <c r="E36" s="110">
        <v>2007</v>
      </c>
      <c r="F36" s="110">
        <v>8</v>
      </c>
      <c r="G36" s="110">
        <v>1</v>
      </c>
      <c r="H36" s="5"/>
      <c r="I36" s="9">
        <v>0</v>
      </c>
      <c r="J36" s="9">
        <v>2.2999999999999998</v>
      </c>
      <c r="K36" s="171" t="s">
        <v>1119</v>
      </c>
      <c r="AB36" s="5"/>
    </row>
    <row r="37" spans="1:28" x14ac:dyDescent="0.2">
      <c r="A37" s="171" t="s">
        <v>1002</v>
      </c>
      <c r="B37" s="9" t="s">
        <v>1005</v>
      </c>
      <c r="C37" s="9" t="s">
        <v>1019</v>
      </c>
      <c r="D37" s="9" t="s">
        <v>1153</v>
      </c>
      <c r="E37" s="110">
        <v>2007</v>
      </c>
      <c r="F37" s="110">
        <v>8</v>
      </c>
      <c r="G37" s="110">
        <v>1</v>
      </c>
      <c r="H37" s="5"/>
      <c r="I37" s="9">
        <v>2.2999999999999998</v>
      </c>
      <c r="J37" s="9">
        <v>9.8000000000000007</v>
      </c>
      <c r="K37" s="171" t="s">
        <v>1121</v>
      </c>
      <c r="AB37" s="5"/>
    </row>
    <row r="38" spans="1:28" x14ac:dyDescent="0.2">
      <c r="A38" s="171" t="s">
        <v>1002</v>
      </c>
      <c r="B38" s="9" t="s">
        <v>1005</v>
      </c>
      <c r="C38" s="9" t="s">
        <v>1019</v>
      </c>
      <c r="D38" s="9" t="s">
        <v>1154</v>
      </c>
      <c r="E38" s="110">
        <v>2007</v>
      </c>
      <c r="F38" s="110">
        <v>8</v>
      </c>
      <c r="G38" s="110">
        <v>1</v>
      </c>
      <c r="H38" s="5"/>
      <c r="I38" s="9">
        <v>9.8000000000000007</v>
      </c>
      <c r="J38" s="9">
        <v>12.2</v>
      </c>
      <c r="K38" s="171" t="s">
        <v>1385</v>
      </c>
      <c r="AB38" s="5"/>
    </row>
    <row r="39" spans="1:28" x14ac:dyDescent="0.2">
      <c r="A39" s="171" t="s">
        <v>1002</v>
      </c>
      <c r="B39" s="9" t="s">
        <v>1005</v>
      </c>
      <c r="C39" s="9" t="s">
        <v>1019</v>
      </c>
      <c r="D39" s="9" t="s">
        <v>1155</v>
      </c>
      <c r="E39" s="110">
        <v>2007</v>
      </c>
      <c r="F39" s="110">
        <v>8</v>
      </c>
      <c r="G39" s="110">
        <v>1</v>
      </c>
      <c r="H39" s="5"/>
      <c r="I39" s="9">
        <v>12.2</v>
      </c>
      <c r="J39" s="9">
        <v>17.899999999999999</v>
      </c>
      <c r="K39" s="171" t="s">
        <v>1386</v>
      </c>
      <c r="AB39" s="5"/>
    </row>
    <row r="40" spans="1:28" x14ac:dyDescent="0.2">
      <c r="A40" s="171" t="s">
        <v>1002</v>
      </c>
      <c r="B40" s="9" t="s">
        <v>1005</v>
      </c>
      <c r="C40" s="9" t="s">
        <v>1019</v>
      </c>
      <c r="D40" s="9" t="s">
        <v>1156</v>
      </c>
      <c r="E40" s="110">
        <v>2007</v>
      </c>
      <c r="F40" s="110">
        <v>8</v>
      </c>
      <c r="G40" s="110">
        <v>1</v>
      </c>
      <c r="H40" s="5"/>
      <c r="I40" s="9">
        <v>17.899999999999999</v>
      </c>
      <c r="J40" s="9">
        <v>26.4</v>
      </c>
      <c r="K40" s="171" t="s">
        <v>1389</v>
      </c>
      <c r="AB40" s="5"/>
    </row>
    <row r="41" spans="1:28" x14ac:dyDescent="0.2">
      <c r="A41" s="171" t="s">
        <v>1002</v>
      </c>
      <c r="B41" s="9" t="s">
        <v>1005</v>
      </c>
      <c r="C41" s="9" t="s">
        <v>1295</v>
      </c>
      <c r="D41" s="9" t="s">
        <v>1157</v>
      </c>
      <c r="E41" s="110">
        <v>2007</v>
      </c>
      <c r="F41" s="110">
        <v>8</v>
      </c>
      <c r="G41" s="110">
        <v>1</v>
      </c>
      <c r="H41" s="5"/>
      <c r="I41" s="9">
        <v>-8</v>
      </c>
      <c r="J41" s="9">
        <v>-6</v>
      </c>
      <c r="K41" s="171" t="s">
        <v>1114</v>
      </c>
      <c r="AB41" s="5"/>
    </row>
    <row r="42" spans="1:28" x14ac:dyDescent="0.2">
      <c r="A42" s="171" t="s">
        <v>1002</v>
      </c>
      <c r="B42" s="9" t="s">
        <v>1005</v>
      </c>
      <c r="C42" s="9" t="s">
        <v>1295</v>
      </c>
      <c r="D42" s="9" t="s">
        <v>1158</v>
      </c>
      <c r="E42" s="110">
        <v>2007</v>
      </c>
      <c r="F42" s="110">
        <v>8</v>
      </c>
      <c r="G42" s="110">
        <v>1</v>
      </c>
      <c r="H42" s="5"/>
      <c r="I42" s="9">
        <v>-6</v>
      </c>
      <c r="J42" s="9">
        <v>0</v>
      </c>
      <c r="K42" s="171" t="s">
        <v>1117</v>
      </c>
      <c r="AB42" s="5"/>
    </row>
    <row r="43" spans="1:28" x14ac:dyDescent="0.2">
      <c r="A43" s="171" t="s">
        <v>1002</v>
      </c>
      <c r="B43" s="9" t="s">
        <v>1005</v>
      </c>
      <c r="C43" s="9" t="s">
        <v>1295</v>
      </c>
      <c r="D43" s="9" t="s">
        <v>1159</v>
      </c>
      <c r="E43" s="110">
        <v>2007</v>
      </c>
      <c r="F43" s="110">
        <v>8</v>
      </c>
      <c r="G43" s="110">
        <v>1</v>
      </c>
      <c r="H43" s="5"/>
      <c r="I43" s="9">
        <v>0</v>
      </c>
      <c r="J43" s="9">
        <v>4</v>
      </c>
      <c r="K43" s="171" t="s">
        <v>1119</v>
      </c>
      <c r="AB43" s="5"/>
    </row>
    <row r="44" spans="1:28" x14ac:dyDescent="0.2">
      <c r="A44" s="171" t="s">
        <v>1002</v>
      </c>
      <c r="B44" s="9" t="s">
        <v>1005</v>
      </c>
      <c r="C44" s="9" t="s">
        <v>1015</v>
      </c>
      <c r="D44" s="9" t="s">
        <v>1376</v>
      </c>
      <c r="E44" s="3">
        <v>2010</v>
      </c>
      <c r="F44" s="3">
        <v>7</v>
      </c>
      <c r="G44" s="110">
        <v>1</v>
      </c>
      <c r="H44" s="5"/>
      <c r="I44" s="9">
        <v>-5</v>
      </c>
      <c r="J44" s="9">
        <v>0</v>
      </c>
      <c r="K44" s="171" t="s">
        <v>1390</v>
      </c>
      <c r="AB44" s="5"/>
    </row>
    <row r="45" spans="1:28" x14ac:dyDescent="0.2">
      <c r="A45" s="171" t="s">
        <v>1002</v>
      </c>
      <c r="B45" s="9" t="s">
        <v>1005</v>
      </c>
      <c r="C45" s="9" t="s">
        <v>1015</v>
      </c>
      <c r="D45" s="9" t="s">
        <v>1377</v>
      </c>
      <c r="E45" s="3">
        <v>2010</v>
      </c>
      <c r="F45" s="3">
        <v>7</v>
      </c>
      <c r="G45" s="110">
        <v>1</v>
      </c>
      <c r="H45" s="5"/>
      <c r="I45" s="9">
        <v>0</v>
      </c>
      <c r="J45" s="9">
        <v>5</v>
      </c>
      <c r="K45" s="171" t="s">
        <v>1119</v>
      </c>
      <c r="AB45" s="5"/>
    </row>
    <row r="46" spans="1:28" x14ac:dyDescent="0.2">
      <c r="A46" s="171" t="s">
        <v>1002</v>
      </c>
      <c r="B46" s="9" t="s">
        <v>1005</v>
      </c>
      <c r="C46" s="9" t="s">
        <v>1015</v>
      </c>
      <c r="D46" s="9" t="s">
        <v>1378</v>
      </c>
      <c r="E46" s="3">
        <v>2010</v>
      </c>
      <c r="F46" s="3">
        <v>7</v>
      </c>
      <c r="G46" s="110">
        <v>1</v>
      </c>
      <c r="H46" s="5"/>
      <c r="I46" s="9">
        <v>-5</v>
      </c>
      <c r="J46" s="9">
        <v>0</v>
      </c>
      <c r="K46" s="171" t="s">
        <v>1390</v>
      </c>
      <c r="AB46" s="5"/>
    </row>
    <row r="47" spans="1:28" x14ac:dyDescent="0.2">
      <c r="A47" s="171" t="s">
        <v>1002</v>
      </c>
      <c r="B47" s="9" t="s">
        <v>1005</v>
      </c>
      <c r="C47" s="9" t="s">
        <v>1015</v>
      </c>
      <c r="D47" s="9" t="s">
        <v>1379</v>
      </c>
      <c r="E47" s="3">
        <v>2010</v>
      </c>
      <c r="F47" s="3">
        <v>7</v>
      </c>
      <c r="G47" s="110">
        <v>1</v>
      </c>
      <c r="H47" s="5"/>
      <c r="I47" s="9">
        <v>0</v>
      </c>
      <c r="J47" s="9">
        <v>5</v>
      </c>
      <c r="K47" s="171" t="s">
        <v>1119</v>
      </c>
      <c r="AB47" s="5"/>
    </row>
    <row r="48" spans="1:28" x14ac:dyDescent="0.2">
      <c r="A48" s="171" t="s">
        <v>1002</v>
      </c>
      <c r="B48" s="9" t="s">
        <v>1005</v>
      </c>
      <c r="C48" s="9" t="s">
        <v>1015</v>
      </c>
      <c r="D48" s="192" t="s">
        <v>1380</v>
      </c>
      <c r="E48" s="173">
        <v>2010</v>
      </c>
      <c r="F48" s="173">
        <v>7</v>
      </c>
      <c r="G48" s="110">
        <v>1</v>
      </c>
      <c r="H48" s="193"/>
      <c r="I48" s="192">
        <v>-5</v>
      </c>
      <c r="J48" s="192">
        <v>0</v>
      </c>
      <c r="K48" s="171" t="s">
        <v>1390</v>
      </c>
      <c r="AB48" s="5"/>
    </row>
    <row r="49" spans="1:28" x14ac:dyDescent="0.2">
      <c r="A49" s="171" t="s">
        <v>1002</v>
      </c>
      <c r="B49" s="9" t="s">
        <v>1005</v>
      </c>
      <c r="C49" s="194" t="s">
        <v>1015</v>
      </c>
      <c r="D49" s="195" t="s">
        <v>1381</v>
      </c>
      <c r="E49" s="177">
        <v>2010</v>
      </c>
      <c r="F49" s="177">
        <v>7</v>
      </c>
      <c r="G49" s="110">
        <v>1</v>
      </c>
      <c r="H49" s="196"/>
      <c r="I49" s="195">
        <v>0</v>
      </c>
      <c r="J49" s="195">
        <v>5</v>
      </c>
      <c r="K49" s="171" t="s">
        <v>1119</v>
      </c>
      <c r="AB49" s="5"/>
    </row>
    <row r="50" spans="1:28" x14ac:dyDescent="0.2">
      <c r="A50" s="3" t="s">
        <v>989</v>
      </c>
      <c r="B50" s="9" t="s">
        <v>1005</v>
      </c>
      <c r="C50" s="3" t="s">
        <v>1007</v>
      </c>
      <c r="D50" s="3" t="s">
        <v>1353</v>
      </c>
      <c r="E50" s="110">
        <v>1999</v>
      </c>
      <c r="F50" s="110">
        <v>8</v>
      </c>
      <c r="G50" s="110">
        <v>1</v>
      </c>
      <c r="H50" s="5"/>
      <c r="I50" s="9">
        <v>-6.2</v>
      </c>
      <c r="J50" s="9">
        <v>-5</v>
      </c>
      <c r="K50" s="171" t="s">
        <v>1390</v>
      </c>
      <c r="AB50" s="5"/>
    </row>
    <row r="51" spans="1:28" x14ac:dyDescent="0.2">
      <c r="A51" s="3" t="s">
        <v>989</v>
      </c>
      <c r="B51" s="9" t="s">
        <v>1005</v>
      </c>
      <c r="C51" s="3" t="s">
        <v>1007</v>
      </c>
      <c r="D51" s="3" t="s">
        <v>1357</v>
      </c>
      <c r="E51" s="110">
        <v>1999</v>
      </c>
      <c r="F51" s="110">
        <v>8</v>
      </c>
      <c r="G51" s="110">
        <v>1</v>
      </c>
      <c r="H51" s="5"/>
      <c r="I51" s="9">
        <v>-5</v>
      </c>
      <c r="J51" s="9">
        <v>1.3</v>
      </c>
      <c r="K51" s="171" t="s">
        <v>1119</v>
      </c>
      <c r="AB51" s="5"/>
    </row>
    <row r="52" spans="1:28" x14ac:dyDescent="0.2">
      <c r="A52" s="3" t="s">
        <v>989</v>
      </c>
      <c r="B52" s="9" t="s">
        <v>1005</v>
      </c>
      <c r="C52" s="3" t="s">
        <v>1007</v>
      </c>
      <c r="D52" s="3" t="s">
        <v>1361</v>
      </c>
      <c r="E52" s="110">
        <v>1999</v>
      </c>
      <c r="F52" s="110">
        <v>8</v>
      </c>
      <c r="G52" s="110">
        <v>1</v>
      </c>
      <c r="H52" s="5"/>
      <c r="I52" s="9">
        <v>1.3</v>
      </c>
      <c r="J52" s="9">
        <v>9.9</v>
      </c>
      <c r="K52" s="171" t="s">
        <v>1121</v>
      </c>
      <c r="AB52" s="5"/>
    </row>
    <row r="53" spans="1:28" x14ac:dyDescent="0.2">
      <c r="A53" s="3" t="s">
        <v>989</v>
      </c>
      <c r="B53" s="9" t="s">
        <v>1005</v>
      </c>
      <c r="C53" s="3" t="s">
        <v>1007</v>
      </c>
      <c r="D53" s="3" t="s">
        <v>1363</v>
      </c>
      <c r="E53" s="110">
        <v>1999</v>
      </c>
      <c r="F53" s="110">
        <v>8</v>
      </c>
      <c r="G53" s="110">
        <v>1</v>
      </c>
      <c r="H53" s="5"/>
      <c r="I53" s="9">
        <v>9.9</v>
      </c>
      <c r="J53" s="9">
        <v>13.55</v>
      </c>
      <c r="K53" s="171" t="s">
        <v>1384</v>
      </c>
      <c r="AB53" s="5"/>
    </row>
    <row r="54" spans="1:28" x14ac:dyDescent="0.2">
      <c r="A54" s="3" t="s">
        <v>989</v>
      </c>
      <c r="B54" s="9" t="s">
        <v>1005</v>
      </c>
      <c r="C54" s="3" t="s">
        <v>1013</v>
      </c>
      <c r="D54" s="3" t="s">
        <v>1365</v>
      </c>
      <c r="E54" s="110">
        <v>1999</v>
      </c>
      <c r="F54" s="110">
        <v>8</v>
      </c>
      <c r="G54" s="110">
        <v>1</v>
      </c>
      <c r="H54" s="5"/>
      <c r="I54" s="9">
        <v>-2.5</v>
      </c>
      <c r="J54" s="9">
        <v>-1.4</v>
      </c>
      <c r="K54" s="171" t="s">
        <v>1390</v>
      </c>
      <c r="AB54" s="5"/>
    </row>
    <row r="55" spans="1:28" x14ac:dyDescent="0.2">
      <c r="A55" s="3" t="s">
        <v>989</v>
      </c>
      <c r="B55" s="9" t="s">
        <v>1005</v>
      </c>
      <c r="C55" s="3" t="s">
        <v>1013</v>
      </c>
      <c r="D55" s="3" t="s">
        <v>1367</v>
      </c>
      <c r="E55" s="110">
        <v>1999</v>
      </c>
      <c r="F55" s="110">
        <v>8</v>
      </c>
      <c r="G55" s="110">
        <v>1</v>
      </c>
      <c r="H55" s="5"/>
      <c r="I55" s="9">
        <v>-1.4</v>
      </c>
      <c r="J55" s="9">
        <v>2.2999999999999998</v>
      </c>
      <c r="K55" s="171" t="s">
        <v>1119</v>
      </c>
      <c r="AB55" s="5"/>
    </row>
    <row r="56" spans="1:28" x14ac:dyDescent="0.2">
      <c r="A56" s="3" t="s">
        <v>989</v>
      </c>
      <c r="B56" s="9" t="s">
        <v>1005</v>
      </c>
      <c r="C56" s="3" t="s">
        <v>1013</v>
      </c>
      <c r="D56" s="3" t="s">
        <v>1369</v>
      </c>
      <c r="E56" s="110">
        <v>1999</v>
      </c>
      <c r="F56" s="110">
        <v>8</v>
      </c>
      <c r="G56" s="110">
        <v>1</v>
      </c>
      <c r="H56" s="5"/>
      <c r="I56" s="9">
        <v>2.2999999999999998</v>
      </c>
      <c r="J56" s="9">
        <v>9.8000000000000007</v>
      </c>
      <c r="K56" s="171" t="s">
        <v>1121</v>
      </c>
      <c r="AB56" s="5"/>
    </row>
    <row r="57" spans="1:28" x14ac:dyDescent="0.2">
      <c r="A57" s="3" t="s">
        <v>989</v>
      </c>
      <c r="B57" s="9" t="s">
        <v>1005</v>
      </c>
      <c r="C57" s="3" t="s">
        <v>1013</v>
      </c>
      <c r="D57" s="3" t="s">
        <v>1371</v>
      </c>
      <c r="E57" s="110">
        <v>1999</v>
      </c>
      <c r="F57" s="110">
        <v>8</v>
      </c>
      <c r="G57" s="110">
        <v>1</v>
      </c>
      <c r="H57" s="5"/>
      <c r="I57" s="9">
        <v>9.8000000000000007</v>
      </c>
      <c r="J57" s="9">
        <v>12.2</v>
      </c>
      <c r="K57" s="171" t="s">
        <v>1384</v>
      </c>
      <c r="AB57" s="5"/>
    </row>
    <row r="58" spans="1:28" x14ac:dyDescent="0.2">
      <c r="A58" s="171" t="s">
        <v>1002</v>
      </c>
      <c r="B58" s="9" t="s">
        <v>1005</v>
      </c>
      <c r="C58" s="171" t="s">
        <v>1017</v>
      </c>
      <c r="D58" s="9" t="s">
        <v>1376</v>
      </c>
      <c r="E58" s="110">
        <v>2010</v>
      </c>
      <c r="F58" s="110">
        <v>8</v>
      </c>
      <c r="G58" s="110">
        <v>1</v>
      </c>
      <c r="H58" s="5"/>
      <c r="I58" s="9">
        <v>-6</v>
      </c>
      <c r="J58" s="9">
        <v>0</v>
      </c>
      <c r="K58" s="171" t="s">
        <v>1390</v>
      </c>
      <c r="AB58" s="5"/>
    </row>
    <row r="59" spans="1:28" x14ac:dyDescent="0.2">
      <c r="A59" s="171" t="s">
        <v>1002</v>
      </c>
      <c r="B59" s="9" t="s">
        <v>1005</v>
      </c>
      <c r="C59" s="171" t="s">
        <v>1017</v>
      </c>
      <c r="D59" s="9" t="s">
        <v>1377</v>
      </c>
      <c r="E59" s="110">
        <v>2010</v>
      </c>
      <c r="F59" s="110">
        <v>8</v>
      </c>
      <c r="G59" s="110">
        <v>1</v>
      </c>
      <c r="H59" s="5"/>
      <c r="I59" s="9">
        <v>0</v>
      </c>
      <c r="J59" s="9">
        <v>8</v>
      </c>
      <c r="K59" s="171" t="s">
        <v>1119</v>
      </c>
      <c r="AB59" s="5"/>
    </row>
    <row r="60" spans="1:28" x14ac:dyDescent="0.2">
      <c r="A60" s="171" t="s">
        <v>1002</v>
      </c>
      <c r="B60" s="9" t="s">
        <v>1005</v>
      </c>
      <c r="C60" s="171" t="s">
        <v>1019</v>
      </c>
      <c r="D60" s="9" t="s">
        <v>1378</v>
      </c>
      <c r="E60" s="110">
        <v>2010</v>
      </c>
      <c r="F60" s="110">
        <v>8</v>
      </c>
      <c r="G60" s="110">
        <v>1</v>
      </c>
      <c r="H60" s="5"/>
      <c r="I60" s="9">
        <v>-6</v>
      </c>
      <c r="J60" s="9">
        <v>0</v>
      </c>
      <c r="K60" s="171" t="s">
        <v>1390</v>
      </c>
      <c r="AB60" s="5"/>
    </row>
    <row r="61" spans="1:28" x14ac:dyDescent="0.2">
      <c r="A61" s="171" t="s">
        <v>1002</v>
      </c>
      <c r="B61" s="9" t="s">
        <v>1005</v>
      </c>
      <c r="C61" s="171" t="s">
        <v>1019</v>
      </c>
      <c r="D61" s="9" t="s">
        <v>1379</v>
      </c>
      <c r="E61" s="110">
        <v>2010</v>
      </c>
      <c r="F61" s="110">
        <v>8</v>
      </c>
      <c r="G61" s="110">
        <v>1</v>
      </c>
      <c r="H61" s="5"/>
      <c r="I61" s="9">
        <v>0</v>
      </c>
      <c r="J61" s="9">
        <v>8</v>
      </c>
      <c r="K61" s="171" t="s">
        <v>1119</v>
      </c>
      <c r="AB61" s="5"/>
    </row>
    <row r="62" spans="1:28" x14ac:dyDescent="0.2">
      <c r="A62" s="171" t="s">
        <v>1002</v>
      </c>
      <c r="B62" s="9" t="s">
        <v>1005</v>
      </c>
      <c r="C62" s="9" t="s">
        <v>1295</v>
      </c>
      <c r="D62" s="192" t="s">
        <v>1380</v>
      </c>
      <c r="E62" s="110">
        <v>2010</v>
      </c>
      <c r="F62" s="110">
        <v>8</v>
      </c>
      <c r="G62" s="110">
        <v>1</v>
      </c>
      <c r="H62" s="5"/>
      <c r="I62" s="9">
        <v>-6</v>
      </c>
      <c r="J62" s="9">
        <v>0</v>
      </c>
      <c r="K62" s="171" t="s">
        <v>1390</v>
      </c>
      <c r="AB62" s="5"/>
    </row>
    <row r="63" spans="1:28" x14ac:dyDescent="0.2">
      <c r="A63" s="171" t="s">
        <v>1002</v>
      </c>
      <c r="B63" s="9" t="s">
        <v>1005</v>
      </c>
      <c r="C63" s="9" t="s">
        <v>1295</v>
      </c>
      <c r="D63" s="195" t="s">
        <v>1381</v>
      </c>
      <c r="E63" s="110">
        <v>2010</v>
      </c>
      <c r="F63" s="110">
        <v>8</v>
      </c>
      <c r="G63" s="110">
        <v>1</v>
      </c>
      <c r="H63" s="5"/>
      <c r="I63" s="9">
        <v>0</v>
      </c>
      <c r="J63" s="9">
        <v>8</v>
      </c>
      <c r="K63" s="171" t="s">
        <v>1119</v>
      </c>
      <c r="AB63" s="5"/>
    </row>
    <row r="64" spans="1:28" x14ac:dyDescent="0.2">
      <c r="H64" s="5"/>
      <c r="AB64" s="5"/>
    </row>
    <row r="65" spans="8:28" x14ac:dyDescent="0.2">
      <c r="H65" s="5"/>
      <c r="AB65" s="5"/>
    </row>
    <row r="66" spans="8:28" x14ac:dyDescent="0.2">
      <c r="H66" s="5"/>
      <c r="AB66" s="5"/>
    </row>
    <row r="67" spans="8:28" x14ac:dyDescent="0.2">
      <c r="H67" s="5"/>
      <c r="AB67" s="5"/>
    </row>
    <row r="68" spans="8:28" x14ac:dyDescent="0.2">
      <c r="H68" s="5"/>
      <c r="AB68" s="5"/>
    </row>
    <row r="69" spans="8:28" x14ac:dyDescent="0.2">
      <c r="H69" s="5"/>
      <c r="AB69" s="5"/>
    </row>
    <row r="70" spans="8:28" x14ac:dyDescent="0.2">
      <c r="H70" s="5"/>
      <c r="AB70" s="5"/>
    </row>
    <row r="71" spans="8:28" x14ac:dyDescent="0.2">
      <c r="H71" s="5"/>
      <c r="AB71" s="5"/>
    </row>
    <row r="72" spans="8:28" x14ac:dyDescent="0.2">
      <c r="H72" s="5"/>
      <c r="AB72" s="5"/>
    </row>
    <row r="73" spans="8:28" x14ac:dyDescent="0.2">
      <c r="H73" s="5"/>
      <c r="AB73" s="5"/>
    </row>
    <row r="74" spans="8:28" x14ac:dyDescent="0.2">
      <c r="H74" s="5"/>
      <c r="AB74" s="5"/>
    </row>
    <row r="75" spans="8:28" x14ac:dyDescent="0.2">
      <c r="H75" s="5"/>
      <c r="AB75" s="5"/>
    </row>
    <row r="76" spans="8:28" x14ac:dyDescent="0.2">
      <c r="H76" s="5"/>
      <c r="AB76" s="5"/>
    </row>
    <row r="77" spans="8:28" x14ac:dyDescent="0.2">
      <c r="H77" s="5"/>
      <c r="AB77" s="5"/>
    </row>
    <row r="78" spans="8:28" x14ac:dyDescent="0.2">
      <c r="H78" s="5"/>
      <c r="AB78" s="5"/>
    </row>
    <row r="79" spans="8:28" x14ac:dyDescent="0.2">
      <c r="H79" s="5"/>
      <c r="AB79" s="5"/>
    </row>
    <row r="80" spans="8:28" x14ac:dyDescent="0.2">
      <c r="H80" s="5"/>
      <c r="AB80" s="5"/>
    </row>
    <row r="81" spans="8:28" x14ac:dyDescent="0.2">
      <c r="H81" s="5"/>
      <c r="AB81" s="5"/>
    </row>
    <row r="82" spans="8:28" x14ac:dyDescent="0.2">
      <c r="H82" s="5"/>
      <c r="AB82" s="5"/>
    </row>
    <row r="83" spans="8:28" x14ac:dyDescent="0.2">
      <c r="H83" s="5"/>
      <c r="AB83" s="5"/>
    </row>
    <row r="84" spans="8:28" x14ac:dyDescent="0.2">
      <c r="H84" s="5"/>
      <c r="AB84" s="5"/>
    </row>
    <row r="85" spans="8:28" x14ac:dyDescent="0.2">
      <c r="H85" s="5"/>
      <c r="AB85" s="5"/>
    </row>
    <row r="86" spans="8:28" x14ac:dyDescent="0.2">
      <c r="H86" s="5"/>
      <c r="AB86" s="5"/>
    </row>
    <row r="87" spans="8:28" x14ac:dyDescent="0.2">
      <c r="H87" s="5"/>
    </row>
    <row r="88" spans="8:28" x14ac:dyDescent="0.2">
      <c r="H88" s="5"/>
    </row>
    <row r="89" spans="8:28" x14ac:dyDescent="0.2">
      <c r="H89" s="5"/>
    </row>
    <row r="90" spans="8:28" x14ac:dyDescent="0.2">
      <c r="H90" s="5"/>
    </row>
    <row r="91" spans="8:28" x14ac:dyDescent="0.2">
      <c r="H91" s="5"/>
    </row>
    <row r="92" spans="8:28" x14ac:dyDescent="0.2">
      <c r="H92" s="5"/>
    </row>
    <row r="93" spans="8:28" x14ac:dyDescent="0.2">
      <c r="H93" s="5"/>
    </row>
    <row r="94" spans="8:28" x14ac:dyDescent="0.2">
      <c r="H94" s="5"/>
    </row>
    <row r="95" spans="8:28" x14ac:dyDescent="0.2">
      <c r="H95" s="5"/>
    </row>
    <row r="96" spans="8:2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  <row r="112" spans="8: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/>
    <row r="186" spans="8:8" x14ac:dyDescent="0.2"/>
    <row r="187" spans="8:8" x14ac:dyDescent="0.2"/>
    <row r="188" spans="8:8" x14ac:dyDescent="0.2"/>
    <row r="189" spans="8:8" x14ac:dyDescent="0.2"/>
    <row r="190" spans="8:8" x14ac:dyDescent="0.2"/>
    <row r="191" spans="8:8" x14ac:dyDescent="0.2"/>
    <row r="192" spans="8:8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</sheetData>
  <dataValidations count="1">
    <dataValidation type="list" allowBlank="1" showInputMessage="1" showErrorMessage="1" sqref="D4:D5" xr:uid="{1C0D6D0E-CC98-1243-9194-4C4D49D1361D}">
      <formula1>OFFSET(#REF!,3,0,COUNTA(#REF!)-2,1)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B64:B1048576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C64:C1048576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A64:A1048576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99"/>
  <sheetViews>
    <sheetView topLeftCell="A79" workbookViewId="0">
      <selection activeCell="C4" sqref="C4"/>
    </sheetView>
  </sheetViews>
  <sheetFormatPr baseColWidth="10" defaultColWidth="10.83203125" defaultRowHeight="15" x14ac:dyDescent="0.2"/>
  <cols>
    <col min="1" max="1" width="14.6640625" style="3" customWidth="1"/>
    <col min="2" max="2" width="12.33203125" style="3" bestFit="1" customWidth="1"/>
    <col min="3" max="4" width="14" style="3" customWidth="1"/>
    <col min="5" max="5" width="14" style="105" customWidth="1"/>
    <col min="6" max="6" width="14.5" style="105" customWidth="1"/>
    <col min="7" max="7" width="14.5" style="110" customWidth="1"/>
    <col min="8" max="8" width="17" style="110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18" customFormat="1" ht="48.5" customHeight="1" x14ac:dyDescent="0.2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 x14ac:dyDescent="0.2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32" x14ac:dyDescent="0.2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2">
      <c r="A4" s="13" t="s">
        <v>998</v>
      </c>
      <c r="B4" s="3" t="s">
        <v>1005</v>
      </c>
      <c r="C4" s="3" t="s">
        <v>1015</v>
      </c>
      <c r="D4" s="3" t="s">
        <v>1160</v>
      </c>
      <c r="E4" s="3">
        <v>1996</v>
      </c>
      <c r="F4" s="3">
        <v>5</v>
      </c>
      <c r="G4" s="3">
        <v>15</v>
      </c>
      <c r="I4" s="3">
        <v>6</v>
      </c>
      <c r="K4" s="3" t="s">
        <v>623</v>
      </c>
      <c r="L4" s="3" t="s">
        <v>605</v>
      </c>
      <c r="M4" s="3" t="s">
        <v>627</v>
      </c>
      <c r="N4" s="3" t="s">
        <v>618</v>
      </c>
      <c r="S4" s="3">
        <v>0.09</v>
      </c>
      <c r="T4" s="3" t="s">
        <v>633</v>
      </c>
      <c r="W4" s="3"/>
      <c r="X4" s="3"/>
      <c r="Y4" s="171" t="s">
        <v>1026</v>
      </c>
      <c r="Z4" s="3">
        <v>1826</v>
      </c>
      <c r="AA4" s="3">
        <v>1996</v>
      </c>
      <c r="AB4" s="3">
        <v>141</v>
      </c>
    </row>
    <row r="5" spans="1:33" x14ac:dyDescent="0.2">
      <c r="A5" s="13" t="s">
        <v>998</v>
      </c>
      <c r="B5" s="3" t="s">
        <v>1005</v>
      </c>
      <c r="C5" s="3" t="s">
        <v>1015</v>
      </c>
      <c r="D5" s="3" t="s">
        <v>1161</v>
      </c>
      <c r="E5" s="3">
        <v>1996</v>
      </c>
      <c r="F5" s="3">
        <v>7</v>
      </c>
      <c r="G5" s="3">
        <v>11</v>
      </c>
      <c r="I5" s="3">
        <v>6</v>
      </c>
      <c r="K5" s="3" t="s">
        <v>623</v>
      </c>
      <c r="L5" s="3" t="s">
        <v>605</v>
      </c>
      <c r="M5" s="3" t="s">
        <v>627</v>
      </c>
      <c r="N5" s="3" t="s">
        <v>618</v>
      </c>
      <c r="S5" s="3">
        <v>0.23</v>
      </c>
      <c r="T5" s="3" t="s">
        <v>633</v>
      </c>
      <c r="U5" s="3">
        <v>-21.8</v>
      </c>
      <c r="W5" s="3"/>
      <c r="X5" s="3"/>
      <c r="Y5" s="171" t="s">
        <v>1026</v>
      </c>
      <c r="Z5" s="3">
        <v>1902</v>
      </c>
      <c r="AA5" s="3">
        <v>1996</v>
      </c>
      <c r="AB5" s="3">
        <v>130</v>
      </c>
    </row>
    <row r="6" spans="1:33" x14ac:dyDescent="0.2">
      <c r="A6" s="13" t="s">
        <v>998</v>
      </c>
      <c r="B6" s="3" t="s">
        <v>1005</v>
      </c>
      <c r="C6" s="3" t="s">
        <v>1015</v>
      </c>
      <c r="D6" s="3" t="s">
        <v>1162</v>
      </c>
      <c r="E6" s="3">
        <v>1996</v>
      </c>
      <c r="F6" s="3">
        <v>9</v>
      </c>
      <c r="G6" s="3">
        <v>29</v>
      </c>
      <c r="I6" s="3">
        <v>6</v>
      </c>
      <c r="K6" s="3" t="s">
        <v>623</v>
      </c>
      <c r="L6" s="3" t="s">
        <v>605</v>
      </c>
      <c r="M6" s="3" t="s">
        <v>627</v>
      </c>
      <c r="N6" s="3" t="s">
        <v>618</v>
      </c>
      <c r="S6" s="3">
        <v>0.12</v>
      </c>
      <c r="T6" s="3" t="s">
        <v>633</v>
      </c>
      <c r="U6" s="3">
        <v>-21</v>
      </c>
      <c r="W6" s="3"/>
      <c r="X6" s="3"/>
      <c r="Y6" s="171" t="s">
        <v>1026</v>
      </c>
      <c r="Z6" s="3">
        <v>1977</v>
      </c>
      <c r="AA6" s="3">
        <v>1996</v>
      </c>
      <c r="AB6" s="3">
        <v>142</v>
      </c>
    </row>
    <row r="7" spans="1:33" x14ac:dyDescent="0.2">
      <c r="A7" s="13" t="s">
        <v>998</v>
      </c>
      <c r="B7" s="3" t="s">
        <v>1005</v>
      </c>
      <c r="C7" s="3" t="s">
        <v>1015</v>
      </c>
      <c r="D7" s="3" t="s">
        <v>1163</v>
      </c>
      <c r="E7" s="3">
        <v>1998</v>
      </c>
      <c r="F7" s="3">
        <v>4</v>
      </c>
      <c r="G7" s="3">
        <v>11</v>
      </c>
      <c r="I7" s="3">
        <v>6</v>
      </c>
      <c r="K7" s="3" t="s">
        <v>623</v>
      </c>
      <c r="L7" s="3" t="s">
        <v>605</v>
      </c>
      <c r="M7" s="3" t="s">
        <v>627</v>
      </c>
      <c r="N7" s="3" t="s">
        <v>618</v>
      </c>
      <c r="S7" s="3">
        <v>7.0000000000000007E-2</v>
      </c>
      <c r="T7" s="3" t="s">
        <v>633</v>
      </c>
      <c r="U7" s="3">
        <v>-16.760000000000002</v>
      </c>
      <c r="W7" s="3"/>
      <c r="X7" s="3"/>
      <c r="Y7" s="171" t="s">
        <v>1026</v>
      </c>
      <c r="Z7" s="3">
        <v>3097</v>
      </c>
      <c r="AA7" s="3">
        <v>1998</v>
      </c>
      <c r="AB7" s="3">
        <v>128</v>
      </c>
    </row>
    <row r="8" spans="1:33" x14ac:dyDescent="0.2">
      <c r="A8" s="13" t="s">
        <v>998</v>
      </c>
      <c r="B8" s="3" t="s">
        <v>1005</v>
      </c>
      <c r="C8" s="3" t="s">
        <v>1015</v>
      </c>
      <c r="D8" s="3" t="s">
        <v>1164</v>
      </c>
      <c r="E8" s="3">
        <v>1998</v>
      </c>
      <c r="F8" s="3">
        <v>7</v>
      </c>
      <c r="G8" s="3">
        <v>3</v>
      </c>
      <c r="I8" s="3">
        <v>6</v>
      </c>
      <c r="K8" s="3" t="s">
        <v>623</v>
      </c>
      <c r="L8" s="3" t="s">
        <v>605</v>
      </c>
      <c r="M8" s="3" t="s">
        <v>627</v>
      </c>
      <c r="N8" s="3" t="s">
        <v>618</v>
      </c>
      <c r="S8" s="3">
        <v>0.39</v>
      </c>
      <c r="T8" s="3" t="s">
        <v>633</v>
      </c>
      <c r="U8" s="3">
        <v>-22.83</v>
      </c>
      <c r="W8" s="3"/>
      <c r="X8" s="3"/>
      <c r="Y8" s="171" t="s">
        <v>1026</v>
      </c>
      <c r="Z8" s="3">
        <v>3689</v>
      </c>
      <c r="AA8" s="3">
        <v>1998</v>
      </c>
      <c r="AB8" s="3">
        <v>117</v>
      </c>
    </row>
    <row r="9" spans="1:33" x14ac:dyDescent="0.2">
      <c r="A9" s="13" t="s">
        <v>998</v>
      </c>
      <c r="B9" s="3" t="s">
        <v>1005</v>
      </c>
      <c r="C9" s="3" t="s">
        <v>1015</v>
      </c>
      <c r="D9" s="3" t="s">
        <v>1165</v>
      </c>
      <c r="E9" s="3">
        <v>1998</v>
      </c>
      <c r="F9" s="3">
        <v>8</v>
      </c>
      <c r="G9" s="3">
        <v>13</v>
      </c>
      <c r="I9" s="3">
        <v>6</v>
      </c>
      <c r="K9" s="3" t="s">
        <v>623</v>
      </c>
      <c r="L9" s="3" t="s">
        <v>605</v>
      </c>
      <c r="M9" s="3" t="s">
        <v>627</v>
      </c>
      <c r="N9" s="3" t="s">
        <v>618</v>
      </c>
      <c r="S9" s="3">
        <v>0.27</v>
      </c>
      <c r="T9" s="3" t="s">
        <v>633</v>
      </c>
      <c r="U9" s="3">
        <v>-21.84</v>
      </c>
      <c r="W9" s="3"/>
      <c r="X9" s="3"/>
      <c r="Y9" s="171" t="s">
        <v>1026</v>
      </c>
      <c r="Z9" s="3">
        <v>3693</v>
      </c>
      <c r="AA9" s="3">
        <v>1998</v>
      </c>
      <c r="AB9" s="3">
        <v>115</v>
      </c>
    </row>
    <row r="10" spans="1:33" x14ac:dyDescent="0.2">
      <c r="A10" s="13" t="s">
        <v>998</v>
      </c>
      <c r="B10" s="3" t="s">
        <v>1005</v>
      </c>
      <c r="C10" s="3" t="s">
        <v>1015</v>
      </c>
      <c r="D10" s="3" t="s">
        <v>1166</v>
      </c>
      <c r="E10" s="3">
        <v>1998</v>
      </c>
      <c r="F10" s="3">
        <v>9</v>
      </c>
      <c r="G10" s="3">
        <v>8</v>
      </c>
      <c r="I10" s="3">
        <v>6</v>
      </c>
      <c r="K10" s="3" t="s">
        <v>623</v>
      </c>
      <c r="L10" s="3" t="s">
        <v>605</v>
      </c>
      <c r="M10" s="3" t="s">
        <v>627</v>
      </c>
      <c r="N10" s="3" t="s">
        <v>618</v>
      </c>
      <c r="U10" s="3">
        <v>141</v>
      </c>
      <c r="W10" s="3"/>
      <c r="X10" s="3"/>
      <c r="Y10" s="171" t="s">
        <v>1026</v>
      </c>
      <c r="Z10" s="3">
        <v>3580</v>
      </c>
      <c r="AA10" s="3">
        <v>1998</v>
      </c>
      <c r="AB10" s="3">
        <v>0.14000000000000001</v>
      </c>
    </row>
    <row r="11" spans="1:33" x14ac:dyDescent="0.2">
      <c r="A11" s="13" t="s">
        <v>998</v>
      </c>
      <c r="B11" s="3" t="s">
        <v>1005</v>
      </c>
      <c r="C11" s="3" t="s">
        <v>1015</v>
      </c>
      <c r="D11" s="3" t="s">
        <v>1167</v>
      </c>
      <c r="E11" s="3">
        <v>1998</v>
      </c>
      <c r="F11" s="3">
        <v>10</v>
      </c>
      <c r="G11" s="3">
        <v>23</v>
      </c>
      <c r="I11" s="3">
        <v>6</v>
      </c>
      <c r="K11" s="3" t="s">
        <v>623</v>
      </c>
      <c r="L11" s="3" t="s">
        <v>605</v>
      </c>
      <c r="M11" s="3" t="s">
        <v>627</v>
      </c>
      <c r="N11" s="3" t="s">
        <v>618</v>
      </c>
      <c r="S11" s="3">
        <v>0.12</v>
      </c>
      <c r="T11" s="3" t="s">
        <v>633</v>
      </c>
      <c r="U11" s="3">
        <v>-15.39</v>
      </c>
      <c r="W11" s="3"/>
      <c r="X11" s="3"/>
      <c r="Y11" s="171" t="s">
        <v>1026</v>
      </c>
      <c r="Z11" s="3">
        <v>3596</v>
      </c>
      <c r="AA11" s="3">
        <v>1998</v>
      </c>
      <c r="AB11" s="3">
        <v>122</v>
      </c>
    </row>
    <row r="12" spans="1:33" x14ac:dyDescent="0.2">
      <c r="A12" s="13" t="s">
        <v>998</v>
      </c>
      <c r="B12" s="3" t="s">
        <v>1005</v>
      </c>
      <c r="C12" s="3" t="s">
        <v>1015</v>
      </c>
      <c r="D12" s="3" t="s">
        <v>1168</v>
      </c>
      <c r="E12" s="3">
        <v>1999</v>
      </c>
      <c r="F12" s="3">
        <v>3</v>
      </c>
      <c r="G12" s="3">
        <v>29</v>
      </c>
      <c r="I12" s="3">
        <v>6</v>
      </c>
      <c r="K12" s="3" t="s">
        <v>623</v>
      </c>
      <c r="L12" s="3" t="s">
        <v>605</v>
      </c>
      <c r="M12" s="3" t="s">
        <v>627</v>
      </c>
      <c r="N12" s="3" t="s">
        <v>618</v>
      </c>
      <c r="S12" s="3">
        <v>0.14000000000000001</v>
      </c>
      <c r="T12" s="3" t="s">
        <v>633</v>
      </c>
      <c r="U12" s="3">
        <v>-18.309999999999999</v>
      </c>
      <c r="W12" s="3"/>
      <c r="X12" s="3"/>
      <c r="Y12" s="171" t="s">
        <v>1026</v>
      </c>
      <c r="Z12" s="3">
        <v>4558</v>
      </c>
      <c r="AA12" s="3">
        <v>1999</v>
      </c>
      <c r="AB12" s="3">
        <v>106</v>
      </c>
    </row>
    <row r="13" spans="1:33" x14ac:dyDescent="0.2">
      <c r="A13" s="13" t="s">
        <v>998</v>
      </c>
      <c r="B13" s="3" t="s">
        <v>1005</v>
      </c>
      <c r="C13" s="3" t="s">
        <v>1015</v>
      </c>
      <c r="D13" s="3" t="s">
        <v>1169</v>
      </c>
      <c r="E13" s="3">
        <v>1999</v>
      </c>
      <c r="F13" s="3">
        <v>5</v>
      </c>
      <c r="G13" s="3">
        <v>12</v>
      </c>
      <c r="I13" s="3">
        <v>6</v>
      </c>
      <c r="K13" s="3" t="s">
        <v>623</v>
      </c>
      <c r="L13" s="3" t="s">
        <v>605</v>
      </c>
      <c r="M13" s="3" t="s">
        <v>627</v>
      </c>
      <c r="N13" s="3" t="s">
        <v>618</v>
      </c>
      <c r="S13" s="3">
        <v>0.1</v>
      </c>
      <c r="T13" s="3" t="s">
        <v>633</v>
      </c>
      <c r="U13" s="3">
        <v>-19.68</v>
      </c>
      <c r="W13" s="3"/>
      <c r="X13" s="3"/>
      <c r="Y13" s="171" t="s">
        <v>1026</v>
      </c>
      <c r="Z13" s="3">
        <v>4652</v>
      </c>
      <c r="AA13" s="3">
        <v>1999</v>
      </c>
      <c r="AB13" s="3">
        <v>106</v>
      </c>
    </row>
    <row r="14" spans="1:33" x14ac:dyDescent="0.2">
      <c r="A14" s="13" t="s">
        <v>998</v>
      </c>
      <c r="B14" s="3" t="s">
        <v>1005</v>
      </c>
      <c r="C14" s="3" t="s">
        <v>1015</v>
      </c>
      <c r="D14" s="3" t="s">
        <v>1170</v>
      </c>
      <c r="E14" s="3">
        <v>1999</v>
      </c>
      <c r="F14" s="3">
        <v>6</v>
      </c>
      <c r="G14" s="3">
        <v>5</v>
      </c>
      <c r="I14" s="3">
        <v>6</v>
      </c>
      <c r="K14" s="3" t="s">
        <v>623</v>
      </c>
      <c r="L14" s="3" t="s">
        <v>605</v>
      </c>
      <c r="M14" s="3" t="s">
        <v>627</v>
      </c>
      <c r="N14" s="3" t="s">
        <v>618</v>
      </c>
      <c r="S14" s="3">
        <v>0.18</v>
      </c>
      <c r="T14" s="3" t="s">
        <v>633</v>
      </c>
      <c r="U14" s="3">
        <v>-20.85</v>
      </c>
      <c r="W14" s="3"/>
      <c r="X14" s="3"/>
      <c r="Y14" s="171" t="s">
        <v>1026</v>
      </c>
      <c r="Z14" s="3">
        <v>4704</v>
      </c>
      <c r="AA14" s="3">
        <v>1999</v>
      </c>
      <c r="AB14" s="3">
        <v>123</v>
      </c>
    </row>
    <row r="15" spans="1:33" x14ac:dyDescent="0.2">
      <c r="A15" s="13" t="s">
        <v>998</v>
      </c>
      <c r="B15" s="3" t="s">
        <v>1005</v>
      </c>
      <c r="C15" s="3" t="s">
        <v>1015</v>
      </c>
      <c r="D15" s="3" t="s">
        <v>1171</v>
      </c>
      <c r="E15" s="3">
        <v>1999</v>
      </c>
      <c r="F15" s="3">
        <v>7</v>
      </c>
      <c r="G15" s="3">
        <v>10</v>
      </c>
      <c r="I15" s="3">
        <v>6</v>
      </c>
      <c r="K15" s="3" t="s">
        <v>623</v>
      </c>
      <c r="L15" s="3" t="s">
        <v>605</v>
      </c>
      <c r="M15" s="3" t="s">
        <v>627</v>
      </c>
      <c r="N15" s="3" t="s">
        <v>618</v>
      </c>
      <c r="S15" s="3">
        <v>0.33</v>
      </c>
      <c r="T15" s="3" t="s">
        <v>633</v>
      </c>
      <c r="U15" s="3">
        <v>-22.89</v>
      </c>
      <c r="W15" s="3"/>
      <c r="X15" s="3"/>
      <c r="Y15" s="171" t="s">
        <v>1026</v>
      </c>
      <c r="Z15" s="3">
        <v>4812</v>
      </c>
      <c r="AA15" s="3">
        <v>1999</v>
      </c>
      <c r="AB15" s="3">
        <v>124</v>
      </c>
    </row>
    <row r="16" spans="1:33" x14ac:dyDescent="0.2">
      <c r="A16" s="13" t="s">
        <v>998</v>
      </c>
      <c r="B16" s="3" t="s">
        <v>1005</v>
      </c>
      <c r="C16" s="3" t="s">
        <v>1015</v>
      </c>
      <c r="D16" s="3" t="s">
        <v>1172</v>
      </c>
      <c r="E16" s="3">
        <v>1999</v>
      </c>
      <c r="F16" s="3">
        <v>8</v>
      </c>
      <c r="G16" s="3">
        <v>13</v>
      </c>
      <c r="I16" s="3">
        <v>6</v>
      </c>
      <c r="K16" s="3" t="s">
        <v>623</v>
      </c>
      <c r="L16" s="3" t="s">
        <v>605</v>
      </c>
      <c r="M16" s="3" t="s">
        <v>627</v>
      </c>
      <c r="N16" s="3" t="s">
        <v>618</v>
      </c>
      <c r="S16" s="3">
        <v>0.1</v>
      </c>
      <c r="T16" s="3" t="s">
        <v>633</v>
      </c>
      <c r="U16" s="3">
        <v>-21.72</v>
      </c>
      <c r="W16" s="3"/>
      <c r="X16" s="3"/>
      <c r="Y16" s="171" t="s">
        <v>1026</v>
      </c>
      <c r="Z16" s="3">
        <v>4232</v>
      </c>
      <c r="AA16" s="3">
        <v>1999</v>
      </c>
      <c r="AB16" s="3">
        <v>124</v>
      </c>
    </row>
    <row r="17" spans="1:28" x14ac:dyDescent="0.2">
      <c r="A17" s="13" t="s">
        <v>998</v>
      </c>
      <c r="B17" s="3" t="s">
        <v>1005</v>
      </c>
      <c r="C17" s="3" t="s">
        <v>1015</v>
      </c>
      <c r="D17" s="3" t="s">
        <v>1173</v>
      </c>
      <c r="E17" s="3">
        <v>1999</v>
      </c>
      <c r="F17" s="3">
        <v>9</v>
      </c>
      <c r="G17" s="3">
        <v>24</v>
      </c>
      <c r="I17" s="3">
        <v>6</v>
      </c>
      <c r="K17" s="3" t="s">
        <v>623</v>
      </c>
      <c r="L17" s="3" t="s">
        <v>605</v>
      </c>
      <c r="M17" s="3" t="s">
        <v>627</v>
      </c>
      <c r="N17" s="3" t="s">
        <v>618</v>
      </c>
      <c r="S17" s="3">
        <v>0.27</v>
      </c>
      <c r="T17" s="3" t="s">
        <v>633</v>
      </c>
      <c r="U17" s="3">
        <v>-22.18</v>
      </c>
      <c r="W17" s="3"/>
      <c r="X17" s="3"/>
      <c r="Y17" s="171" t="s">
        <v>1026</v>
      </c>
      <c r="Z17" s="3">
        <v>4390</v>
      </c>
      <c r="AA17" s="3">
        <v>1999</v>
      </c>
      <c r="AB17" s="3">
        <v>121</v>
      </c>
    </row>
    <row r="18" spans="1:28" x14ac:dyDescent="0.2">
      <c r="A18" s="13" t="s">
        <v>998</v>
      </c>
      <c r="B18" s="3" t="s">
        <v>1005</v>
      </c>
      <c r="C18" s="3" t="s">
        <v>1015</v>
      </c>
      <c r="D18" s="3" t="s">
        <v>1174</v>
      </c>
      <c r="E18" s="3">
        <v>1997</v>
      </c>
      <c r="F18" s="3">
        <v>9</v>
      </c>
      <c r="G18" s="3">
        <v>5</v>
      </c>
      <c r="I18" s="3">
        <v>9</v>
      </c>
      <c r="K18" s="3" t="s">
        <v>623</v>
      </c>
      <c r="L18" s="3" t="s">
        <v>605</v>
      </c>
      <c r="M18" s="3" t="s">
        <v>627</v>
      </c>
      <c r="N18" s="3" t="s">
        <v>618</v>
      </c>
      <c r="S18" s="3">
        <v>0.23</v>
      </c>
      <c r="T18" s="3" t="s">
        <v>633</v>
      </c>
      <c r="U18" s="3">
        <v>-21.22</v>
      </c>
      <c r="W18" s="3"/>
      <c r="X18" s="3"/>
      <c r="Y18" s="171" t="s">
        <v>1026</v>
      </c>
      <c r="Z18" s="3">
        <v>2678</v>
      </c>
      <c r="AA18" s="3">
        <v>1997</v>
      </c>
      <c r="AB18" s="3">
        <v>106</v>
      </c>
    </row>
    <row r="19" spans="1:28" x14ac:dyDescent="0.2">
      <c r="A19" s="13" t="s">
        <v>998</v>
      </c>
      <c r="B19" s="3" t="s">
        <v>1005</v>
      </c>
      <c r="C19" s="3" t="s">
        <v>1015</v>
      </c>
      <c r="D19" s="3" t="s">
        <v>1175</v>
      </c>
      <c r="E19" s="3">
        <v>1998</v>
      </c>
      <c r="F19" s="3">
        <v>4</v>
      </c>
      <c r="G19" s="3">
        <v>11</v>
      </c>
      <c r="I19" s="3">
        <v>8</v>
      </c>
      <c r="K19" s="3" t="s">
        <v>623</v>
      </c>
      <c r="L19" s="3" t="s">
        <v>605</v>
      </c>
      <c r="M19" s="3" t="s">
        <v>627</v>
      </c>
      <c r="N19" s="3" t="s">
        <v>618</v>
      </c>
      <c r="S19" s="3">
        <v>0.09</v>
      </c>
      <c r="T19" s="3" t="s">
        <v>633</v>
      </c>
      <c r="U19" s="3">
        <v>-18.600000000000001</v>
      </c>
      <c r="W19" s="3"/>
      <c r="X19" s="3"/>
      <c r="Y19" s="171" t="s">
        <v>1026</v>
      </c>
      <c r="Z19" s="3">
        <v>3100</v>
      </c>
      <c r="AA19" s="3">
        <v>1998</v>
      </c>
      <c r="AB19" s="3">
        <v>121</v>
      </c>
    </row>
    <row r="20" spans="1:28" x14ac:dyDescent="0.2">
      <c r="A20" s="13" t="s">
        <v>998</v>
      </c>
      <c r="B20" s="3" t="s">
        <v>1005</v>
      </c>
      <c r="C20" s="3" t="s">
        <v>1015</v>
      </c>
      <c r="D20" s="3" t="s">
        <v>1176</v>
      </c>
      <c r="E20" s="3">
        <v>1998</v>
      </c>
      <c r="F20" s="3">
        <v>6</v>
      </c>
      <c r="G20" s="3">
        <v>2</v>
      </c>
      <c r="I20" s="3">
        <v>8</v>
      </c>
      <c r="K20" s="3" t="s">
        <v>623</v>
      </c>
      <c r="L20" s="3" t="s">
        <v>605</v>
      </c>
      <c r="M20" s="3" t="s">
        <v>627</v>
      </c>
      <c r="N20" s="3" t="s">
        <v>618</v>
      </c>
      <c r="S20" s="3">
        <v>0.26</v>
      </c>
      <c r="T20" s="3" t="s">
        <v>633</v>
      </c>
      <c r="U20" s="3">
        <v>-22.17</v>
      </c>
      <c r="W20" s="3"/>
      <c r="X20" s="3"/>
      <c r="Y20" s="171" t="s">
        <v>1026</v>
      </c>
      <c r="Z20" s="3">
        <v>3534</v>
      </c>
      <c r="AA20" s="3">
        <v>1998</v>
      </c>
      <c r="AB20" s="3">
        <v>114</v>
      </c>
    </row>
    <row r="21" spans="1:28" x14ac:dyDescent="0.2">
      <c r="A21" s="13" t="s">
        <v>998</v>
      </c>
      <c r="B21" s="3" t="s">
        <v>1005</v>
      </c>
      <c r="C21" s="3" t="s">
        <v>1015</v>
      </c>
      <c r="D21" s="3" t="s">
        <v>1177</v>
      </c>
      <c r="E21" s="3">
        <v>1998</v>
      </c>
      <c r="F21" s="3">
        <v>7</v>
      </c>
      <c r="G21" s="3">
        <v>3</v>
      </c>
      <c r="I21" s="3">
        <v>9</v>
      </c>
      <c r="K21" s="3" t="s">
        <v>623</v>
      </c>
      <c r="L21" s="3" t="s">
        <v>605</v>
      </c>
      <c r="M21" s="3" t="s">
        <v>627</v>
      </c>
      <c r="N21" s="3" t="s">
        <v>618</v>
      </c>
      <c r="S21" s="3">
        <v>0.66</v>
      </c>
      <c r="T21" s="3" t="s">
        <v>633</v>
      </c>
      <c r="U21" s="3">
        <v>-23.24</v>
      </c>
      <c r="W21" s="3"/>
      <c r="X21" s="3"/>
      <c r="Y21" s="171" t="s">
        <v>1026</v>
      </c>
      <c r="Z21" s="3">
        <v>3691</v>
      </c>
      <c r="AA21" s="3">
        <v>1998</v>
      </c>
      <c r="AB21" s="3">
        <v>116</v>
      </c>
    </row>
    <row r="22" spans="1:28" x14ac:dyDescent="0.2">
      <c r="A22" s="13" t="s">
        <v>998</v>
      </c>
      <c r="B22" s="3" t="s">
        <v>1005</v>
      </c>
      <c r="C22" s="3" t="s">
        <v>1015</v>
      </c>
      <c r="D22" s="3" t="s">
        <v>1178</v>
      </c>
      <c r="E22" s="3">
        <v>1998</v>
      </c>
      <c r="F22" s="3">
        <v>8</v>
      </c>
      <c r="G22" s="3">
        <v>13</v>
      </c>
      <c r="I22" s="3">
        <v>9</v>
      </c>
      <c r="K22" s="3" t="s">
        <v>623</v>
      </c>
      <c r="L22" s="3" t="s">
        <v>605</v>
      </c>
      <c r="M22" s="3" t="s">
        <v>627</v>
      </c>
      <c r="N22" s="3" t="s">
        <v>618</v>
      </c>
      <c r="S22" s="3">
        <v>0.41</v>
      </c>
      <c r="T22" s="3" t="s">
        <v>633</v>
      </c>
      <c r="U22" s="3">
        <v>-21.98</v>
      </c>
      <c r="W22" s="3"/>
      <c r="X22" s="3"/>
      <c r="Y22" s="171" t="s">
        <v>1026</v>
      </c>
      <c r="Z22" s="3">
        <v>3674</v>
      </c>
      <c r="AA22" s="3">
        <v>1998</v>
      </c>
      <c r="AB22" s="3">
        <v>92</v>
      </c>
    </row>
    <row r="23" spans="1:28" x14ac:dyDescent="0.2">
      <c r="A23" s="13" t="s">
        <v>998</v>
      </c>
      <c r="B23" s="3" t="s">
        <v>1005</v>
      </c>
      <c r="C23" s="3" t="s">
        <v>1015</v>
      </c>
      <c r="D23" s="3" t="s">
        <v>1179</v>
      </c>
      <c r="E23" s="3">
        <v>1998</v>
      </c>
      <c r="F23" s="3">
        <v>9</v>
      </c>
      <c r="G23" s="3">
        <v>8</v>
      </c>
      <c r="I23" s="3">
        <v>9</v>
      </c>
      <c r="K23" s="3" t="s">
        <v>623</v>
      </c>
      <c r="L23" s="3" t="s">
        <v>605</v>
      </c>
      <c r="M23" s="3" t="s">
        <v>627</v>
      </c>
      <c r="N23" s="3" t="s">
        <v>618</v>
      </c>
      <c r="S23" s="3">
        <v>0.14000000000000001</v>
      </c>
      <c r="T23" s="3" t="s">
        <v>633</v>
      </c>
      <c r="U23" s="3">
        <v>-20.77</v>
      </c>
      <c r="W23" s="3"/>
      <c r="X23" s="3"/>
      <c r="Y23" s="171" t="s">
        <v>1026</v>
      </c>
      <c r="Z23" s="3">
        <v>3578</v>
      </c>
      <c r="AA23" s="3">
        <v>1998</v>
      </c>
      <c r="AB23" s="3">
        <v>102</v>
      </c>
    </row>
    <row r="24" spans="1:28" x14ac:dyDescent="0.2">
      <c r="A24" s="13" t="s">
        <v>998</v>
      </c>
      <c r="B24" s="3" t="s">
        <v>1005</v>
      </c>
      <c r="C24" s="3" t="s">
        <v>1015</v>
      </c>
      <c r="D24" s="3" t="s">
        <v>1180</v>
      </c>
      <c r="E24" s="3">
        <v>1999</v>
      </c>
      <c r="F24" s="3">
        <v>3</v>
      </c>
      <c r="G24" s="3">
        <v>30</v>
      </c>
      <c r="I24" s="3">
        <v>9</v>
      </c>
      <c r="K24" s="3" t="s">
        <v>623</v>
      </c>
      <c r="L24" s="3" t="s">
        <v>605</v>
      </c>
      <c r="M24" s="3" t="s">
        <v>627</v>
      </c>
      <c r="N24" s="3" t="s">
        <v>618</v>
      </c>
      <c r="S24" s="3">
        <v>0.13</v>
      </c>
      <c r="T24" s="3" t="s">
        <v>633</v>
      </c>
      <c r="U24" s="3">
        <v>-19.84</v>
      </c>
      <c r="W24" s="3"/>
      <c r="X24" s="3"/>
      <c r="Y24" s="171" t="s">
        <v>1026</v>
      </c>
      <c r="Z24" s="3">
        <v>4561</v>
      </c>
      <c r="AA24" s="3">
        <v>1999</v>
      </c>
      <c r="AB24" s="3">
        <v>140</v>
      </c>
    </row>
    <row r="25" spans="1:28" x14ac:dyDescent="0.2">
      <c r="A25" s="13" t="s">
        <v>998</v>
      </c>
      <c r="B25" s="3" t="s">
        <v>1005</v>
      </c>
      <c r="C25" s="3" t="s">
        <v>1015</v>
      </c>
      <c r="D25" s="3" t="s">
        <v>1181</v>
      </c>
      <c r="E25" s="3">
        <v>1999</v>
      </c>
      <c r="F25" s="3">
        <v>5</v>
      </c>
      <c r="G25" s="3">
        <v>12</v>
      </c>
      <c r="I25" s="3">
        <v>9</v>
      </c>
      <c r="K25" s="3" t="s">
        <v>623</v>
      </c>
      <c r="L25" s="3" t="s">
        <v>605</v>
      </c>
      <c r="M25" s="3" t="s">
        <v>627</v>
      </c>
      <c r="N25" s="3" t="s">
        <v>618</v>
      </c>
      <c r="S25" s="3">
        <v>0.17</v>
      </c>
      <c r="T25" s="3" t="s">
        <v>633</v>
      </c>
      <c r="U25" s="3">
        <v>-21.17</v>
      </c>
      <c r="W25" s="3"/>
      <c r="X25" s="3"/>
      <c r="Y25" s="171" t="s">
        <v>1026</v>
      </c>
      <c r="Z25" s="3">
        <v>4655</v>
      </c>
      <c r="AA25" s="3">
        <v>1999</v>
      </c>
      <c r="AB25" s="3">
        <v>111</v>
      </c>
    </row>
    <row r="26" spans="1:28" x14ac:dyDescent="0.2">
      <c r="A26" s="13" t="s">
        <v>998</v>
      </c>
      <c r="B26" s="3" t="s">
        <v>1005</v>
      </c>
      <c r="C26" s="3" t="s">
        <v>1015</v>
      </c>
      <c r="D26" s="3" t="s">
        <v>1182</v>
      </c>
      <c r="E26" s="3">
        <v>1999</v>
      </c>
      <c r="F26" s="3">
        <v>6</v>
      </c>
      <c r="G26" s="3">
        <v>5</v>
      </c>
      <c r="I26" s="3">
        <v>9</v>
      </c>
      <c r="K26" s="3" t="s">
        <v>623</v>
      </c>
      <c r="L26" s="3" t="s">
        <v>605</v>
      </c>
      <c r="M26" s="3" t="s">
        <v>627</v>
      </c>
      <c r="N26" s="3" t="s">
        <v>618</v>
      </c>
      <c r="S26" s="3">
        <v>0.27</v>
      </c>
      <c r="T26" s="3" t="s">
        <v>633</v>
      </c>
      <c r="U26" s="3">
        <v>-21.55</v>
      </c>
      <c r="W26" s="3"/>
      <c r="X26" s="3"/>
      <c r="Y26" s="171" t="s">
        <v>1026</v>
      </c>
      <c r="Z26" s="3">
        <v>4701</v>
      </c>
      <c r="AA26" s="3">
        <v>1999</v>
      </c>
      <c r="AB26" s="3">
        <v>128</v>
      </c>
    </row>
    <row r="27" spans="1:28" x14ac:dyDescent="0.2">
      <c r="A27" s="13" t="s">
        <v>998</v>
      </c>
      <c r="B27" s="3" t="s">
        <v>1005</v>
      </c>
      <c r="C27" s="3" t="s">
        <v>1015</v>
      </c>
      <c r="D27" s="3" t="s">
        <v>1183</v>
      </c>
      <c r="E27" s="3">
        <v>1999</v>
      </c>
      <c r="F27" s="3">
        <v>7</v>
      </c>
      <c r="G27" s="3">
        <v>10</v>
      </c>
      <c r="I27" s="3">
        <v>9</v>
      </c>
      <c r="K27" s="3" t="s">
        <v>623</v>
      </c>
      <c r="L27" s="3" t="s">
        <v>605</v>
      </c>
      <c r="M27" s="3" t="s">
        <v>627</v>
      </c>
      <c r="N27" s="3" t="s">
        <v>618</v>
      </c>
      <c r="S27" s="3">
        <v>0.6</v>
      </c>
      <c r="T27" s="3" t="s">
        <v>633</v>
      </c>
      <c r="U27" s="3">
        <v>-23.28</v>
      </c>
      <c r="W27" s="3"/>
      <c r="X27" s="3"/>
      <c r="Y27" s="171" t="s">
        <v>1026</v>
      </c>
      <c r="Z27" s="3">
        <v>4815</v>
      </c>
      <c r="AA27" s="3">
        <v>1999</v>
      </c>
      <c r="AB27" s="3">
        <v>111</v>
      </c>
    </row>
    <row r="28" spans="1:28" x14ac:dyDescent="0.2">
      <c r="A28" s="13" t="s">
        <v>998</v>
      </c>
      <c r="B28" s="3" t="s">
        <v>1005</v>
      </c>
      <c r="C28" s="3" t="s">
        <v>1015</v>
      </c>
      <c r="D28" s="3" t="s">
        <v>1184</v>
      </c>
      <c r="E28" s="3">
        <v>1999</v>
      </c>
      <c r="F28" s="3">
        <v>8</v>
      </c>
      <c r="G28" s="3">
        <v>16</v>
      </c>
      <c r="I28" s="3">
        <v>9</v>
      </c>
      <c r="K28" s="3" t="s">
        <v>623</v>
      </c>
      <c r="L28" s="3" t="s">
        <v>605</v>
      </c>
      <c r="M28" s="3" t="s">
        <v>627</v>
      </c>
      <c r="N28" s="3" t="s">
        <v>618</v>
      </c>
      <c r="S28" s="3">
        <v>0.25</v>
      </c>
      <c r="T28" s="3" t="s">
        <v>633</v>
      </c>
      <c r="U28" s="3">
        <v>-20.98</v>
      </c>
      <c r="W28" s="3"/>
      <c r="X28" s="3"/>
      <c r="Y28" s="171" t="s">
        <v>1026</v>
      </c>
      <c r="Z28" s="3">
        <v>4237</v>
      </c>
      <c r="AA28" s="3">
        <v>1999</v>
      </c>
      <c r="AB28" s="3">
        <v>103</v>
      </c>
    </row>
    <row r="29" spans="1:28" x14ac:dyDescent="0.2">
      <c r="A29" s="13" t="s">
        <v>998</v>
      </c>
      <c r="B29" s="3" t="s">
        <v>1005</v>
      </c>
      <c r="C29" s="3" t="s">
        <v>1015</v>
      </c>
      <c r="D29" s="3" t="s">
        <v>1185</v>
      </c>
      <c r="E29" s="3">
        <v>1999</v>
      </c>
      <c r="F29" s="3">
        <v>9</v>
      </c>
      <c r="G29" s="3">
        <v>24</v>
      </c>
      <c r="I29" s="3">
        <v>9</v>
      </c>
      <c r="K29" s="3" t="s">
        <v>623</v>
      </c>
      <c r="L29" s="3" t="s">
        <v>605</v>
      </c>
      <c r="M29" s="3" t="s">
        <v>627</v>
      </c>
      <c r="N29" s="3" t="s">
        <v>618</v>
      </c>
      <c r="S29" s="3">
        <v>0.23</v>
      </c>
      <c r="T29" s="3" t="s">
        <v>633</v>
      </c>
      <c r="U29" s="3">
        <v>-21.79</v>
      </c>
      <c r="W29" s="3"/>
      <c r="X29" s="3"/>
      <c r="Y29" s="171" t="s">
        <v>1026</v>
      </c>
      <c r="Z29" s="3">
        <v>4385</v>
      </c>
      <c r="AA29" s="3">
        <v>1999</v>
      </c>
      <c r="AB29" s="3">
        <v>111</v>
      </c>
    </row>
    <row r="30" spans="1:28" x14ac:dyDescent="0.2">
      <c r="A30" s="13" t="s">
        <v>998</v>
      </c>
      <c r="B30" s="3" t="s">
        <v>1005</v>
      </c>
      <c r="C30" s="3" t="s">
        <v>1015</v>
      </c>
      <c r="D30" s="3" t="s">
        <v>1186</v>
      </c>
      <c r="E30" s="3">
        <v>1996</v>
      </c>
      <c r="F30" s="3">
        <v>7</v>
      </c>
      <c r="G30" s="3">
        <v>11</v>
      </c>
      <c r="I30" s="3">
        <v>10</v>
      </c>
      <c r="K30" s="3" t="s">
        <v>623</v>
      </c>
      <c r="L30" s="3" t="s">
        <v>605</v>
      </c>
      <c r="M30" s="3" t="s">
        <v>627</v>
      </c>
      <c r="N30" s="3" t="s">
        <v>618</v>
      </c>
      <c r="S30" s="3">
        <v>0.37</v>
      </c>
      <c r="T30" s="3" t="s">
        <v>633</v>
      </c>
      <c r="U30" s="3">
        <v>-21.3</v>
      </c>
      <c r="W30" s="3"/>
      <c r="X30" s="3"/>
      <c r="Y30" s="171" t="s">
        <v>1026</v>
      </c>
      <c r="Z30" s="3">
        <v>1903</v>
      </c>
      <c r="AA30" s="3">
        <v>1996</v>
      </c>
      <c r="AB30" s="3">
        <v>113</v>
      </c>
    </row>
    <row r="31" spans="1:28" x14ac:dyDescent="0.2">
      <c r="A31" s="13" t="s">
        <v>998</v>
      </c>
      <c r="B31" s="3" t="s">
        <v>1005</v>
      </c>
      <c r="C31" s="3" t="s">
        <v>1015</v>
      </c>
      <c r="D31" s="3" t="s">
        <v>1187</v>
      </c>
      <c r="E31" s="3">
        <v>1996</v>
      </c>
      <c r="F31" s="3">
        <v>9</v>
      </c>
      <c r="G31" s="3">
        <v>29</v>
      </c>
      <c r="I31" s="3">
        <v>10</v>
      </c>
      <c r="K31" s="3" t="s">
        <v>623</v>
      </c>
      <c r="L31" s="3" t="s">
        <v>605</v>
      </c>
      <c r="M31" s="3" t="s">
        <v>627</v>
      </c>
      <c r="N31" s="3" t="s">
        <v>618</v>
      </c>
      <c r="S31" s="3">
        <v>0.19</v>
      </c>
      <c r="T31" s="3" t="s">
        <v>633</v>
      </c>
      <c r="U31" s="3">
        <v>-21</v>
      </c>
      <c r="W31" s="3"/>
      <c r="X31" s="3"/>
      <c r="Y31" s="171" t="s">
        <v>1026</v>
      </c>
      <c r="Z31" s="3">
        <v>1978</v>
      </c>
      <c r="AA31" s="3">
        <v>1996</v>
      </c>
      <c r="AB31" s="3">
        <v>161</v>
      </c>
    </row>
    <row r="32" spans="1:28" x14ac:dyDescent="0.2">
      <c r="A32" s="13" t="s">
        <v>998</v>
      </c>
      <c r="B32" s="3" t="s">
        <v>1005</v>
      </c>
      <c r="C32" s="3" t="s">
        <v>1015</v>
      </c>
      <c r="D32" s="3" t="s">
        <v>1188</v>
      </c>
      <c r="E32" s="3">
        <v>1996</v>
      </c>
      <c r="F32" s="3">
        <v>12</v>
      </c>
      <c r="G32" s="3">
        <v>2</v>
      </c>
      <c r="I32" s="3">
        <v>10</v>
      </c>
      <c r="K32" s="3" t="s">
        <v>623</v>
      </c>
      <c r="L32" s="3" t="s">
        <v>605</v>
      </c>
      <c r="M32" s="3" t="s">
        <v>627</v>
      </c>
      <c r="N32" s="3" t="s">
        <v>618</v>
      </c>
      <c r="S32" s="3">
        <v>0.11</v>
      </c>
      <c r="T32" s="3" t="s">
        <v>633</v>
      </c>
      <c r="U32" s="3">
        <v>-19.100000000000001</v>
      </c>
      <c r="W32" s="3"/>
      <c r="X32" s="3"/>
      <c r="Y32" s="171" t="s">
        <v>1026</v>
      </c>
      <c r="Z32" s="3">
        <v>2090</v>
      </c>
      <c r="AA32" s="3">
        <v>1996</v>
      </c>
      <c r="AB32" s="3">
        <v>137</v>
      </c>
    </row>
    <row r="33" spans="1:28" x14ac:dyDescent="0.2">
      <c r="A33" s="13" t="s">
        <v>998</v>
      </c>
      <c r="B33" s="3" t="s">
        <v>1005</v>
      </c>
      <c r="C33" s="3" t="s">
        <v>1015</v>
      </c>
      <c r="D33" s="3" t="s">
        <v>1189</v>
      </c>
      <c r="E33" s="3">
        <v>1997</v>
      </c>
      <c r="F33" s="3">
        <v>11</v>
      </c>
      <c r="G33" s="3">
        <v>2</v>
      </c>
      <c r="I33" s="3">
        <v>10</v>
      </c>
      <c r="K33" s="3" t="s">
        <v>623</v>
      </c>
      <c r="L33" s="3" t="s">
        <v>605</v>
      </c>
      <c r="M33" s="3" t="s">
        <v>627</v>
      </c>
      <c r="N33" s="3" t="s">
        <v>618</v>
      </c>
      <c r="S33" s="3">
        <v>0.12</v>
      </c>
      <c r="T33" s="3" t="s">
        <v>633</v>
      </c>
      <c r="U33" s="3">
        <v>-21</v>
      </c>
      <c r="W33" s="3"/>
      <c r="X33" s="3"/>
      <c r="Y33" s="171" t="s">
        <v>1026</v>
      </c>
      <c r="Z33" s="3">
        <v>2837</v>
      </c>
      <c r="AA33" s="3">
        <v>1997</v>
      </c>
      <c r="AB33" s="3">
        <v>130</v>
      </c>
    </row>
    <row r="34" spans="1:28" x14ac:dyDescent="0.2">
      <c r="A34" s="13" t="s">
        <v>998</v>
      </c>
      <c r="B34" s="3" t="s">
        <v>1005</v>
      </c>
      <c r="C34" s="3" t="s">
        <v>1015</v>
      </c>
      <c r="D34" s="3" t="s">
        <v>1190</v>
      </c>
      <c r="E34" s="3">
        <v>1998</v>
      </c>
      <c r="F34" s="3">
        <v>8</v>
      </c>
      <c r="G34" s="3">
        <v>13</v>
      </c>
      <c r="I34" s="3">
        <v>10</v>
      </c>
      <c r="K34" s="3" t="s">
        <v>623</v>
      </c>
      <c r="L34" s="3" t="s">
        <v>605</v>
      </c>
      <c r="M34" s="3" t="s">
        <v>627</v>
      </c>
      <c r="N34" s="3" t="s">
        <v>618</v>
      </c>
      <c r="S34" s="3">
        <v>0.33</v>
      </c>
      <c r="T34" s="3" t="s">
        <v>633</v>
      </c>
      <c r="U34" s="3">
        <v>-21.72</v>
      </c>
      <c r="W34" s="3"/>
      <c r="X34" s="3"/>
      <c r="Y34" s="171" t="s">
        <v>1026</v>
      </c>
      <c r="Z34" s="3">
        <v>3694</v>
      </c>
      <c r="AA34" s="3">
        <v>1998</v>
      </c>
      <c r="AB34" s="3">
        <v>126</v>
      </c>
    </row>
    <row r="35" spans="1:28" x14ac:dyDescent="0.2">
      <c r="A35" s="13" t="s">
        <v>998</v>
      </c>
      <c r="B35" s="3" t="s">
        <v>1005</v>
      </c>
      <c r="C35" s="3" t="s">
        <v>1015</v>
      </c>
      <c r="D35" s="3" t="s">
        <v>1191</v>
      </c>
      <c r="E35" s="3">
        <v>1999</v>
      </c>
      <c r="F35" s="3">
        <v>3</v>
      </c>
      <c r="G35" s="3">
        <v>29</v>
      </c>
      <c r="I35" s="3">
        <v>10</v>
      </c>
      <c r="K35" s="3" t="s">
        <v>623</v>
      </c>
      <c r="L35" s="3" t="s">
        <v>605</v>
      </c>
      <c r="M35" s="3" t="s">
        <v>627</v>
      </c>
      <c r="N35" s="3" t="s">
        <v>618</v>
      </c>
      <c r="U35" s="3">
        <v>-19.96</v>
      </c>
      <c r="W35" s="3"/>
      <c r="X35" s="3"/>
      <c r="Y35" s="171" t="s">
        <v>1026</v>
      </c>
      <c r="Z35" s="3">
        <v>4559</v>
      </c>
      <c r="AA35" s="3">
        <v>1999</v>
      </c>
      <c r="AB35" s="3">
        <v>120</v>
      </c>
    </row>
    <row r="36" spans="1:28" x14ac:dyDescent="0.2">
      <c r="A36" s="13" t="s">
        <v>998</v>
      </c>
      <c r="B36" s="3" t="s">
        <v>1005</v>
      </c>
      <c r="C36" s="3" t="s">
        <v>1015</v>
      </c>
      <c r="D36" s="3" t="s">
        <v>1192</v>
      </c>
      <c r="E36" s="3">
        <v>1998</v>
      </c>
      <c r="F36" s="3">
        <v>4</v>
      </c>
      <c r="G36" s="3">
        <v>11</v>
      </c>
      <c r="I36" s="3">
        <v>26</v>
      </c>
      <c r="K36" s="3" t="s">
        <v>623</v>
      </c>
      <c r="L36" s="3" t="s">
        <v>605</v>
      </c>
      <c r="M36" s="3" t="s">
        <v>627</v>
      </c>
      <c r="N36" s="3" t="s">
        <v>618</v>
      </c>
      <c r="S36" s="3">
        <v>0.14000000000000001</v>
      </c>
      <c r="T36" s="3" t="s">
        <v>633</v>
      </c>
      <c r="U36" s="3">
        <v>-19.8</v>
      </c>
      <c r="W36" s="3"/>
      <c r="X36" s="3"/>
      <c r="Y36" s="171" t="s">
        <v>1026</v>
      </c>
      <c r="Z36" s="3">
        <v>3101</v>
      </c>
      <c r="AA36" s="3">
        <v>1998</v>
      </c>
      <c r="AB36" s="3">
        <v>137</v>
      </c>
    </row>
    <row r="37" spans="1:28" x14ac:dyDescent="0.2">
      <c r="A37" s="13" t="s">
        <v>998</v>
      </c>
      <c r="B37" s="3" t="s">
        <v>1005</v>
      </c>
      <c r="C37" s="3" t="s">
        <v>1015</v>
      </c>
      <c r="D37" s="3" t="s">
        <v>1193</v>
      </c>
      <c r="E37" s="3">
        <v>1998</v>
      </c>
      <c r="F37" s="3">
        <v>6</v>
      </c>
      <c r="G37" s="3">
        <v>2</v>
      </c>
      <c r="I37" s="3">
        <v>26</v>
      </c>
      <c r="K37" s="3" t="s">
        <v>623</v>
      </c>
      <c r="L37" s="3" t="s">
        <v>605</v>
      </c>
      <c r="M37" s="3" t="s">
        <v>627</v>
      </c>
      <c r="N37" s="3" t="s">
        <v>618</v>
      </c>
      <c r="S37" s="3">
        <v>0.44</v>
      </c>
      <c r="T37" s="3" t="s">
        <v>633</v>
      </c>
      <c r="U37" s="3">
        <v>-22.48</v>
      </c>
      <c r="W37" s="3"/>
      <c r="X37" s="3"/>
      <c r="Y37" s="171" t="s">
        <v>1026</v>
      </c>
      <c r="Z37" s="3">
        <v>3291</v>
      </c>
      <c r="AA37" s="3">
        <v>1998</v>
      </c>
      <c r="AB37" s="3">
        <v>90</v>
      </c>
    </row>
    <row r="38" spans="1:28" x14ac:dyDescent="0.2">
      <c r="A38" s="13" t="s">
        <v>998</v>
      </c>
      <c r="B38" s="3" t="s">
        <v>1005</v>
      </c>
      <c r="C38" s="3" t="s">
        <v>1015</v>
      </c>
      <c r="D38" s="3" t="s">
        <v>1194</v>
      </c>
      <c r="E38" s="3">
        <v>1998</v>
      </c>
      <c r="F38" s="3">
        <v>7</v>
      </c>
      <c r="G38" s="3">
        <v>3</v>
      </c>
      <c r="I38" s="3">
        <v>26</v>
      </c>
      <c r="K38" s="3" t="s">
        <v>623</v>
      </c>
      <c r="L38" s="3" t="s">
        <v>605</v>
      </c>
      <c r="M38" s="3" t="s">
        <v>627</v>
      </c>
      <c r="N38" s="3" t="s">
        <v>618</v>
      </c>
      <c r="S38" s="3">
        <v>0.77</v>
      </c>
      <c r="T38" s="3" t="s">
        <v>633</v>
      </c>
      <c r="U38" s="3">
        <v>-23.16</v>
      </c>
      <c r="W38" s="3"/>
      <c r="X38" s="3"/>
      <c r="Y38" s="171" t="s">
        <v>1026</v>
      </c>
      <c r="Z38" s="3">
        <v>3535</v>
      </c>
      <c r="AA38" s="3">
        <v>1998</v>
      </c>
      <c r="AB38" s="3">
        <v>117</v>
      </c>
    </row>
    <row r="39" spans="1:28" x14ac:dyDescent="0.2">
      <c r="A39" s="13" t="s">
        <v>998</v>
      </c>
      <c r="B39" s="3" t="s">
        <v>1005</v>
      </c>
      <c r="C39" s="3" t="s">
        <v>1015</v>
      </c>
      <c r="D39" s="3" t="s">
        <v>1195</v>
      </c>
      <c r="E39" s="3">
        <v>1998</v>
      </c>
      <c r="F39" s="3">
        <v>7</v>
      </c>
      <c r="G39" s="3">
        <v>3</v>
      </c>
      <c r="I39" s="3">
        <v>26</v>
      </c>
      <c r="K39" s="3" t="s">
        <v>623</v>
      </c>
      <c r="L39" s="3" t="s">
        <v>605</v>
      </c>
      <c r="M39" s="3" t="s">
        <v>627</v>
      </c>
      <c r="N39" s="3" t="s">
        <v>618</v>
      </c>
      <c r="S39" s="3">
        <v>0.77</v>
      </c>
      <c r="T39" s="3" t="s">
        <v>633</v>
      </c>
      <c r="U39" s="3">
        <v>-23.15</v>
      </c>
      <c r="W39" s="3"/>
      <c r="X39" s="3"/>
      <c r="Y39" s="171" t="s">
        <v>1026</v>
      </c>
      <c r="Z39" s="3">
        <v>3690</v>
      </c>
      <c r="AA39" s="3">
        <v>1998</v>
      </c>
      <c r="AB39" s="3">
        <v>115</v>
      </c>
    </row>
    <row r="40" spans="1:28" x14ac:dyDescent="0.2">
      <c r="A40" s="13" t="s">
        <v>998</v>
      </c>
      <c r="B40" s="3" t="s">
        <v>1005</v>
      </c>
      <c r="C40" s="3" t="s">
        <v>1015</v>
      </c>
      <c r="D40" s="3" t="s">
        <v>1196</v>
      </c>
      <c r="E40" s="3">
        <v>1998</v>
      </c>
      <c r="F40" s="3">
        <v>8</v>
      </c>
      <c r="G40" s="3">
        <v>13</v>
      </c>
      <c r="I40" s="3">
        <v>26</v>
      </c>
      <c r="K40" s="3" t="s">
        <v>623</v>
      </c>
      <c r="L40" s="3" t="s">
        <v>605</v>
      </c>
      <c r="M40" s="3" t="s">
        <v>627</v>
      </c>
      <c r="N40" s="3" t="s">
        <v>618</v>
      </c>
      <c r="S40" s="3">
        <v>0.43</v>
      </c>
      <c r="T40" s="3" t="s">
        <v>633</v>
      </c>
      <c r="U40" s="3">
        <v>-21.64</v>
      </c>
      <c r="W40" s="3"/>
      <c r="X40" s="3"/>
      <c r="Y40" s="171" t="s">
        <v>1026</v>
      </c>
      <c r="Z40" s="3">
        <v>3676</v>
      </c>
      <c r="AA40" s="3">
        <v>1998</v>
      </c>
      <c r="AB40" s="3">
        <v>106</v>
      </c>
    </row>
    <row r="41" spans="1:28" x14ac:dyDescent="0.2">
      <c r="A41" s="13" t="s">
        <v>998</v>
      </c>
      <c r="B41" s="3" t="s">
        <v>1005</v>
      </c>
      <c r="C41" s="3" t="s">
        <v>1015</v>
      </c>
      <c r="D41" s="3" t="s">
        <v>1197</v>
      </c>
      <c r="E41" s="3">
        <v>1998</v>
      </c>
      <c r="F41" s="3">
        <v>9</v>
      </c>
      <c r="G41" s="3">
        <v>8</v>
      </c>
      <c r="I41" s="3">
        <v>26</v>
      </c>
      <c r="K41" s="3" t="s">
        <v>623</v>
      </c>
      <c r="L41" s="3" t="s">
        <v>605</v>
      </c>
      <c r="M41" s="3" t="s">
        <v>627</v>
      </c>
      <c r="N41" s="3" t="s">
        <v>618</v>
      </c>
      <c r="S41" s="3">
        <v>0.22</v>
      </c>
      <c r="T41" s="3" t="s">
        <v>633</v>
      </c>
      <c r="U41" s="3">
        <v>-21.22</v>
      </c>
      <c r="W41" s="3"/>
      <c r="X41" s="3"/>
      <c r="Y41" s="171" t="s">
        <v>1026</v>
      </c>
      <c r="Z41" s="3">
        <v>3582</v>
      </c>
      <c r="AA41" s="3">
        <v>1998</v>
      </c>
      <c r="AB41" s="3">
        <v>115</v>
      </c>
    </row>
    <row r="42" spans="1:28" x14ac:dyDescent="0.2">
      <c r="A42" s="13" t="s">
        <v>998</v>
      </c>
      <c r="B42" s="3" t="s">
        <v>1005</v>
      </c>
      <c r="C42" s="3" t="s">
        <v>1015</v>
      </c>
      <c r="D42" s="3" t="s">
        <v>1198</v>
      </c>
      <c r="E42" s="3">
        <v>1998</v>
      </c>
      <c r="F42" s="3">
        <v>10</v>
      </c>
      <c r="G42" s="3">
        <v>27</v>
      </c>
      <c r="I42" s="3">
        <v>26</v>
      </c>
      <c r="K42" s="3" t="s">
        <v>623</v>
      </c>
      <c r="L42" s="3" t="s">
        <v>605</v>
      </c>
      <c r="M42" s="3" t="s">
        <v>627</v>
      </c>
      <c r="N42" s="3" t="s">
        <v>618</v>
      </c>
      <c r="S42" s="3">
        <v>0.24</v>
      </c>
      <c r="T42" s="3" t="s">
        <v>633</v>
      </c>
      <c r="U42" s="3">
        <v>-21.14</v>
      </c>
      <c r="W42" s="3"/>
      <c r="X42" s="3"/>
      <c r="Y42" s="171" t="s">
        <v>1026</v>
      </c>
      <c r="Z42" s="3">
        <v>3686</v>
      </c>
      <c r="AA42" s="3">
        <v>1998</v>
      </c>
      <c r="AB42" s="3">
        <v>101</v>
      </c>
    </row>
    <row r="43" spans="1:28" x14ac:dyDescent="0.2">
      <c r="A43" s="13" t="s">
        <v>998</v>
      </c>
      <c r="B43" s="3" t="s">
        <v>1005</v>
      </c>
      <c r="C43" s="3" t="s">
        <v>1015</v>
      </c>
      <c r="D43" s="3" t="s">
        <v>1199</v>
      </c>
      <c r="E43" s="3">
        <v>1999</v>
      </c>
      <c r="F43" s="3">
        <v>3</v>
      </c>
      <c r="G43" s="3">
        <v>30</v>
      </c>
      <c r="I43" s="3">
        <v>26</v>
      </c>
      <c r="K43" s="3" t="s">
        <v>623</v>
      </c>
      <c r="L43" s="3" t="s">
        <v>605</v>
      </c>
      <c r="M43" s="3" t="s">
        <v>627</v>
      </c>
      <c r="N43" s="3" t="s">
        <v>618</v>
      </c>
      <c r="S43" s="3">
        <v>0.18</v>
      </c>
      <c r="T43" s="3" t="s">
        <v>633</v>
      </c>
      <c r="U43" s="3">
        <v>-21.26</v>
      </c>
      <c r="W43" s="3"/>
      <c r="X43" s="3"/>
      <c r="Y43" s="171" t="s">
        <v>1026</v>
      </c>
      <c r="Z43" s="3">
        <v>4563</v>
      </c>
      <c r="AA43" s="3">
        <v>1999</v>
      </c>
      <c r="AB43" s="3">
        <v>121</v>
      </c>
    </row>
    <row r="44" spans="1:28" x14ac:dyDescent="0.2">
      <c r="A44" s="13" t="s">
        <v>998</v>
      </c>
      <c r="B44" s="3" t="s">
        <v>1005</v>
      </c>
      <c r="C44" s="3" t="s">
        <v>1015</v>
      </c>
      <c r="D44" s="3" t="s">
        <v>1200</v>
      </c>
      <c r="E44" s="3">
        <v>1999</v>
      </c>
      <c r="F44" s="3">
        <v>5</v>
      </c>
      <c r="G44" s="3">
        <v>12</v>
      </c>
      <c r="I44" s="3">
        <v>26</v>
      </c>
      <c r="K44" s="3" t="s">
        <v>623</v>
      </c>
      <c r="L44" s="3" t="s">
        <v>605</v>
      </c>
      <c r="M44" s="3" t="s">
        <v>627</v>
      </c>
      <c r="N44" s="3" t="s">
        <v>618</v>
      </c>
      <c r="S44" s="3">
        <v>0.21</v>
      </c>
      <c r="T44" s="3" t="s">
        <v>633</v>
      </c>
      <c r="U44" s="3">
        <v>-22.02</v>
      </c>
      <c r="W44" s="3"/>
      <c r="X44" s="3"/>
      <c r="Y44" s="171" t="s">
        <v>1026</v>
      </c>
      <c r="Z44" s="3">
        <v>4656</v>
      </c>
      <c r="AA44" s="3">
        <v>1999</v>
      </c>
      <c r="AB44" s="3">
        <v>117</v>
      </c>
    </row>
    <row r="45" spans="1:28" x14ac:dyDescent="0.2">
      <c r="A45" s="13" t="s">
        <v>998</v>
      </c>
      <c r="B45" s="3" t="s">
        <v>1005</v>
      </c>
      <c r="C45" s="3" t="s">
        <v>1015</v>
      </c>
      <c r="D45" s="3" t="s">
        <v>1201</v>
      </c>
      <c r="E45" s="3">
        <v>1999</v>
      </c>
      <c r="F45" s="3">
        <v>6</v>
      </c>
      <c r="G45" s="3">
        <v>5</v>
      </c>
      <c r="I45" s="3">
        <v>26</v>
      </c>
      <c r="K45" s="3" t="s">
        <v>623</v>
      </c>
      <c r="L45" s="3" t="s">
        <v>605</v>
      </c>
      <c r="M45" s="3" t="s">
        <v>627</v>
      </c>
      <c r="N45" s="3" t="s">
        <v>618</v>
      </c>
      <c r="S45" s="3">
        <v>0.21</v>
      </c>
      <c r="T45" s="3" t="s">
        <v>633</v>
      </c>
      <c r="U45" s="3">
        <v>-22.02</v>
      </c>
      <c r="W45" s="3"/>
      <c r="X45" s="3"/>
      <c r="Y45" s="171" t="s">
        <v>1026</v>
      </c>
      <c r="Z45" s="3">
        <v>4702</v>
      </c>
      <c r="AA45" s="3">
        <v>1999</v>
      </c>
      <c r="AB45" s="3">
        <v>119</v>
      </c>
    </row>
    <row r="46" spans="1:28" x14ac:dyDescent="0.2">
      <c r="A46" s="13" t="s">
        <v>998</v>
      </c>
      <c r="B46" s="3" t="s">
        <v>1005</v>
      </c>
      <c r="C46" s="3" t="s">
        <v>1015</v>
      </c>
      <c r="D46" s="3" t="s">
        <v>1202</v>
      </c>
      <c r="E46" s="3">
        <v>1999</v>
      </c>
      <c r="F46" s="3">
        <v>7</v>
      </c>
      <c r="G46" s="3">
        <v>10</v>
      </c>
      <c r="I46" s="3">
        <v>26</v>
      </c>
      <c r="K46" s="3" t="s">
        <v>623</v>
      </c>
      <c r="L46" s="3" t="s">
        <v>605</v>
      </c>
      <c r="M46" s="3" t="s">
        <v>627</v>
      </c>
      <c r="N46" s="3" t="s">
        <v>618</v>
      </c>
      <c r="S46" s="3">
        <v>0.67</v>
      </c>
      <c r="T46" s="3" t="s">
        <v>633</v>
      </c>
      <c r="U46" s="3">
        <v>-23.03</v>
      </c>
      <c r="W46" s="3"/>
      <c r="X46" s="3"/>
      <c r="Y46" s="171" t="s">
        <v>1026</v>
      </c>
      <c r="Z46" s="3">
        <v>4816</v>
      </c>
      <c r="AA46" s="3">
        <v>1999</v>
      </c>
      <c r="AB46" s="3">
        <v>117</v>
      </c>
    </row>
    <row r="47" spans="1:28" x14ac:dyDescent="0.2">
      <c r="A47" s="13" t="s">
        <v>998</v>
      </c>
      <c r="B47" s="3" t="s">
        <v>1005</v>
      </c>
      <c r="C47" s="3" t="s">
        <v>1015</v>
      </c>
      <c r="D47" s="3" t="s">
        <v>1203</v>
      </c>
      <c r="E47" s="3">
        <v>1999</v>
      </c>
      <c r="F47" s="3">
        <v>8</v>
      </c>
      <c r="G47" s="3">
        <v>16</v>
      </c>
      <c r="I47" s="3">
        <v>26</v>
      </c>
      <c r="K47" s="3" t="s">
        <v>623</v>
      </c>
      <c r="L47" s="3" t="s">
        <v>605</v>
      </c>
      <c r="M47" s="3" t="s">
        <v>627</v>
      </c>
      <c r="N47" s="3" t="s">
        <v>618</v>
      </c>
      <c r="S47" s="3">
        <v>0.38</v>
      </c>
      <c r="T47" s="3" t="s">
        <v>633</v>
      </c>
      <c r="U47" s="3">
        <v>-21.63</v>
      </c>
      <c r="W47" s="3"/>
      <c r="X47" s="3"/>
      <c r="Y47" s="171" t="s">
        <v>1026</v>
      </c>
      <c r="Z47" s="3">
        <v>4239</v>
      </c>
      <c r="AA47" s="3">
        <v>1999</v>
      </c>
      <c r="AB47" s="3">
        <v>92</v>
      </c>
    </row>
    <row r="48" spans="1:28" x14ac:dyDescent="0.2">
      <c r="A48" s="13" t="s">
        <v>998</v>
      </c>
      <c r="B48" s="3" t="s">
        <v>1005</v>
      </c>
      <c r="C48" s="3" t="s">
        <v>1015</v>
      </c>
      <c r="D48" s="3" t="s">
        <v>1204</v>
      </c>
      <c r="E48" s="3">
        <v>1999</v>
      </c>
      <c r="F48" s="3">
        <v>9</v>
      </c>
      <c r="G48" s="3">
        <v>24</v>
      </c>
      <c r="I48" s="3">
        <v>26</v>
      </c>
      <c r="K48" s="3" t="s">
        <v>623</v>
      </c>
      <c r="L48" s="3" t="s">
        <v>605</v>
      </c>
      <c r="M48" s="3" t="s">
        <v>627</v>
      </c>
      <c r="N48" s="3" t="s">
        <v>618</v>
      </c>
      <c r="S48" s="3">
        <v>0.44</v>
      </c>
      <c r="T48" s="3" t="s">
        <v>633</v>
      </c>
      <c r="U48" s="3">
        <v>-22.59</v>
      </c>
      <c r="W48" s="3"/>
      <c r="X48" s="3"/>
      <c r="Y48" s="171" t="s">
        <v>1026</v>
      </c>
      <c r="Z48" s="3">
        <v>4387</v>
      </c>
      <c r="AA48" s="3">
        <v>1999</v>
      </c>
      <c r="AB48" s="3">
        <v>105</v>
      </c>
    </row>
    <row r="49" spans="1:28" x14ac:dyDescent="0.2">
      <c r="A49" s="13" t="s">
        <v>998</v>
      </c>
      <c r="B49" s="3" t="s">
        <v>1005</v>
      </c>
      <c r="C49" s="3" t="s">
        <v>1015</v>
      </c>
      <c r="D49" s="3" t="s">
        <v>1205</v>
      </c>
      <c r="E49" s="3">
        <v>1996</v>
      </c>
      <c r="F49" s="3">
        <v>5</v>
      </c>
      <c r="G49" s="3">
        <v>15</v>
      </c>
      <c r="I49" s="3">
        <v>33</v>
      </c>
      <c r="K49" s="3" t="s">
        <v>623</v>
      </c>
      <c r="L49" s="3" t="s">
        <v>605</v>
      </c>
      <c r="M49" s="3" t="s">
        <v>627</v>
      </c>
      <c r="N49" s="3" t="s">
        <v>618</v>
      </c>
      <c r="U49" s="3">
        <v>145</v>
      </c>
      <c r="W49" s="3"/>
      <c r="X49" s="3"/>
      <c r="Y49" s="171" t="s">
        <v>1026</v>
      </c>
      <c r="Z49" s="3">
        <v>1827</v>
      </c>
      <c r="AA49" s="3">
        <v>1996</v>
      </c>
      <c r="AB49" s="3">
        <v>0.24</v>
      </c>
    </row>
    <row r="50" spans="1:28" x14ac:dyDescent="0.2">
      <c r="A50" s="13" t="s">
        <v>998</v>
      </c>
      <c r="B50" s="3" t="s">
        <v>1005</v>
      </c>
      <c r="C50" s="3" t="s">
        <v>1015</v>
      </c>
      <c r="D50" s="3" t="s">
        <v>1206</v>
      </c>
      <c r="E50" s="3">
        <v>1996</v>
      </c>
      <c r="F50" s="3">
        <v>7</v>
      </c>
      <c r="G50" s="3">
        <v>11</v>
      </c>
      <c r="I50" s="3">
        <v>33</v>
      </c>
      <c r="K50" s="3" t="s">
        <v>623</v>
      </c>
      <c r="L50" s="3" t="s">
        <v>605</v>
      </c>
      <c r="M50" s="3" t="s">
        <v>627</v>
      </c>
      <c r="N50" s="3" t="s">
        <v>618</v>
      </c>
      <c r="S50" s="3">
        <v>0.57999999999999996</v>
      </c>
      <c r="T50" s="3" t="s">
        <v>633</v>
      </c>
      <c r="U50" s="3">
        <v>-21.1</v>
      </c>
      <c r="W50" s="3"/>
      <c r="X50" s="3"/>
      <c r="Y50" s="171" t="s">
        <v>1026</v>
      </c>
      <c r="Z50" s="3">
        <v>1904</v>
      </c>
      <c r="AA50" s="3">
        <v>1996</v>
      </c>
      <c r="AB50" s="3">
        <v>127</v>
      </c>
    </row>
    <row r="51" spans="1:28" x14ac:dyDescent="0.2">
      <c r="A51" s="13" t="s">
        <v>998</v>
      </c>
      <c r="B51" s="3" t="s">
        <v>1005</v>
      </c>
      <c r="C51" s="3" t="s">
        <v>1015</v>
      </c>
      <c r="D51" s="3" t="s">
        <v>1207</v>
      </c>
      <c r="E51" s="3">
        <v>1996</v>
      </c>
      <c r="F51" s="3">
        <v>9</v>
      </c>
      <c r="G51" s="3">
        <v>29</v>
      </c>
      <c r="I51" s="3">
        <v>33</v>
      </c>
      <c r="K51" s="3" t="s">
        <v>623</v>
      </c>
      <c r="L51" s="3" t="s">
        <v>605</v>
      </c>
      <c r="M51" s="3" t="s">
        <v>627</v>
      </c>
      <c r="N51" s="3" t="s">
        <v>618</v>
      </c>
      <c r="S51" s="3">
        <v>0.32</v>
      </c>
      <c r="T51" s="3" t="s">
        <v>633</v>
      </c>
      <c r="U51" s="3">
        <v>-21.12</v>
      </c>
      <c r="W51" s="3"/>
      <c r="X51" s="3"/>
      <c r="Y51" s="171" t="s">
        <v>1026</v>
      </c>
      <c r="Z51" s="3">
        <v>1979</v>
      </c>
      <c r="AA51" s="3">
        <v>1996</v>
      </c>
      <c r="AB51" s="3">
        <v>128</v>
      </c>
    </row>
    <row r="52" spans="1:28" x14ac:dyDescent="0.2">
      <c r="A52" s="13" t="s">
        <v>998</v>
      </c>
      <c r="B52" s="3" t="s">
        <v>1005</v>
      </c>
      <c r="C52" s="3" t="s">
        <v>1015</v>
      </c>
      <c r="D52" s="3" t="s">
        <v>1208</v>
      </c>
      <c r="E52" s="3">
        <v>1996</v>
      </c>
      <c r="F52" s="3">
        <v>12</v>
      </c>
      <c r="G52" s="3">
        <v>2</v>
      </c>
      <c r="I52" s="3">
        <v>33</v>
      </c>
      <c r="K52" s="3" t="s">
        <v>623</v>
      </c>
      <c r="L52" s="3" t="s">
        <v>605</v>
      </c>
      <c r="M52" s="3" t="s">
        <v>627</v>
      </c>
      <c r="N52" s="3" t="s">
        <v>618</v>
      </c>
      <c r="S52" s="3">
        <v>0.2</v>
      </c>
      <c r="T52" s="3" t="s">
        <v>633</v>
      </c>
      <c r="U52" s="3">
        <v>-20.6</v>
      </c>
      <c r="W52" s="3"/>
      <c r="X52" s="3"/>
      <c r="Y52" s="171" t="s">
        <v>1026</v>
      </c>
      <c r="Z52" s="3">
        <v>2091</v>
      </c>
      <c r="AA52" s="3">
        <v>1996</v>
      </c>
      <c r="AB52" s="3">
        <v>134</v>
      </c>
    </row>
    <row r="53" spans="1:28" x14ac:dyDescent="0.2">
      <c r="A53" s="13" t="s">
        <v>998</v>
      </c>
      <c r="B53" s="3" t="s">
        <v>1005</v>
      </c>
      <c r="C53" s="3" t="s">
        <v>1015</v>
      </c>
      <c r="D53" s="3" t="s">
        <v>1209</v>
      </c>
      <c r="E53" s="3">
        <v>1997</v>
      </c>
      <c r="F53" s="3">
        <v>2</v>
      </c>
      <c r="G53" s="3">
        <v>6</v>
      </c>
      <c r="I53" s="3">
        <v>30</v>
      </c>
      <c r="K53" s="3" t="s">
        <v>623</v>
      </c>
      <c r="L53" s="3" t="s">
        <v>605</v>
      </c>
      <c r="M53" s="3" t="s">
        <v>627</v>
      </c>
      <c r="N53" s="3" t="s">
        <v>618</v>
      </c>
      <c r="S53" s="3">
        <v>0.37</v>
      </c>
      <c r="T53" s="3" t="s">
        <v>633</v>
      </c>
      <c r="U53" s="3">
        <v>-23.44</v>
      </c>
      <c r="W53" s="3"/>
      <c r="X53" s="3"/>
      <c r="Y53" s="171" t="s">
        <v>1026</v>
      </c>
      <c r="Z53" s="3">
        <v>2245</v>
      </c>
      <c r="AA53" s="3">
        <v>1997</v>
      </c>
      <c r="AB53" s="3">
        <v>131</v>
      </c>
    </row>
    <row r="54" spans="1:28" x14ac:dyDescent="0.2">
      <c r="A54" s="13" t="s">
        <v>998</v>
      </c>
      <c r="B54" s="3" t="s">
        <v>1005</v>
      </c>
      <c r="C54" s="3" t="s">
        <v>1015</v>
      </c>
      <c r="D54" s="3" t="s">
        <v>1210</v>
      </c>
      <c r="E54" s="3">
        <v>1997</v>
      </c>
      <c r="F54" s="3">
        <v>5</v>
      </c>
      <c r="G54" s="3">
        <v>22</v>
      </c>
      <c r="I54" s="3">
        <v>33</v>
      </c>
      <c r="K54" s="3" t="s">
        <v>623</v>
      </c>
      <c r="L54" s="3" t="s">
        <v>605</v>
      </c>
      <c r="M54" s="3" t="s">
        <v>627</v>
      </c>
      <c r="N54" s="3" t="s">
        <v>618</v>
      </c>
      <c r="S54" s="3">
        <v>0.91</v>
      </c>
      <c r="T54" s="3" t="s">
        <v>633</v>
      </c>
      <c r="U54" s="3">
        <v>-20.23</v>
      </c>
      <c r="W54" s="3"/>
      <c r="X54" s="3"/>
      <c r="Y54" s="171" t="s">
        <v>1026</v>
      </c>
      <c r="Z54" s="3">
        <v>2522</v>
      </c>
      <c r="AA54" s="3">
        <v>1997</v>
      </c>
      <c r="AB54" s="3">
        <v>131</v>
      </c>
    </row>
    <row r="55" spans="1:28" x14ac:dyDescent="0.2">
      <c r="A55" s="13" t="s">
        <v>998</v>
      </c>
      <c r="B55" s="3" t="s">
        <v>1005</v>
      </c>
      <c r="C55" s="3" t="s">
        <v>1015</v>
      </c>
      <c r="D55" s="3" t="s">
        <v>1211</v>
      </c>
      <c r="E55" s="3">
        <v>1997</v>
      </c>
      <c r="F55" s="3">
        <v>11</v>
      </c>
      <c r="G55" s="3">
        <v>2</v>
      </c>
      <c r="I55" s="3">
        <v>33</v>
      </c>
      <c r="K55" s="3" t="s">
        <v>623</v>
      </c>
      <c r="L55" s="3" t="s">
        <v>605</v>
      </c>
      <c r="M55" s="3" t="s">
        <v>627</v>
      </c>
      <c r="N55" s="3" t="s">
        <v>618</v>
      </c>
      <c r="S55" s="3">
        <v>0.28000000000000003</v>
      </c>
      <c r="T55" s="3" t="s">
        <v>633</v>
      </c>
      <c r="U55" s="3">
        <v>-20.440000000000001</v>
      </c>
      <c r="W55" s="3"/>
      <c r="X55" s="3"/>
      <c r="Y55" s="171" t="s">
        <v>1026</v>
      </c>
      <c r="Z55" s="3">
        <v>2838</v>
      </c>
      <c r="AA55" s="3">
        <v>1997</v>
      </c>
      <c r="AB55" s="3">
        <v>124</v>
      </c>
    </row>
    <row r="56" spans="1:28" x14ac:dyDescent="0.2">
      <c r="A56" s="13" t="s">
        <v>998</v>
      </c>
      <c r="B56" s="3" t="s">
        <v>1005</v>
      </c>
      <c r="C56" s="3" t="s">
        <v>1015</v>
      </c>
      <c r="D56" s="3" t="s">
        <v>1212</v>
      </c>
      <c r="E56" s="3">
        <v>1998</v>
      </c>
      <c r="F56" s="3">
        <v>4</v>
      </c>
      <c r="G56" s="3">
        <v>11</v>
      </c>
      <c r="I56" s="3">
        <v>33</v>
      </c>
      <c r="K56" s="3" t="s">
        <v>623</v>
      </c>
      <c r="L56" s="3" t="s">
        <v>605</v>
      </c>
      <c r="M56" s="3" t="s">
        <v>627</v>
      </c>
      <c r="N56" s="3" t="s">
        <v>618</v>
      </c>
      <c r="S56" s="3">
        <v>0.14000000000000001</v>
      </c>
      <c r="T56" s="3" t="s">
        <v>633</v>
      </c>
      <c r="U56" s="3">
        <v>-18.87</v>
      </c>
      <c r="W56" s="3"/>
      <c r="X56" s="3"/>
      <c r="Y56" s="171" t="s">
        <v>1026</v>
      </c>
      <c r="Z56" s="3">
        <v>3098</v>
      </c>
      <c r="AA56" s="3">
        <v>1998</v>
      </c>
      <c r="AB56" s="3">
        <v>133</v>
      </c>
    </row>
    <row r="57" spans="1:28" x14ac:dyDescent="0.2">
      <c r="A57" s="13" t="s">
        <v>998</v>
      </c>
      <c r="B57" s="3" t="s">
        <v>1005</v>
      </c>
      <c r="C57" s="3" t="s">
        <v>1015</v>
      </c>
      <c r="D57" s="3" t="s">
        <v>1213</v>
      </c>
      <c r="E57" s="3">
        <v>1998</v>
      </c>
      <c r="F57" s="3">
        <v>8</v>
      </c>
      <c r="G57" s="3">
        <v>13</v>
      </c>
      <c r="I57" s="3">
        <v>33</v>
      </c>
      <c r="K57" s="3" t="s">
        <v>623</v>
      </c>
      <c r="L57" s="3" t="s">
        <v>605</v>
      </c>
      <c r="M57" s="3" t="s">
        <v>627</v>
      </c>
      <c r="N57" s="3" t="s">
        <v>618</v>
      </c>
      <c r="S57" s="3">
        <v>0.45</v>
      </c>
      <c r="T57" s="3" t="s">
        <v>633</v>
      </c>
      <c r="U57" s="3">
        <v>-22.25</v>
      </c>
      <c r="W57" s="3"/>
      <c r="X57" s="3"/>
      <c r="Y57" s="171" t="s">
        <v>1026</v>
      </c>
      <c r="Z57" s="3">
        <v>3695</v>
      </c>
      <c r="AA57" s="3">
        <v>1998</v>
      </c>
      <c r="AB57" s="3">
        <v>116</v>
      </c>
    </row>
    <row r="58" spans="1:28" x14ac:dyDescent="0.2">
      <c r="A58" s="13" t="s">
        <v>998</v>
      </c>
      <c r="B58" s="3" t="s">
        <v>1005</v>
      </c>
      <c r="C58" s="3" t="s">
        <v>1015</v>
      </c>
      <c r="D58" s="3" t="s">
        <v>1214</v>
      </c>
      <c r="E58" s="3">
        <v>1998</v>
      </c>
      <c r="F58" s="3">
        <v>9</v>
      </c>
      <c r="G58" s="3">
        <v>8</v>
      </c>
      <c r="I58" s="3">
        <v>33</v>
      </c>
      <c r="K58" s="3" t="s">
        <v>623</v>
      </c>
      <c r="L58" s="3" t="s">
        <v>605</v>
      </c>
      <c r="M58" s="3" t="s">
        <v>627</v>
      </c>
      <c r="N58" s="3" t="s">
        <v>618</v>
      </c>
      <c r="S58" s="3">
        <v>0.25</v>
      </c>
      <c r="T58" s="3" t="s">
        <v>633</v>
      </c>
      <c r="U58" s="3">
        <v>-21.48</v>
      </c>
      <c r="W58" s="3"/>
      <c r="X58" s="3"/>
      <c r="Y58" s="171" t="s">
        <v>1026</v>
      </c>
      <c r="Z58" s="3">
        <v>3520</v>
      </c>
      <c r="AA58" s="3">
        <v>1998</v>
      </c>
      <c r="AB58" s="3">
        <v>131</v>
      </c>
    </row>
    <row r="59" spans="1:28" x14ac:dyDescent="0.2">
      <c r="A59" s="13" t="s">
        <v>998</v>
      </c>
      <c r="B59" s="3" t="s">
        <v>1005</v>
      </c>
      <c r="C59" s="3" t="s">
        <v>1015</v>
      </c>
      <c r="D59" s="3" t="s">
        <v>1215</v>
      </c>
      <c r="E59" s="3">
        <v>1998</v>
      </c>
      <c r="F59" s="3">
        <v>10</v>
      </c>
      <c r="G59" s="3">
        <v>23</v>
      </c>
      <c r="I59" s="3">
        <v>33</v>
      </c>
      <c r="K59" s="3" t="s">
        <v>623</v>
      </c>
      <c r="L59" s="3" t="s">
        <v>605</v>
      </c>
      <c r="M59" s="3" t="s">
        <v>627</v>
      </c>
      <c r="N59" s="3" t="s">
        <v>618</v>
      </c>
      <c r="S59" s="3">
        <v>0.28999999999999998</v>
      </c>
      <c r="T59" s="3" t="s">
        <v>633</v>
      </c>
      <c r="U59" s="3">
        <v>-20.16</v>
      </c>
      <c r="W59" s="3"/>
      <c r="X59" s="3"/>
      <c r="Y59" s="171" t="s">
        <v>1026</v>
      </c>
      <c r="Z59" s="3">
        <v>3683</v>
      </c>
      <c r="AA59" s="3">
        <v>1998</v>
      </c>
      <c r="AB59" s="3">
        <v>101</v>
      </c>
    </row>
    <row r="60" spans="1:28" x14ac:dyDescent="0.2">
      <c r="A60" s="13" t="s">
        <v>998</v>
      </c>
      <c r="B60" s="3" t="s">
        <v>1005</v>
      </c>
      <c r="C60" s="3" t="s">
        <v>1015</v>
      </c>
      <c r="D60" s="3" t="s">
        <v>1216</v>
      </c>
      <c r="E60" s="3">
        <v>1999</v>
      </c>
      <c r="F60" s="3">
        <v>3</v>
      </c>
      <c r="G60" s="3">
        <v>28</v>
      </c>
      <c r="I60" s="3">
        <v>33</v>
      </c>
      <c r="K60" s="3" t="s">
        <v>623</v>
      </c>
      <c r="L60" s="3" t="s">
        <v>605</v>
      </c>
      <c r="M60" s="3" t="s">
        <v>627</v>
      </c>
      <c r="N60" s="3" t="s">
        <v>618</v>
      </c>
      <c r="S60" s="3">
        <v>0.3</v>
      </c>
      <c r="T60" s="3" t="s">
        <v>633</v>
      </c>
      <c r="U60" s="3">
        <v>-21.65</v>
      </c>
      <c r="Y60" s="171" t="s">
        <v>1026</v>
      </c>
      <c r="Z60" s="3">
        <v>4560</v>
      </c>
      <c r="AA60" s="3">
        <v>1999</v>
      </c>
      <c r="AB60" s="3">
        <v>125</v>
      </c>
    </row>
    <row r="61" spans="1:28" x14ac:dyDescent="0.2">
      <c r="A61" s="13" t="s">
        <v>998</v>
      </c>
      <c r="B61" s="3" t="s">
        <v>1005</v>
      </c>
      <c r="C61" s="3" t="s">
        <v>1015</v>
      </c>
      <c r="D61" s="3" t="s">
        <v>1217</v>
      </c>
      <c r="E61" s="3">
        <v>1999</v>
      </c>
      <c r="F61" s="3">
        <v>3</v>
      </c>
      <c r="G61" s="3">
        <v>28</v>
      </c>
      <c r="I61" s="3">
        <v>33</v>
      </c>
      <c r="K61" s="3" t="s">
        <v>623</v>
      </c>
      <c r="L61" s="3" t="s">
        <v>605</v>
      </c>
      <c r="M61" s="3" t="s">
        <v>627</v>
      </c>
      <c r="N61" s="3" t="s">
        <v>618</v>
      </c>
      <c r="S61" s="3">
        <v>0.3</v>
      </c>
      <c r="T61" s="3" t="s">
        <v>633</v>
      </c>
      <c r="U61" s="3">
        <v>-21</v>
      </c>
      <c r="Y61" s="171" t="s">
        <v>1026</v>
      </c>
      <c r="AA61" s="3">
        <v>1999</v>
      </c>
      <c r="AB61" s="3">
        <v>111</v>
      </c>
    </row>
    <row r="62" spans="1:28" x14ac:dyDescent="0.2">
      <c r="A62" s="13" t="s">
        <v>998</v>
      </c>
      <c r="B62" s="3" t="s">
        <v>1005</v>
      </c>
      <c r="C62" s="3" t="s">
        <v>1015</v>
      </c>
      <c r="D62" s="3" t="s">
        <v>1218</v>
      </c>
      <c r="E62" s="3">
        <v>1999</v>
      </c>
      <c r="F62" s="3">
        <v>5</v>
      </c>
      <c r="G62" s="3">
        <v>12</v>
      </c>
      <c r="I62" s="3">
        <v>33</v>
      </c>
      <c r="K62" s="3" t="s">
        <v>623</v>
      </c>
      <c r="L62" s="3" t="s">
        <v>605</v>
      </c>
      <c r="M62" s="3" t="s">
        <v>627</v>
      </c>
      <c r="N62" s="3" t="s">
        <v>618</v>
      </c>
      <c r="S62" s="3">
        <v>0.21</v>
      </c>
      <c r="T62" s="3" t="s">
        <v>633</v>
      </c>
      <c r="U62" s="3">
        <v>-21.17</v>
      </c>
      <c r="Y62" s="171" t="s">
        <v>1026</v>
      </c>
      <c r="Z62" s="3">
        <v>4653</v>
      </c>
      <c r="AA62" s="3">
        <v>1999</v>
      </c>
      <c r="AB62" s="3">
        <v>115</v>
      </c>
    </row>
    <row r="63" spans="1:28" x14ac:dyDescent="0.2">
      <c r="A63" s="13" t="s">
        <v>998</v>
      </c>
      <c r="B63" s="3" t="s">
        <v>1005</v>
      </c>
      <c r="C63" s="3" t="s">
        <v>1015</v>
      </c>
      <c r="D63" s="3" t="s">
        <v>1219</v>
      </c>
      <c r="E63" s="3">
        <v>1999</v>
      </c>
      <c r="F63" s="3">
        <v>6</v>
      </c>
      <c r="G63" s="3">
        <v>5</v>
      </c>
      <c r="I63" s="3">
        <v>33</v>
      </c>
      <c r="K63" s="3" t="s">
        <v>623</v>
      </c>
      <c r="L63" s="3" t="s">
        <v>605</v>
      </c>
      <c r="M63" s="3" t="s">
        <v>627</v>
      </c>
      <c r="N63" s="3" t="s">
        <v>618</v>
      </c>
      <c r="S63" s="3">
        <v>0.35</v>
      </c>
      <c r="T63" s="3" t="s">
        <v>633</v>
      </c>
      <c r="U63" s="3">
        <v>-21.64</v>
      </c>
      <c r="Y63" s="171" t="s">
        <v>1026</v>
      </c>
      <c r="Z63" s="3">
        <v>4705</v>
      </c>
      <c r="AA63" s="3">
        <v>1999</v>
      </c>
      <c r="AB63" s="3">
        <v>127</v>
      </c>
    </row>
    <row r="64" spans="1:28" x14ac:dyDescent="0.2">
      <c r="A64" s="13" t="s">
        <v>998</v>
      </c>
      <c r="B64" s="3" t="s">
        <v>1005</v>
      </c>
      <c r="C64" s="3" t="s">
        <v>1015</v>
      </c>
      <c r="D64" s="3" t="s">
        <v>1220</v>
      </c>
      <c r="E64" s="3">
        <v>1999</v>
      </c>
      <c r="F64" s="3">
        <v>7</v>
      </c>
      <c r="G64" s="3">
        <v>10</v>
      </c>
      <c r="I64" s="3">
        <v>33</v>
      </c>
      <c r="K64" s="3" t="s">
        <v>623</v>
      </c>
      <c r="L64" s="3" t="s">
        <v>605</v>
      </c>
      <c r="M64" s="3" t="s">
        <v>627</v>
      </c>
      <c r="N64" s="3" t="s">
        <v>618</v>
      </c>
      <c r="S64" s="3">
        <v>0.46</v>
      </c>
      <c r="T64" s="3" t="s">
        <v>633</v>
      </c>
      <c r="U64" s="3">
        <v>-22.84</v>
      </c>
      <c r="Y64" s="171" t="s">
        <v>1026</v>
      </c>
      <c r="Z64" s="3">
        <v>4813</v>
      </c>
      <c r="AA64" s="3">
        <v>1999</v>
      </c>
      <c r="AB64" s="3">
        <v>130</v>
      </c>
    </row>
    <row r="65" spans="1:28" x14ac:dyDescent="0.2">
      <c r="A65" s="13" t="s">
        <v>998</v>
      </c>
      <c r="B65" s="3" t="s">
        <v>1005</v>
      </c>
      <c r="C65" s="3" t="s">
        <v>1015</v>
      </c>
      <c r="D65" s="3" t="s">
        <v>1221</v>
      </c>
      <c r="E65" s="3">
        <v>1999</v>
      </c>
      <c r="F65" s="3">
        <v>8</v>
      </c>
      <c r="G65" s="3">
        <v>13</v>
      </c>
      <c r="I65" s="3">
        <v>33</v>
      </c>
      <c r="K65" s="3" t="s">
        <v>623</v>
      </c>
      <c r="L65" s="3" t="s">
        <v>605</v>
      </c>
      <c r="M65" s="3" t="s">
        <v>627</v>
      </c>
      <c r="N65" s="3" t="s">
        <v>618</v>
      </c>
      <c r="S65" s="3">
        <v>0.2</v>
      </c>
      <c r="T65" s="3" t="s">
        <v>633</v>
      </c>
      <c r="U65" s="3">
        <v>-21.72</v>
      </c>
      <c r="Y65" s="171" t="s">
        <v>1026</v>
      </c>
      <c r="Z65" s="3">
        <v>4233</v>
      </c>
      <c r="AA65" s="3">
        <v>1999</v>
      </c>
      <c r="AB65" s="3">
        <v>109</v>
      </c>
    </row>
    <row r="66" spans="1:28" x14ac:dyDescent="0.2">
      <c r="A66" s="13" t="s">
        <v>998</v>
      </c>
      <c r="B66" s="3" t="s">
        <v>1005</v>
      </c>
      <c r="C66" s="3" t="s">
        <v>1015</v>
      </c>
      <c r="D66" s="3" t="s">
        <v>1222</v>
      </c>
      <c r="E66" s="3">
        <v>1999</v>
      </c>
      <c r="F66" s="3">
        <v>9</v>
      </c>
      <c r="G66" s="3">
        <v>24</v>
      </c>
      <c r="I66" s="3">
        <v>33</v>
      </c>
      <c r="K66" s="3" t="s">
        <v>623</v>
      </c>
      <c r="L66" s="3" t="s">
        <v>605</v>
      </c>
      <c r="M66" s="3" t="s">
        <v>627</v>
      </c>
      <c r="N66" s="3" t="s">
        <v>618</v>
      </c>
      <c r="S66" s="3">
        <v>0.6</v>
      </c>
      <c r="T66" s="3" t="s">
        <v>633</v>
      </c>
      <c r="U66" s="3">
        <v>-22.63</v>
      </c>
      <c r="Y66" s="171" t="s">
        <v>1026</v>
      </c>
      <c r="Z66" s="3">
        <v>4389</v>
      </c>
      <c r="AA66" s="3">
        <v>1999</v>
      </c>
      <c r="AB66" s="3">
        <v>116</v>
      </c>
    </row>
    <row r="67" spans="1:28" x14ac:dyDescent="0.2">
      <c r="A67" s="13" t="s">
        <v>998</v>
      </c>
      <c r="B67" s="3" t="s">
        <v>1005</v>
      </c>
      <c r="C67" s="3" t="s">
        <v>1015</v>
      </c>
      <c r="D67" s="3" t="s">
        <v>1223</v>
      </c>
      <c r="E67" s="3">
        <v>1997</v>
      </c>
      <c r="F67" s="3">
        <v>2</v>
      </c>
      <c r="G67" s="3">
        <v>6</v>
      </c>
      <c r="I67" s="3">
        <v>55</v>
      </c>
      <c r="K67" s="3" t="s">
        <v>623</v>
      </c>
      <c r="L67" s="3" t="s">
        <v>605</v>
      </c>
      <c r="M67" s="3" t="s">
        <v>627</v>
      </c>
      <c r="N67" s="3" t="s">
        <v>618</v>
      </c>
      <c r="S67" s="3">
        <v>0.4</v>
      </c>
      <c r="T67" s="3" t="s">
        <v>633</v>
      </c>
      <c r="U67" s="3">
        <v>-24.07</v>
      </c>
      <c r="Y67" s="171" t="s">
        <v>1026</v>
      </c>
      <c r="Z67" s="3">
        <v>2240</v>
      </c>
      <c r="AA67" s="3">
        <v>1997</v>
      </c>
      <c r="AB67" s="3">
        <v>112</v>
      </c>
    </row>
    <row r="68" spans="1:28" x14ac:dyDescent="0.2">
      <c r="A68" s="13" t="s">
        <v>998</v>
      </c>
      <c r="B68" s="3" t="s">
        <v>1005</v>
      </c>
      <c r="C68" s="3" t="s">
        <v>1015</v>
      </c>
      <c r="D68" s="3" t="s">
        <v>1224</v>
      </c>
      <c r="E68" s="3">
        <v>1997</v>
      </c>
      <c r="F68" s="3">
        <v>9</v>
      </c>
      <c r="G68" s="3">
        <v>5</v>
      </c>
      <c r="I68" s="3">
        <v>55</v>
      </c>
      <c r="K68" s="3" t="s">
        <v>623</v>
      </c>
      <c r="L68" s="3" t="s">
        <v>605</v>
      </c>
      <c r="M68" s="3" t="s">
        <v>627</v>
      </c>
      <c r="N68" s="3" t="s">
        <v>618</v>
      </c>
      <c r="S68" s="3">
        <v>0.43</v>
      </c>
      <c r="T68" s="3" t="s">
        <v>633</v>
      </c>
      <c r="U68" s="3">
        <v>-21.84</v>
      </c>
      <c r="Y68" s="171" t="s">
        <v>1026</v>
      </c>
      <c r="Z68" s="3">
        <v>2676</v>
      </c>
      <c r="AA68" s="3">
        <v>1997</v>
      </c>
      <c r="AB68" s="3">
        <v>109</v>
      </c>
    </row>
    <row r="69" spans="1:28" x14ac:dyDescent="0.2">
      <c r="A69" s="13" t="s">
        <v>998</v>
      </c>
      <c r="B69" s="3" t="s">
        <v>1005</v>
      </c>
      <c r="C69" s="3" t="s">
        <v>1015</v>
      </c>
      <c r="D69" s="3" t="s">
        <v>1225</v>
      </c>
      <c r="E69" s="3">
        <v>1998</v>
      </c>
      <c r="F69" s="3">
        <v>4</v>
      </c>
      <c r="G69" s="3">
        <v>11</v>
      </c>
      <c r="I69" s="3">
        <v>55</v>
      </c>
      <c r="K69" s="3" t="s">
        <v>623</v>
      </c>
      <c r="L69" s="3" t="s">
        <v>605</v>
      </c>
      <c r="M69" s="3" t="s">
        <v>627</v>
      </c>
      <c r="N69" s="3" t="s">
        <v>618</v>
      </c>
      <c r="S69" s="3">
        <v>0.19</v>
      </c>
      <c r="T69" s="3" t="s">
        <v>633</v>
      </c>
      <c r="U69" s="3">
        <v>-19.02</v>
      </c>
      <c r="Y69" s="171" t="s">
        <v>1026</v>
      </c>
      <c r="Z69" s="3">
        <v>3099</v>
      </c>
      <c r="AA69" s="3">
        <v>1998</v>
      </c>
      <c r="AB69" s="3">
        <v>94</v>
      </c>
    </row>
    <row r="70" spans="1:28" x14ac:dyDescent="0.2">
      <c r="A70" s="13" t="s">
        <v>998</v>
      </c>
      <c r="B70" s="3" t="s">
        <v>1005</v>
      </c>
      <c r="C70" s="3" t="s">
        <v>1015</v>
      </c>
      <c r="D70" s="3" t="s">
        <v>1226</v>
      </c>
      <c r="E70" s="3">
        <v>1999</v>
      </c>
      <c r="F70" s="3">
        <v>3</v>
      </c>
      <c r="G70" s="3">
        <v>29</v>
      </c>
      <c r="I70" s="3">
        <v>55</v>
      </c>
      <c r="K70" s="3" t="s">
        <v>623</v>
      </c>
      <c r="L70" s="3" t="s">
        <v>605</v>
      </c>
      <c r="M70" s="3" t="s">
        <v>627</v>
      </c>
      <c r="N70" s="3" t="s">
        <v>618</v>
      </c>
      <c r="S70" s="3">
        <v>0.22</v>
      </c>
      <c r="T70" s="3" t="s">
        <v>633</v>
      </c>
      <c r="U70" s="3">
        <v>-21.43</v>
      </c>
      <c r="Y70" s="171" t="s">
        <v>1026</v>
      </c>
      <c r="Z70" s="3">
        <v>4564</v>
      </c>
      <c r="AA70" s="3">
        <v>1999</v>
      </c>
      <c r="AB70" s="3">
        <v>111</v>
      </c>
    </row>
    <row r="71" spans="1:28" x14ac:dyDescent="0.2">
      <c r="A71" s="13" t="s">
        <v>998</v>
      </c>
      <c r="B71" s="3" t="s">
        <v>1005</v>
      </c>
      <c r="C71" s="3" t="s">
        <v>1015</v>
      </c>
      <c r="D71" s="3" t="s">
        <v>1227</v>
      </c>
      <c r="E71" s="3">
        <v>1999</v>
      </c>
      <c r="F71" s="3">
        <v>8</v>
      </c>
      <c r="G71" s="3">
        <v>16</v>
      </c>
      <c r="I71" s="3">
        <v>55</v>
      </c>
      <c r="K71" s="3" t="s">
        <v>623</v>
      </c>
      <c r="L71" s="3" t="s">
        <v>605</v>
      </c>
      <c r="M71" s="3" t="s">
        <v>627</v>
      </c>
      <c r="N71" s="3" t="s">
        <v>618</v>
      </c>
      <c r="S71" s="3">
        <v>0.48</v>
      </c>
      <c r="T71" s="3" t="s">
        <v>633</v>
      </c>
      <c r="U71" s="3">
        <v>-21.96</v>
      </c>
      <c r="Y71" s="171" t="s">
        <v>1026</v>
      </c>
      <c r="Z71" s="3">
        <v>4240</v>
      </c>
      <c r="AA71" s="3">
        <v>1999</v>
      </c>
      <c r="AB71" s="3">
        <v>102</v>
      </c>
    </row>
    <row r="72" spans="1:28" x14ac:dyDescent="0.2">
      <c r="A72" s="13" t="s">
        <v>998</v>
      </c>
      <c r="B72" s="3" t="s">
        <v>1005</v>
      </c>
      <c r="C72" s="3" t="s">
        <v>1015</v>
      </c>
      <c r="D72" s="3" t="s">
        <v>1228</v>
      </c>
      <c r="E72" s="3">
        <v>1996</v>
      </c>
      <c r="F72" s="3">
        <v>5</v>
      </c>
      <c r="G72" s="3">
        <v>15</v>
      </c>
      <c r="I72" s="3">
        <v>60</v>
      </c>
      <c r="K72" s="3" t="s">
        <v>623</v>
      </c>
      <c r="L72" s="3" t="s">
        <v>605</v>
      </c>
      <c r="M72" s="3" t="s">
        <v>627</v>
      </c>
      <c r="N72" s="3" t="s">
        <v>618</v>
      </c>
      <c r="U72" s="3">
        <v>135</v>
      </c>
      <c r="Y72" s="171" t="s">
        <v>1026</v>
      </c>
      <c r="Z72" s="3">
        <v>1828</v>
      </c>
      <c r="AA72" s="3">
        <v>1996</v>
      </c>
      <c r="AB72" s="3">
        <v>0.31</v>
      </c>
    </row>
    <row r="73" spans="1:28" x14ac:dyDescent="0.2">
      <c r="A73" s="13" t="s">
        <v>998</v>
      </c>
      <c r="B73" s="3" t="s">
        <v>1005</v>
      </c>
      <c r="C73" s="3" t="s">
        <v>1015</v>
      </c>
      <c r="D73" s="3" t="s">
        <v>1229</v>
      </c>
      <c r="E73" s="3">
        <v>1996</v>
      </c>
      <c r="F73" s="3">
        <v>7</v>
      </c>
      <c r="G73" s="3">
        <v>11</v>
      </c>
      <c r="I73" s="3">
        <v>60</v>
      </c>
      <c r="K73" s="3" t="s">
        <v>623</v>
      </c>
      <c r="L73" s="3" t="s">
        <v>605</v>
      </c>
      <c r="M73" s="3" t="s">
        <v>627</v>
      </c>
      <c r="N73" s="3" t="s">
        <v>618</v>
      </c>
      <c r="S73" s="3">
        <v>0.72</v>
      </c>
      <c r="T73" s="3" t="s">
        <v>633</v>
      </c>
      <c r="U73" s="3">
        <v>-21.9</v>
      </c>
      <c r="Y73" s="171" t="s">
        <v>1026</v>
      </c>
      <c r="Z73" s="3">
        <v>1905</v>
      </c>
      <c r="AA73" s="3">
        <v>1996</v>
      </c>
      <c r="AB73" s="3">
        <v>132</v>
      </c>
    </row>
    <row r="74" spans="1:28" x14ac:dyDescent="0.2">
      <c r="A74" s="13" t="s">
        <v>998</v>
      </c>
      <c r="B74" s="3" t="s">
        <v>1005</v>
      </c>
      <c r="C74" s="3" t="s">
        <v>1015</v>
      </c>
      <c r="D74" s="3" t="s">
        <v>1230</v>
      </c>
      <c r="E74" s="3">
        <v>1996</v>
      </c>
      <c r="F74" s="3">
        <v>9</v>
      </c>
      <c r="G74" s="3">
        <v>29</v>
      </c>
      <c r="I74" s="3">
        <v>60</v>
      </c>
      <c r="K74" s="3" t="s">
        <v>623</v>
      </c>
      <c r="L74" s="3" t="s">
        <v>605</v>
      </c>
      <c r="M74" s="3" t="s">
        <v>627</v>
      </c>
      <c r="N74" s="3" t="s">
        <v>618</v>
      </c>
      <c r="S74" s="3">
        <v>0.49</v>
      </c>
      <c r="T74" s="3" t="s">
        <v>633</v>
      </c>
      <c r="U74" s="3">
        <v>-22.6</v>
      </c>
      <c r="Y74" s="171" t="s">
        <v>1026</v>
      </c>
      <c r="Z74" s="3">
        <v>1980</v>
      </c>
      <c r="AA74" s="3">
        <v>1996</v>
      </c>
      <c r="AB74" s="3">
        <v>115</v>
      </c>
    </row>
    <row r="75" spans="1:28" x14ac:dyDescent="0.2">
      <c r="A75" s="13" t="s">
        <v>998</v>
      </c>
      <c r="B75" s="3" t="s">
        <v>1005</v>
      </c>
      <c r="C75" s="3" t="s">
        <v>1015</v>
      </c>
      <c r="D75" s="3" t="s">
        <v>1231</v>
      </c>
      <c r="E75" s="3">
        <v>1996</v>
      </c>
      <c r="F75" s="3">
        <v>12</v>
      </c>
      <c r="G75" s="3">
        <v>2</v>
      </c>
      <c r="I75" s="3">
        <v>60</v>
      </c>
      <c r="K75" s="3" t="s">
        <v>623</v>
      </c>
      <c r="L75" s="3" t="s">
        <v>605</v>
      </c>
      <c r="M75" s="3" t="s">
        <v>627</v>
      </c>
      <c r="N75" s="3" t="s">
        <v>618</v>
      </c>
      <c r="S75" s="3">
        <v>0.25</v>
      </c>
      <c r="T75" s="3" t="s">
        <v>633</v>
      </c>
      <c r="U75" s="3">
        <v>-21.6</v>
      </c>
      <c r="Y75" s="171" t="s">
        <v>1026</v>
      </c>
      <c r="Z75" s="3">
        <v>2092</v>
      </c>
      <c r="AA75" s="3">
        <v>1996</v>
      </c>
      <c r="AB75" s="3">
        <v>135</v>
      </c>
    </row>
    <row r="76" spans="1:28" x14ac:dyDescent="0.2">
      <c r="A76" s="13" t="s">
        <v>998</v>
      </c>
      <c r="B76" s="3" t="s">
        <v>1005</v>
      </c>
      <c r="C76" s="3" t="s">
        <v>1015</v>
      </c>
      <c r="D76" s="3" t="s">
        <v>1232</v>
      </c>
      <c r="E76" s="3">
        <v>1997</v>
      </c>
      <c r="F76" s="3">
        <v>2</v>
      </c>
      <c r="G76" s="3">
        <v>6</v>
      </c>
      <c r="I76" s="3">
        <v>60</v>
      </c>
      <c r="K76" s="3" t="s">
        <v>623</v>
      </c>
      <c r="L76" s="3" t="s">
        <v>605</v>
      </c>
      <c r="M76" s="3" t="s">
        <v>627</v>
      </c>
      <c r="N76" s="3" t="s">
        <v>618</v>
      </c>
      <c r="S76" s="3">
        <v>0.4</v>
      </c>
      <c r="T76" s="3" t="s">
        <v>633</v>
      </c>
      <c r="U76" s="3">
        <v>-23.49</v>
      </c>
      <c r="Y76" s="171" t="s">
        <v>1026</v>
      </c>
      <c r="Z76" s="3">
        <v>2246</v>
      </c>
      <c r="AA76" s="3">
        <v>1997</v>
      </c>
      <c r="AB76" s="3">
        <v>120</v>
      </c>
    </row>
    <row r="77" spans="1:28" x14ac:dyDescent="0.2">
      <c r="A77" s="13" t="s">
        <v>998</v>
      </c>
      <c r="B77" s="3" t="s">
        <v>1005</v>
      </c>
      <c r="C77" s="3" t="s">
        <v>1015</v>
      </c>
      <c r="D77" s="3" t="s">
        <v>1233</v>
      </c>
      <c r="E77" s="3">
        <v>1997</v>
      </c>
      <c r="F77" s="3">
        <v>5</v>
      </c>
      <c r="G77" s="3">
        <v>22</v>
      </c>
      <c r="I77" s="3">
        <v>60</v>
      </c>
      <c r="K77" s="3" t="s">
        <v>623</v>
      </c>
      <c r="L77" s="3" t="s">
        <v>605</v>
      </c>
      <c r="M77" s="3" t="s">
        <v>627</v>
      </c>
      <c r="N77" s="3" t="s">
        <v>618</v>
      </c>
      <c r="S77" s="3">
        <v>1.22</v>
      </c>
      <c r="T77" s="3" t="s">
        <v>633</v>
      </c>
      <c r="U77" s="3">
        <v>-21.12</v>
      </c>
      <c r="Y77" s="171" t="s">
        <v>1026</v>
      </c>
      <c r="Z77" s="3">
        <v>2523</v>
      </c>
      <c r="AA77" s="3">
        <v>1997</v>
      </c>
      <c r="AB77" s="3">
        <v>139</v>
      </c>
    </row>
    <row r="78" spans="1:28" x14ac:dyDescent="0.2">
      <c r="A78" s="13" t="s">
        <v>998</v>
      </c>
      <c r="B78" s="3" t="s">
        <v>1005</v>
      </c>
      <c r="C78" s="3" t="s">
        <v>1015</v>
      </c>
      <c r="D78" s="3" t="s">
        <v>1234</v>
      </c>
      <c r="E78" s="3">
        <v>1997</v>
      </c>
      <c r="F78" s="3">
        <v>11</v>
      </c>
      <c r="G78" s="3">
        <v>2</v>
      </c>
      <c r="I78" s="3">
        <v>60</v>
      </c>
      <c r="K78" s="3" t="s">
        <v>623</v>
      </c>
      <c r="L78" s="3" t="s">
        <v>605</v>
      </c>
      <c r="M78" s="3" t="s">
        <v>627</v>
      </c>
      <c r="N78" s="3" t="s">
        <v>618</v>
      </c>
      <c r="S78" s="3">
        <v>0.3</v>
      </c>
      <c r="T78" s="3" t="s">
        <v>633</v>
      </c>
      <c r="U78" s="3">
        <v>-22</v>
      </c>
      <c r="Y78" s="171" t="s">
        <v>1026</v>
      </c>
      <c r="Z78" s="3">
        <v>2836</v>
      </c>
      <c r="AA78" s="3">
        <v>1997</v>
      </c>
      <c r="AB78" s="3">
        <v>112</v>
      </c>
    </row>
    <row r="79" spans="1:28" x14ac:dyDescent="0.2">
      <c r="A79" s="13" t="s">
        <v>998</v>
      </c>
      <c r="B79" s="3" t="s">
        <v>1005</v>
      </c>
      <c r="C79" s="3" t="s">
        <v>1015</v>
      </c>
      <c r="D79" s="3" t="s">
        <v>1235</v>
      </c>
      <c r="E79" s="3">
        <v>1998</v>
      </c>
      <c r="F79" s="3">
        <v>6</v>
      </c>
      <c r="G79" s="3">
        <v>2</v>
      </c>
      <c r="I79" s="3">
        <v>60</v>
      </c>
      <c r="K79" s="3" t="s">
        <v>623</v>
      </c>
      <c r="L79" s="3" t="s">
        <v>605</v>
      </c>
      <c r="M79" s="3" t="s">
        <v>627</v>
      </c>
      <c r="N79" s="3" t="s">
        <v>618</v>
      </c>
      <c r="S79" s="3">
        <v>0.52</v>
      </c>
      <c r="T79" s="3" t="s">
        <v>633</v>
      </c>
      <c r="U79" s="3">
        <v>-20.79</v>
      </c>
      <c r="Y79" s="171" t="s">
        <v>1026</v>
      </c>
      <c r="Z79" s="3">
        <v>3294</v>
      </c>
      <c r="AA79" s="3">
        <v>1998</v>
      </c>
      <c r="AB79" s="3">
        <v>112</v>
      </c>
    </row>
    <row r="80" spans="1:28" x14ac:dyDescent="0.2">
      <c r="A80" s="13" t="s">
        <v>998</v>
      </c>
      <c r="B80" s="3" t="s">
        <v>1005</v>
      </c>
      <c r="C80" s="3" t="s">
        <v>1015</v>
      </c>
      <c r="D80" s="3" t="s">
        <v>1236</v>
      </c>
      <c r="E80" s="3">
        <v>1998</v>
      </c>
      <c r="F80" s="3">
        <v>8</v>
      </c>
      <c r="G80" s="3">
        <v>13</v>
      </c>
      <c r="I80" s="3">
        <v>60</v>
      </c>
      <c r="K80" s="3" t="s">
        <v>623</v>
      </c>
      <c r="L80" s="3" t="s">
        <v>605</v>
      </c>
      <c r="M80" s="3" t="s">
        <v>627</v>
      </c>
      <c r="N80" s="3" t="s">
        <v>618</v>
      </c>
      <c r="S80" s="3">
        <v>0.56999999999999995</v>
      </c>
      <c r="T80" s="3" t="s">
        <v>633</v>
      </c>
      <c r="U80" s="3">
        <v>-22.78</v>
      </c>
      <c r="Y80" s="171" t="s">
        <v>1026</v>
      </c>
      <c r="Z80" s="3">
        <v>3696</v>
      </c>
      <c r="AA80" s="3">
        <v>1998</v>
      </c>
      <c r="AB80" s="3">
        <v>110</v>
      </c>
    </row>
    <row r="81" spans="1:28" x14ac:dyDescent="0.2">
      <c r="A81" s="13" t="s">
        <v>998</v>
      </c>
      <c r="B81" s="3" t="s">
        <v>1005</v>
      </c>
      <c r="C81" s="3" t="s">
        <v>1015</v>
      </c>
      <c r="D81" s="3" t="s">
        <v>1237</v>
      </c>
      <c r="E81" s="3">
        <v>1998</v>
      </c>
      <c r="F81" s="3">
        <v>9</v>
      </c>
      <c r="G81" s="3">
        <v>8</v>
      </c>
      <c r="I81" s="3">
        <v>60</v>
      </c>
      <c r="K81" s="3" t="s">
        <v>623</v>
      </c>
      <c r="L81" s="3" t="s">
        <v>605</v>
      </c>
      <c r="M81" s="3" t="s">
        <v>627</v>
      </c>
      <c r="N81" s="3" t="s">
        <v>618</v>
      </c>
      <c r="S81" s="3">
        <v>0.37</v>
      </c>
      <c r="T81" s="3" t="s">
        <v>633</v>
      </c>
      <c r="U81" s="3">
        <v>-23.27</v>
      </c>
      <c r="Y81" s="171" t="s">
        <v>1026</v>
      </c>
      <c r="Z81" s="3">
        <v>3522</v>
      </c>
      <c r="AA81" s="3">
        <v>1998</v>
      </c>
      <c r="AB81" s="3">
        <v>124</v>
      </c>
    </row>
    <row r="82" spans="1:28" x14ac:dyDescent="0.2">
      <c r="A82" s="13" t="s">
        <v>998</v>
      </c>
      <c r="B82" s="3" t="s">
        <v>1005</v>
      </c>
      <c r="C82" s="3" t="s">
        <v>1015</v>
      </c>
      <c r="D82" s="3" t="s">
        <v>1238</v>
      </c>
      <c r="E82" s="3">
        <v>1998</v>
      </c>
      <c r="F82" s="3">
        <v>10</v>
      </c>
      <c r="G82" s="3">
        <v>23</v>
      </c>
      <c r="I82" s="3">
        <v>60</v>
      </c>
      <c r="K82" s="3" t="s">
        <v>623</v>
      </c>
      <c r="L82" s="3" t="s">
        <v>605</v>
      </c>
      <c r="M82" s="3" t="s">
        <v>627</v>
      </c>
      <c r="N82" s="3" t="s">
        <v>618</v>
      </c>
      <c r="S82" s="3">
        <v>0.4</v>
      </c>
      <c r="T82" s="3" t="s">
        <v>633</v>
      </c>
      <c r="U82" s="3">
        <v>-21.38</v>
      </c>
      <c r="Y82" s="171" t="s">
        <v>1026</v>
      </c>
      <c r="Z82" s="3">
        <v>3684</v>
      </c>
      <c r="AA82" s="3">
        <v>1998</v>
      </c>
      <c r="AB82" s="3">
        <v>104</v>
      </c>
    </row>
    <row r="83" spans="1:28" x14ac:dyDescent="0.2">
      <c r="A83" s="13" t="s">
        <v>998</v>
      </c>
      <c r="B83" s="3" t="s">
        <v>1005</v>
      </c>
      <c r="C83" s="3" t="s">
        <v>1015</v>
      </c>
      <c r="D83" s="3" t="s">
        <v>1239</v>
      </c>
      <c r="E83" s="3">
        <v>1999</v>
      </c>
      <c r="F83" s="3">
        <v>3</v>
      </c>
      <c r="G83" s="3">
        <v>28</v>
      </c>
      <c r="I83" s="3">
        <v>60</v>
      </c>
      <c r="K83" s="3" t="s">
        <v>623</v>
      </c>
      <c r="L83" s="3" t="s">
        <v>605</v>
      </c>
      <c r="M83" s="3" t="s">
        <v>627</v>
      </c>
      <c r="N83" s="3" t="s">
        <v>618</v>
      </c>
      <c r="S83" s="3">
        <v>0.35</v>
      </c>
      <c r="T83" s="3" t="s">
        <v>633</v>
      </c>
      <c r="U83" s="3">
        <v>-22.7</v>
      </c>
      <c r="Y83" s="171" t="s">
        <v>1026</v>
      </c>
      <c r="Z83" s="3">
        <v>4562</v>
      </c>
      <c r="AA83" s="3">
        <v>1999</v>
      </c>
      <c r="AB83" s="3">
        <v>125</v>
      </c>
    </row>
    <row r="84" spans="1:28" x14ac:dyDescent="0.2">
      <c r="A84" s="13" t="s">
        <v>998</v>
      </c>
      <c r="B84" s="3" t="s">
        <v>1005</v>
      </c>
      <c r="C84" s="3" t="s">
        <v>1015</v>
      </c>
      <c r="D84" s="3" t="s">
        <v>1240</v>
      </c>
      <c r="E84" s="3">
        <v>1999</v>
      </c>
      <c r="F84" s="3">
        <v>5</v>
      </c>
      <c r="G84" s="3">
        <v>12</v>
      </c>
      <c r="I84" s="3">
        <v>60</v>
      </c>
      <c r="K84" s="3" t="s">
        <v>623</v>
      </c>
      <c r="L84" s="3" t="s">
        <v>605</v>
      </c>
      <c r="M84" s="3" t="s">
        <v>627</v>
      </c>
      <c r="N84" s="3" t="s">
        <v>618</v>
      </c>
      <c r="S84" s="3">
        <v>0.26</v>
      </c>
      <c r="T84" s="3" t="s">
        <v>633</v>
      </c>
      <c r="U84" s="3">
        <v>-20</v>
      </c>
      <c r="Y84" s="171" t="s">
        <v>1026</v>
      </c>
      <c r="Z84" s="3">
        <v>4654</v>
      </c>
      <c r="AA84" s="3">
        <v>1999</v>
      </c>
      <c r="AB84" s="3">
        <v>119</v>
      </c>
    </row>
    <row r="85" spans="1:28" x14ac:dyDescent="0.2">
      <c r="A85" s="13" t="s">
        <v>998</v>
      </c>
      <c r="B85" s="3" t="s">
        <v>1005</v>
      </c>
      <c r="C85" s="3" t="s">
        <v>1015</v>
      </c>
      <c r="D85" s="3" t="s">
        <v>1241</v>
      </c>
      <c r="E85" s="3">
        <v>1999</v>
      </c>
      <c r="F85" s="3">
        <v>6</v>
      </c>
      <c r="G85" s="3">
        <v>5</v>
      </c>
      <c r="I85" s="3">
        <v>60</v>
      </c>
      <c r="K85" s="3" t="s">
        <v>623</v>
      </c>
      <c r="L85" s="3" t="s">
        <v>605</v>
      </c>
      <c r="M85" s="3" t="s">
        <v>627</v>
      </c>
      <c r="N85" s="3" t="s">
        <v>618</v>
      </c>
      <c r="S85" s="3">
        <v>0.48</v>
      </c>
      <c r="T85" s="3" t="s">
        <v>633</v>
      </c>
      <c r="U85" s="3">
        <v>-21.79</v>
      </c>
      <c r="Y85" s="171" t="s">
        <v>1026</v>
      </c>
      <c r="Z85" s="3">
        <v>4706</v>
      </c>
      <c r="AA85" s="3">
        <v>1999</v>
      </c>
      <c r="AB85" s="3">
        <v>118</v>
      </c>
    </row>
    <row r="86" spans="1:28" x14ac:dyDescent="0.2">
      <c r="A86" s="13" t="s">
        <v>998</v>
      </c>
      <c r="B86" s="3" t="s">
        <v>1005</v>
      </c>
      <c r="C86" s="3" t="s">
        <v>1015</v>
      </c>
      <c r="D86" s="3" t="s">
        <v>1242</v>
      </c>
      <c r="E86" s="3">
        <v>1999</v>
      </c>
      <c r="F86" s="3">
        <v>7</v>
      </c>
      <c r="G86" s="3">
        <v>10</v>
      </c>
      <c r="I86" s="3">
        <v>60</v>
      </c>
      <c r="K86" s="3" t="s">
        <v>623</v>
      </c>
      <c r="L86" s="3" t="s">
        <v>605</v>
      </c>
      <c r="M86" s="3" t="s">
        <v>627</v>
      </c>
      <c r="N86" s="3" t="s">
        <v>618</v>
      </c>
      <c r="S86" s="3">
        <v>0.56999999999999995</v>
      </c>
      <c r="T86" s="3" t="s">
        <v>633</v>
      </c>
      <c r="U86" s="3">
        <v>-22.76</v>
      </c>
      <c r="Y86" s="171" t="s">
        <v>1026</v>
      </c>
      <c r="Z86" s="3">
        <v>4814</v>
      </c>
      <c r="AA86" s="3">
        <v>1999</v>
      </c>
      <c r="AB86" s="3">
        <v>114</v>
      </c>
    </row>
    <row r="87" spans="1:28" x14ac:dyDescent="0.2">
      <c r="A87" s="13" t="s">
        <v>998</v>
      </c>
      <c r="B87" s="3" t="s">
        <v>1005</v>
      </c>
      <c r="C87" s="3" t="s">
        <v>1015</v>
      </c>
      <c r="D87" s="3" t="s">
        <v>1243</v>
      </c>
      <c r="E87" s="3">
        <v>1999</v>
      </c>
      <c r="F87" s="3">
        <v>8</v>
      </c>
      <c r="G87" s="3">
        <v>13</v>
      </c>
      <c r="I87" s="3">
        <v>60</v>
      </c>
      <c r="K87" s="3" t="s">
        <v>623</v>
      </c>
      <c r="L87" s="3" t="s">
        <v>605</v>
      </c>
      <c r="M87" s="3" t="s">
        <v>627</v>
      </c>
      <c r="N87" s="3" t="s">
        <v>618</v>
      </c>
      <c r="S87" s="3">
        <v>0.28999999999999998</v>
      </c>
      <c r="T87" s="3" t="s">
        <v>633</v>
      </c>
      <c r="U87" s="3">
        <v>-22.24</v>
      </c>
      <c r="Y87" s="171" t="s">
        <v>1026</v>
      </c>
      <c r="Z87" s="3">
        <v>4231</v>
      </c>
      <c r="AA87" s="3">
        <v>1999</v>
      </c>
      <c r="AB87" s="3">
        <v>105</v>
      </c>
    </row>
    <row r="88" spans="1:28" x14ac:dyDescent="0.2">
      <c r="A88" s="13" t="s">
        <v>998</v>
      </c>
      <c r="B88" s="3" t="s">
        <v>1005</v>
      </c>
      <c r="C88" s="3" t="s">
        <v>1015</v>
      </c>
      <c r="D88" s="3" t="s">
        <v>1244</v>
      </c>
      <c r="E88" s="3">
        <v>1999</v>
      </c>
      <c r="F88" s="3">
        <v>9</v>
      </c>
      <c r="G88" s="3">
        <v>24</v>
      </c>
      <c r="I88" s="3">
        <v>60</v>
      </c>
      <c r="K88" s="3" t="s">
        <v>623</v>
      </c>
      <c r="L88" s="3" t="s">
        <v>605</v>
      </c>
      <c r="M88" s="3" t="s">
        <v>627</v>
      </c>
      <c r="N88" s="3" t="s">
        <v>618</v>
      </c>
      <c r="S88" s="3">
        <v>1.18</v>
      </c>
      <c r="T88" s="3" t="s">
        <v>633</v>
      </c>
      <c r="U88" s="3">
        <v>-22.73</v>
      </c>
      <c r="Y88" s="171" t="s">
        <v>1026</v>
      </c>
      <c r="Z88" s="3">
        <v>4388</v>
      </c>
      <c r="AA88" s="3">
        <v>1999</v>
      </c>
      <c r="AB88" s="3">
        <v>121</v>
      </c>
    </row>
    <row r="89" spans="1:28" x14ac:dyDescent="0.2">
      <c r="A89" s="13" t="s">
        <v>998</v>
      </c>
      <c r="B89" s="3" t="s">
        <v>1005</v>
      </c>
      <c r="C89" s="3" t="s">
        <v>1015</v>
      </c>
      <c r="D89" s="3" t="s">
        <v>1245</v>
      </c>
      <c r="E89" s="3">
        <v>1998</v>
      </c>
      <c r="F89" s="3">
        <v>4</v>
      </c>
      <c r="G89" s="3">
        <v>11</v>
      </c>
      <c r="I89" s="3">
        <v>85</v>
      </c>
      <c r="K89" s="3" t="s">
        <v>623</v>
      </c>
      <c r="L89" s="3" t="s">
        <v>605</v>
      </c>
      <c r="M89" s="3" t="s">
        <v>627</v>
      </c>
      <c r="N89" s="3" t="s">
        <v>618</v>
      </c>
      <c r="S89" s="3">
        <v>0.22</v>
      </c>
      <c r="T89" s="3" t="s">
        <v>633</v>
      </c>
      <c r="U89" s="3">
        <v>-19.02</v>
      </c>
      <c r="Y89" s="171" t="s">
        <v>1026</v>
      </c>
      <c r="Z89" s="3">
        <v>3103</v>
      </c>
      <c r="AA89" s="3">
        <v>1998</v>
      </c>
      <c r="AB89" s="3">
        <v>103</v>
      </c>
    </row>
    <row r="90" spans="1:28" x14ac:dyDescent="0.2">
      <c r="A90" s="13" t="s">
        <v>998</v>
      </c>
      <c r="B90" s="3" t="s">
        <v>1005</v>
      </c>
      <c r="C90" s="3" t="s">
        <v>1015</v>
      </c>
      <c r="D90" s="3" t="s">
        <v>1246</v>
      </c>
      <c r="E90" s="3">
        <v>1998</v>
      </c>
      <c r="F90" s="3">
        <v>6</v>
      </c>
      <c r="G90" s="3">
        <v>2</v>
      </c>
      <c r="I90" s="3">
        <v>85</v>
      </c>
      <c r="K90" s="3" t="s">
        <v>623</v>
      </c>
      <c r="L90" s="3" t="s">
        <v>605</v>
      </c>
      <c r="M90" s="3" t="s">
        <v>627</v>
      </c>
      <c r="N90" s="3" t="s">
        <v>618</v>
      </c>
      <c r="S90" s="3">
        <v>0.5</v>
      </c>
      <c r="T90" s="3" t="s">
        <v>633</v>
      </c>
      <c r="U90" s="3">
        <v>-22.92</v>
      </c>
      <c r="Y90" s="171" t="s">
        <v>1026</v>
      </c>
      <c r="Z90" s="3">
        <v>3292</v>
      </c>
      <c r="AA90" s="3">
        <v>1998</v>
      </c>
      <c r="AB90" s="3">
        <v>115</v>
      </c>
    </row>
    <row r="91" spans="1:28" x14ac:dyDescent="0.2">
      <c r="A91" s="13" t="s">
        <v>998</v>
      </c>
      <c r="B91" s="3" t="s">
        <v>1005</v>
      </c>
      <c r="C91" s="3" t="s">
        <v>1015</v>
      </c>
      <c r="D91" s="3" t="s">
        <v>1247</v>
      </c>
      <c r="E91" s="3">
        <v>1998</v>
      </c>
      <c r="F91" s="3">
        <v>8</v>
      </c>
      <c r="G91" s="3">
        <v>13</v>
      </c>
      <c r="I91" s="3">
        <v>85</v>
      </c>
      <c r="K91" s="3" t="s">
        <v>623</v>
      </c>
      <c r="L91" s="3" t="s">
        <v>605</v>
      </c>
      <c r="M91" s="3" t="s">
        <v>627</v>
      </c>
      <c r="N91" s="3" t="s">
        <v>618</v>
      </c>
      <c r="S91" s="3">
        <v>0.55000000000000004</v>
      </c>
      <c r="T91" s="3" t="s">
        <v>633</v>
      </c>
      <c r="U91" s="3">
        <v>-21.93</v>
      </c>
      <c r="Y91" s="171" t="s">
        <v>1026</v>
      </c>
      <c r="Z91" s="3">
        <v>3677</v>
      </c>
      <c r="AA91" s="3">
        <v>1998</v>
      </c>
      <c r="AB91" s="3">
        <v>89</v>
      </c>
    </row>
    <row r="92" spans="1:28" x14ac:dyDescent="0.2">
      <c r="A92" s="13" t="s">
        <v>998</v>
      </c>
      <c r="B92" s="3" t="s">
        <v>1005</v>
      </c>
      <c r="C92" s="3" t="s">
        <v>1015</v>
      </c>
      <c r="D92" s="3" t="s">
        <v>1248</v>
      </c>
      <c r="E92" s="3">
        <v>1998</v>
      </c>
      <c r="F92" s="3">
        <v>9</v>
      </c>
      <c r="G92" s="3">
        <v>8</v>
      </c>
      <c r="I92" s="3">
        <v>85</v>
      </c>
      <c r="K92" s="3" t="s">
        <v>623</v>
      </c>
      <c r="L92" s="3" t="s">
        <v>605</v>
      </c>
      <c r="M92" s="3" t="s">
        <v>627</v>
      </c>
      <c r="N92" s="3" t="s">
        <v>618</v>
      </c>
      <c r="S92" s="3">
        <v>0.36</v>
      </c>
      <c r="T92" s="3" t="s">
        <v>633</v>
      </c>
      <c r="U92" s="3">
        <v>-21.3</v>
      </c>
      <c r="Y92" s="171" t="s">
        <v>1026</v>
      </c>
      <c r="Z92" s="3">
        <v>3585</v>
      </c>
      <c r="AA92" s="3">
        <v>1998</v>
      </c>
      <c r="AB92" s="3">
        <v>102</v>
      </c>
    </row>
    <row r="93" spans="1:28" x14ac:dyDescent="0.2">
      <c r="A93" s="13" t="s">
        <v>998</v>
      </c>
      <c r="B93" s="3" t="s">
        <v>1005</v>
      </c>
      <c r="C93" s="3" t="s">
        <v>1015</v>
      </c>
      <c r="D93" s="3" t="s">
        <v>1249</v>
      </c>
      <c r="E93" s="3">
        <v>1998</v>
      </c>
      <c r="F93" s="3">
        <v>10</v>
      </c>
      <c r="G93" s="3">
        <v>27</v>
      </c>
      <c r="I93" s="3">
        <v>85</v>
      </c>
      <c r="K93" s="3" t="s">
        <v>623</v>
      </c>
      <c r="L93" s="3" t="s">
        <v>605</v>
      </c>
      <c r="M93" s="3" t="s">
        <v>627</v>
      </c>
      <c r="N93" s="3" t="s">
        <v>618</v>
      </c>
      <c r="S93" s="3">
        <v>0.41</v>
      </c>
      <c r="T93" s="3" t="s">
        <v>633</v>
      </c>
      <c r="U93" s="3">
        <v>-22.19</v>
      </c>
      <c r="Y93" s="171" t="s">
        <v>1026</v>
      </c>
      <c r="Z93" s="3">
        <v>4162</v>
      </c>
      <c r="AA93" s="3">
        <v>1998</v>
      </c>
      <c r="AB93" s="3">
        <v>115</v>
      </c>
    </row>
    <row r="94" spans="1:28" x14ac:dyDescent="0.2">
      <c r="A94" s="13" t="s">
        <v>998</v>
      </c>
      <c r="B94" s="3" t="s">
        <v>1005</v>
      </c>
      <c r="C94" s="3" t="s">
        <v>1015</v>
      </c>
      <c r="D94" s="3" t="s">
        <v>1250</v>
      </c>
      <c r="E94" s="3">
        <v>1999</v>
      </c>
      <c r="F94" s="3">
        <v>3</v>
      </c>
      <c r="G94" s="3">
        <v>29</v>
      </c>
      <c r="I94" s="3">
        <v>85</v>
      </c>
      <c r="K94" s="3" t="s">
        <v>623</v>
      </c>
      <c r="L94" s="3" t="s">
        <v>605</v>
      </c>
      <c r="M94" s="3" t="s">
        <v>627</v>
      </c>
      <c r="N94" s="3" t="s">
        <v>618</v>
      </c>
      <c r="S94" s="3">
        <v>0.28999999999999998</v>
      </c>
      <c r="T94" s="3" t="s">
        <v>633</v>
      </c>
      <c r="U94" s="3">
        <v>-22.67</v>
      </c>
      <c r="Y94" s="171" t="s">
        <v>1026</v>
      </c>
      <c r="Z94" s="3">
        <v>4565</v>
      </c>
      <c r="AA94" s="3">
        <v>1999</v>
      </c>
      <c r="AB94" s="3">
        <v>123</v>
      </c>
    </row>
    <row r="95" spans="1:28" x14ac:dyDescent="0.2">
      <c r="A95" s="13" t="s">
        <v>998</v>
      </c>
      <c r="B95" s="3" t="s">
        <v>1005</v>
      </c>
      <c r="C95" s="3" t="s">
        <v>1015</v>
      </c>
      <c r="D95" s="3" t="s">
        <v>1251</v>
      </c>
      <c r="E95" s="3">
        <v>1999</v>
      </c>
      <c r="F95" s="3">
        <v>5</v>
      </c>
      <c r="G95" s="3">
        <v>12</v>
      </c>
      <c r="I95" s="3">
        <v>85</v>
      </c>
      <c r="K95" s="3" t="s">
        <v>623</v>
      </c>
      <c r="L95" s="3" t="s">
        <v>605</v>
      </c>
      <c r="M95" s="3" t="s">
        <v>627</v>
      </c>
      <c r="N95" s="3" t="s">
        <v>618</v>
      </c>
      <c r="S95" s="3">
        <v>0.28000000000000003</v>
      </c>
      <c r="T95" s="3" t="s">
        <v>633</v>
      </c>
      <c r="U95" s="3">
        <v>-21.71</v>
      </c>
      <c r="Y95" s="171" t="s">
        <v>1026</v>
      </c>
      <c r="Z95" s="3">
        <v>4657</v>
      </c>
      <c r="AA95" s="3">
        <v>1999</v>
      </c>
      <c r="AB95" s="3">
        <v>116</v>
      </c>
    </row>
    <row r="96" spans="1:28" x14ac:dyDescent="0.2">
      <c r="A96" s="13" t="s">
        <v>998</v>
      </c>
      <c r="B96" s="3" t="s">
        <v>1005</v>
      </c>
      <c r="C96" s="3" t="s">
        <v>1015</v>
      </c>
      <c r="D96" s="3" t="s">
        <v>1252</v>
      </c>
      <c r="E96" s="3">
        <v>1999</v>
      </c>
      <c r="F96" s="3">
        <v>6</v>
      </c>
      <c r="G96" s="3">
        <v>5</v>
      </c>
      <c r="I96" s="3">
        <v>85</v>
      </c>
      <c r="K96" s="3" t="s">
        <v>623</v>
      </c>
      <c r="L96" s="3" t="s">
        <v>605</v>
      </c>
      <c r="M96" s="3" t="s">
        <v>627</v>
      </c>
      <c r="N96" s="3" t="s">
        <v>618</v>
      </c>
      <c r="S96" s="3">
        <v>0.51</v>
      </c>
      <c r="T96" s="3" t="s">
        <v>633</v>
      </c>
      <c r="U96" s="3">
        <v>-21.98</v>
      </c>
      <c r="Y96" s="171" t="s">
        <v>1026</v>
      </c>
      <c r="Z96" s="3">
        <v>4703</v>
      </c>
      <c r="AA96" s="3">
        <v>1999</v>
      </c>
      <c r="AB96" s="3">
        <v>133</v>
      </c>
    </row>
    <row r="97" spans="1:28" x14ac:dyDescent="0.2">
      <c r="A97" s="13" t="s">
        <v>998</v>
      </c>
      <c r="B97" s="3" t="s">
        <v>1005</v>
      </c>
      <c r="C97" s="3" t="s">
        <v>1015</v>
      </c>
      <c r="D97" s="3" t="s">
        <v>1253</v>
      </c>
      <c r="E97" s="3">
        <v>1999</v>
      </c>
      <c r="F97" s="3">
        <v>7</v>
      </c>
      <c r="G97" s="3">
        <v>10</v>
      </c>
      <c r="I97" s="3">
        <v>85</v>
      </c>
      <c r="K97" s="3" t="s">
        <v>623</v>
      </c>
      <c r="L97" s="3" t="s">
        <v>605</v>
      </c>
      <c r="M97" s="3" t="s">
        <v>627</v>
      </c>
      <c r="N97" s="3" t="s">
        <v>618</v>
      </c>
      <c r="S97" s="3">
        <v>0.73</v>
      </c>
      <c r="T97" s="3" t="s">
        <v>633</v>
      </c>
      <c r="U97" s="3">
        <v>-23.63</v>
      </c>
      <c r="Y97" s="171" t="s">
        <v>1026</v>
      </c>
      <c r="Z97" s="3">
        <v>4817</v>
      </c>
      <c r="AA97" s="3">
        <v>1999</v>
      </c>
      <c r="AB97" s="3">
        <v>111</v>
      </c>
    </row>
    <row r="98" spans="1:28" x14ac:dyDescent="0.2">
      <c r="A98" s="13" t="s">
        <v>998</v>
      </c>
      <c r="B98" s="3" t="s">
        <v>1005</v>
      </c>
      <c r="C98" s="3" t="s">
        <v>1015</v>
      </c>
      <c r="D98" s="3" t="s">
        <v>1254</v>
      </c>
      <c r="E98" s="3">
        <v>1999</v>
      </c>
      <c r="F98" s="3">
        <v>8</v>
      </c>
      <c r="G98" s="3">
        <v>16</v>
      </c>
      <c r="I98" s="3">
        <v>85</v>
      </c>
      <c r="K98" s="3" t="s">
        <v>623</v>
      </c>
      <c r="L98" s="3" t="s">
        <v>605</v>
      </c>
      <c r="M98" s="3" t="s">
        <v>627</v>
      </c>
      <c r="N98" s="3" t="s">
        <v>618</v>
      </c>
      <c r="S98" s="3">
        <v>0.56000000000000005</v>
      </c>
      <c r="T98" s="3" t="s">
        <v>633</v>
      </c>
      <c r="U98" s="3">
        <v>-22.19</v>
      </c>
      <c r="Y98" s="171" t="s">
        <v>1026</v>
      </c>
      <c r="Z98" s="3">
        <v>4238</v>
      </c>
      <c r="AA98" s="3">
        <v>1999</v>
      </c>
      <c r="AB98" s="3">
        <v>99</v>
      </c>
    </row>
    <row r="99" spans="1:28" x14ac:dyDescent="0.2">
      <c r="A99" s="13" t="s">
        <v>998</v>
      </c>
      <c r="B99" s="3" t="s">
        <v>1005</v>
      </c>
      <c r="C99" s="3" t="s">
        <v>1015</v>
      </c>
      <c r="D99" s="3" t="s">
        <v>1255</v>
      </c>
      <c r="E99" s="3">
        <v>1999</v>
      </c>
      <c r="F99" s="3">
        <v>9</v>
      </c>
      <c r="G99" s="3">
        <v>24</v>
      </c>
      <c r="I99" s="3">
        <v>85</v>
      </c>
      <c r="K99" s="3" t="s">
        <v>623</v>
      </c>
      <c r="L99" s="3" t="s">
        <v>605</v>
      </c>
      <c r="M99" s="3" t="s">
        <v>627</v>
      </c>
      <c r="N99" s="3" t="s">
        <v>618</v>
      </c>
      <c r="S99" s="3">
        <v>0.7</v>
      </c>
      <c r="T99" s="3" t="s">
        <v>633</v>
      </c>
      <c r="U99" s="3">
        <v>-23.15</v>
      </c>
      <c r="Y99" s="171" t="s">
        <v>1026</v>
      </c>
      <c r="Z99" s="3">
        <v>4386</v>
      </c>
      <c r="AA99" s="3">
        <v>1999</v>
      </c>
      <c r="AB99" s="3">
        <v>105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A35" workbookViewId="0">
      <selection activeCell="D43" sqref="D43:D46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5" width="27.33203125" style="9" customWidth="1"/>
    <col min="6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640625" style="9" bestFit="1" customWidth="1"/>
    <col min="14" max="14" width="18.33203125" style="3" customWidth="1"/>
    <col min="15" max="15" width="11.83203125" style="3" customWidth="1"/>
    <col min="16" max="17" width="14.33203125" style="3" customWidth="1"/>
    <col min="18" max="18" width="13.83203125" style="3" customWidth="1"/>
    <col min="19" max="19" width="14.33203125" style="105" bestFit="1" customWidth="1"/>
    <col min="20" max="20" width="15" style="105" bestFit="1" customWidth="1"/>
    <col min="21" max="21" width="17.83203125" style="105" customWidth="1"/>
    <col min="22" max="22" width="19.33203125" style="3" bestFit="1" customWidth="1"/>
    <col min="23" max="23" width="13.83203125" style="3" customWidth="1"/>
    <col min="24" max="24" width="10.5" style="3" customWidth="1"/>
    <col min="25" max="26" width="11.83203125" style="3" customWidth="1"/>
    <col min="27" max="27" width="10.33203125" style="3" customWidth="1"/>
    <col min="28" max="28" width="10" style="3" customWidth="1"/>
    <col min="29" max="30" width="8.1640625" style="3" customWidth="1"/>
    <col min="31" max="31" width="11" style="3" customWidth="1"/>
    <col min="32" max="32" width="16.8320312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5" style="3" customWidth="1"/>
    <col min="38" max="39" width="23" style="3" customWidth="1"/>
    <col min="40" max="40" width="20.5" style="3" bestFit="1" customWidth="1"/>
    <col min="41" max="41" width="12.33203125" style="3" bestFit="1" customWidth="1"/>
    <col min="42" max="42" width="16.5" style="3" bestFit="1" customWidth="1"/>
    <col min="43" max="45" width="14.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640625" style="6"/>
    <col min="53" max="53" width="19.6640625" style="6" bestFit="1" customWidth="1"/>
    <col min="54" max="63" width="15.164062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640625" style="3" customWidth="1"/>
    <col min="73" max="73" width="17.83203125" style="3" customWidth="1"/>
    <col min="74" max="74" width="11.6640625" style="3" customWidth="1"/>
    <col min="75" max="75" width="17.5" style="3" customWidth="1"/>
    <col min="76" max="76" width="14.83203125" style="3" customWidth="1"/>
    <col min="77" max="77" width="13.1640625" style="3" customWidth="1"/>
    <col min="78" max="78" width="15.1640625" style="6"/>
    <col min="79" max="16384" width="15.1640625" style="3"/>
  </cols>
  <sheetData>
    <row r="1" spans="1:78" s="18" customFormat="1" ht="25" customHeight="1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 x14ac:dyDescent="0.2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 x14ac:dyDescent="0.2">
      <c r="A3" s="25" t="s">
        <v>331</v>
      </c>
      <c r="B3" s="24"/>
      <c r="C3" s="24"/>
      <c r="D3" s="24"/>
      <c r="E3" s="24"/>
      <c r="F3" s="24" t="s">
        <v>591</v>
      </c>
      <c r="G3" s="151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" customHeight="1" x14ac:dyDescent="0.2">
      <c r="A4" s="3" t="s">
        <v>989</v>
      </c>
      <c r="B4" s="3" t="s">
        <v>1005</v>
      </c>
      <c r="C4" s="3" t="s">
        <v>1007</v>
      </c>
      <c r="D4" s="3" t="s">
        <v>1118</v>
      </c>
      <c r="E4" s="3" t="s">
        <v>1271</v>
      </c>
      <c r="F4" s="3" t="s">
        <v>1118</v>
      </c>
      <c r="G4" s="5" t="s">
        <v>964</v>
      </c>
      <c r="H4" s="9" t="s">
        <v>919</v>
      </c>
      <c r="I4" s="9" t="s">
        <v>173</v>
      </c>
      <c r="J4" s="8">
        <v>2.1</v>
      </c>
      <c r="K4" s="8" t="s">
        <v>1272</v>
      </c>
      <c r="L4" s="4" t="s">
        <v>239</v>
      </c>
      <c r="M4" s="8" t="s">
        <v>269</v>
      </c>
      <c r="N4" s="5"/>
      <c r="O4" s="5"/>
      <c r="P4" s="5"/>
      <c r="Q4" s="5"/>
      <c r="S4" s="106"/>
      <c r="T4" s="106"/>
      <c r="U4" s="107"/>
      <c r="V4" s="12"/>
      <c r="W4" s="3">
        <v>29.182333464279679</v>
      </c>
      <c r="Y4" s="3">
        <v>0.78</v>
      </c>
      <c r="AA4" s="3">
        <v>0.03</v>
      </c>
      <c r="AB4" s="3">
        <v>26</v>
      </c>
      <c r="AE4" s="3" t="s">
        <v>1026</v>
      </c>
      <c r="AF4" s="3">
        <v>2165</v>
      </c>
      <c r="AG4" s="3">
        <v>1997</v>
      </c>
      <c r="AH4" s="3">
        <v>42.223499101163853</v>
      </c>
      <c r="AI4" s="3">
        <v>5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2">
      <c r="A5" s="3" t="s">
        <v>989</v>
      </c>
      <c r="B5" s="3" t="s">
        <v>1005</v>
      </c>
      <c r="C5" s="3" t="s">
        <v>1007</v>
      </c>
      <c r="D5" s="3" t="s">
        <v>1120</v>
      </c>
      <c r="E5" s="3" t="s">
        <v>1273</v>
      </c>
      <c r="F5" s="3" t="s">
        <v>1120</v>
      </c>
      <c r="G5" s="5" t="s">
        <v>964</v>
      </c>
      <c r="H5" s="9" t="s">
        <v>919</v>
      </c>
      <c r="I5" s="9" t="s">
        <v>173</v>
      </c>
      <c r="J5" s="8">
        <v>2.1</v>
      </c>
      <c r="K5" s="8" t="s">
        <v>1272</v>
      </c>
      <c r="L5" s="4" t="s">
        <v>239</v>
      </c>
      <c r="M5" s="8" t="s">
        <v>269</v>
      </c>
      <c r="N5" s="5"/>
      <c r="O5" s="5"/>
      <c r="P5" s="5"/>
      <c r="Q5" s="5"/>
      <c r="S5" s="106"/>
      <c r="T5" s="106"/>
      <c r="U5" s="107"/>
      <c r="V5" s="12"/>
      <c r="W5" s="3">
        <v>66.630771301655685</v>
      </c>
      <c r="Y5" s="3">
        <v>1.5</v>
      </c>
      <c r="AA5" s="3">
        <v>7.0000000000000007E-2</v>
      </c>
      <c r="AB5" s="3">
        <v>21.428571428571427</v>
      </c>
      <c r="AE5" s="3" t="s">
        <v>1026</v>
      </c>
      <c r="AF5" s="3">
        <v>2166</v>
      </c>
      <c r="AG5" s="3">
        <v>1997</v>
      </c>
      <c r="AH5" s="3">
        <v>-10.987911793444493</v>
      </c>
      <c r="AI5" s="3">
        <v>5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2">
      <c r="A6" s="3" t="s">
        <v>989</v>
      </c>
      <c r="B6" s="3" t="s">
        <v>1005</v>
      </c>
      <c r="C6" s="3" t="s">
        <v>1007</v>
      </c>
      <c r="D6" s="3" t="s">
        <v>1122</v>
      </c>
      <c r="E6" s="3" t="s">
        <v>1274</v>
      </c>
      <c r="F6" s="3" t="s">
        <v>1122</v>
      </c>
      <c r="G6" s="5" t="s">
        <v>964</v>
      </c>
      <c r="H6" s="9" t="s">
        <v>919</v>
      </c>
      <c r="I6" s="9" t="s">
        <v>173</v>
      </c>
      <c r="J6" s="8">
        <v>2.1</v>
      </c>
      <c r="K6" s="8" t="s">
        <v>1272</v>
      </c>
      <c r="L6" s="4" t="s">
        <v>239</v>
      </c>
      <c r="M6" s="8" t="s">
        <v>269</v>
      </c>
      <c r="N6" s="5"/>
      <c r="O6" s="5"/>
      <c r="P6" s="5"/>
      <c r="Q6" s="5"/>
      <c r="S6" s="106"/>
      <c r="T6" s="106"/>
      <c r="U6" s="107"/>
      <c r="V6" s="12"/>
      <c r="W6" s="3">
        <v>95.361712272522581</v>
      </c>
      <c r="Y6" s="3">
        <v>1.87</v>
      </c>
      <c r="AA6" s="3">
        <v>0.09</v>
      </c>
      <c r="AB6" s="3">
        <v>20.777777777777779</v>
      </c>
      <c r="AE6" s="3" t="s">
        <v>1026</v>
      </c>
      <c r="AF6" s="3">
        <v>2167</v>
      </c>
      <c r="AG6" s="3">
        <v>1997</v>
      </c>
      <c r="AH6" s="3">
        <v>-88.214999033640822</v>
      </c>
      <c r="AI6" s="3">
        <v>5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2">
      <c r="A7" s="3" t="s">
        <v>989</v>
      </c>
      <c r="B7" s="3" t="s">
        <v>1005</v>
      </c>
      <c r="C7" s="3" t="s">
        <v>1007</v>
      </c>
      <c r="D7" s="3" t="s">
        <v>1124</v>
      </c>
      <c r="E7" s="3" t="s">
        <v>1275</v>
      </c>
      <c r="F7" s="3" t="s">
        <v>1124</v>
      </c>
      <c r="G7" s="5" t="s">
        <v>964</v>
      </c>
      <c r="H7" s="9" t="s">
        <v>919</v>
      </c>
      <c r="I7" s="9" t="s">
        <v>173</v>
      </c>
      <c r="J7" s="8">
        <v>2.1</v>
      </c>
      <c r="K7" s="8" t="s">
        <v>1272</v>
      </c>
      <c r="L7" s="4" t="s">
        <v>239</v>
      </c>
      <c r="M7" s="8" t="s">
        <v>269</v>
      </c>
      <c r="N7" s="5"/>
      <c r="O7" s="5"/>
      <c r="P7" s="5"/>
      <c r="Q7" s="5"/>
      <c r="S7" s="106"/>
      <c r="T7" s="106"/>
      <c r="U7" s="107"/>
      <c r="V7" s="12"/>
      <c r="W7" s="3">
        <v>98.796389167502511</v>
      </c>
      <c r="Y7" s="3">
        <v>1.06</v>
      </c>
      <c r="AA7" s="3">
        <v>0.06</v>
      </c>
      <c r="AB7" s="3">
        <v>17.666666666666668</v>
      </c>
      <c r="AE7" s="3" t="s">
        <v>1026</v>
      </c>
      <c r="AF7" s="3">
        <v>2168</v>
      </c>
      <c r="AG7" s="3">
        <v>1997</v>
      </c>
      <c r="AH7" s="3">
        <v>-121.36947725032499</v>
      </c>
      <c r="AI7" s="3">
        <v>5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x14ac:dyDescent="0.2">
      <c r="A8" s="3" t="s">
        <v>989</v>
      </c>
      <c r="B8" s="3" t="s">
        <v>1005</v>
      </c>
      <c r="C8" s="3" t="s">
        <v>1007</v>
      </c>
      <c r="D8" s="3" t="s">
        <v>1126</v>
      </c>
      <c r="E8" s="3" t="s">
        <v>1276</v>
      </c>
      <c r="F8" s="3" t="s">
        <v>1126</v>
      </c>
      <c r="G8" s="5" t="s">
        <v>964</v>
      </c>
      <c r="H8" s="9" t="s">
        <v>919</v>
      </c>
      <c r="I8" s="9" t="s">
        <v>173</v>
      </c>
      <c r="J8" s="8">
        <v>2.1</v>
      </c>
      <c r="K8" s="8" t="s">
        <v>1272</v>
      </c>
      <c r="L8" s="4" t="s">
        <v>239</v>
      </c>
      <c r="M8" s="8" t="s">
        <v>269</v>
      </c>
      <c r="N8" s="5"/>
      <c r="O8" s="5"/>
      <c r="P8" s="5"/>
      <c r="Q8" s="5"/>
      <c r="S8" s="106"/>
      <c r="T8" s="106"/>
      <c r="U8" s="107"/>
      <c r="V8" s="12"/>
      <c r="W8" s="3">
        <v>99.120536360274613</v>
      </c>
      <c r="Y8" s="3">
        <v>0.54</v>
      </c>
      <c r="AA8" s="3">
        <v>0.03</v>
      </c>
      <c r="AB8" s="3">
        <v>18</v>
      </c>
      <c r="AE8" s="3" t="s">
        <v>1026</v>
      </c>
      <c r="AF8" s="3">
        <v>2169</v>
      </c>
      <c r="AG8" s="3">
        <v>1997</v>
      </c>
      <c r="AH8" s="3">
        <v>-167.77942960953217</v>
      </c>
      <c r="AI8" s="3">
        <v>5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x14ac:dyDescent="0.2">
      <c r="A9" s="3" t="s">
        <v>989</v>
      </c>
      <c r="B9" s="3" t="s">
        <v>1005</v>
      </c>
      <c r="C9" s="3" t="s">
        <v>1007</v>
      </c>
      <c r="D9" s="3" t="s">
        <v>1113</v>
      </c>
      <c r="E9" s="3" t="s">
        <v>1256</v>
      </c>
      <c r="F9" s="3" t="s">
        <v>1113</v>
      </c>
      <c r="G9" s="5" t="s">
        <v>964</v>
      </c>
      <c r="H9" s="9" t="s">
        <v>919</v>
      </c>
      <c r="I9" s="9" t="s">
        <v>173</v>
      </c>
      <c r="J9" s="8">
        <v>0</v>
      </c>
      <c r="K9" s="8">
        <v>2.1</v>
      </c>
      <c r="L9" s="4" t="s">
        <v>239</v>
      </c>
      <c r="M9" s="8" t="s">
        <v>267</v>
      </c>
      <c r="N9" s="5"/>
      <c r="O9" s="5"/>
      <c r="P9" s="5"/>
      <c r="Q9" s="5"/>
      <c r="S9" s="106"/>
      <c r="T9" s="106"/>
      <c r="U9" s="107"/>
      <c r="V9" s="12"/>
      <c r="W9" s="3">
        <v>100</v>
      </c>
      <c r="Y9" s="3">
        <v>46.5</v>
      </c>
      <c r="AA9" s="3">
        <v>1.6</v>
      </c>
      <c r="AB9" s="3">
        <v>29.0625</v>
      </c>
      <c r="AE9" s="3" t="s">
        <v>1026</v>
      </c>
      <c r="AF9" s="3">
        <v>2134</v>
      </c>
      <c r="AG9" s="3">
        <v>1997</v>
      </c>
      <c r="AH9" s="3">
        <v>140.40244777394273</v>
      </c>
      <c r="AI9" s="3">
        <v>5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x14ac:dyDescent="0.2">
      <c r="A10" s="3" t="s">
        <v>989</v>
      </c>
      <c r="B10" s="3" t="s">
        <v>1005</v>
      </c>
      <c r="C10" s="3" t="s">
        <v>1007</v>
      </c>
      <c r="D10" s="3" t="s">
        <v>1116</v>
      </c>
      <c r="E10" s="3" t="s">
        <v>1257</v>
      </c>
      <c r="F10" s="3" t="s">
        <v>1116</v>
      </c>
      <c r="G10" s="5" t="s">
        <v>964</v>
      </c>
      <c r="H10" s="9" t="s">
        <v>919</v>
      </c>
      <c r="I10" s="9" t="s">
        <v>173</v>
      </c>
      <c r="J10" s="8">
        <v>0</v>
      </c>
      <c r="K10" s="8">
        <v>2.1</v>
      </c>
      <c r="L10" s="4" t="s">
        <v>239</v>
      </c>
      <c r="M10" s="8" t="s">
        <v>267</v>
      </c>
      <c r="N10" s="5"/>
      <c r="O10" s="5"/>
      <c r="P10" s="5"/>
      <c r="Q10" s="5"/>
      <c r="S10" s="106"/>
      <c r="T10" s="106"/>
      <c r="U10" s="107"/>
      <c r="V10" s="12"/>
      <c r="W10" s="3">
        <v>100</v>
      </c>
      <c r="Y10" s="3">
        <v>46.3</v>
      </c>
      <c r="AA10" s="3">
        <v>1.64</v>
      </c>
      <c r="AB10" s="3">
        <v>28.23170731707317</v>
      </c>
      <c r="AE10" s="3" t="s">
        <v>1026</v>
      </c>
      <c r="AF10" s="3">
        <v>2135</v>
      </c>
      <c r="AG10" s="3">
        <v>1997</v>
      </c>
      <c r="AH10" s="3">
        <v>233.68560973006259</v>
      </c>
      <c r="AI10" s="3">
        <v>5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x14ac:dyDescent="0.2">
      <c r="A11" s="3" t="s">
        <v>989</v>
      </c>
      <c r="B11" s="3" t="s">
        <v>1005</v>
      </c>
      <c r="C11" s="3" t="s">
        <v>1007</v>
      </c>
      <c r="D11" s="3" t="s">
        <v>1118</v>
      </c>
      <c r="E11" s="3" t="s">
        <v>1258</v>
      </c>
      <c r="F11" s="3" t="s">
        <v>1118</v>
      </c>
      <c r="G11" s="5" t="s">
        <v>964</v>
      </c>
      <c r="H11" s="9" t="s">
        <v>919</v>
      </c>
      <c r="I11" s="9" t="s">
        <v>173</v>
      </c>
      <c r="J11" s="8">
        <v>0</v>
      </c>
      <c r="K11" s="8">
        <v>2.1</v>
      </c>
      <c r="L11" s="4" t="s">
        <v>239</v>
      </c>
      <c r="M11" s="8" t="s">
        <v>267</v>
      </c>
      <c r="N11" s="5"/>
      <c r="O11" s="5"/>
      <c r="P11" s="5"/>
      <c r="Q11" s="5"/>
      <c r="S11" s="106"/>
      <c r="T11" s="106"/>
      <c r="U11" s="107"/>
      <c r="V11" s="12"/>
      <c r="W11" s="3">
        <v>70.817666535720321</v>
      </c>
      <c r="Y11" s="3">
        <v>34.299999999999997</v>
      </c>
      <c r="AA11" s="3">
        <v>1.1000000000000001</v>
      </c>
      <c r="AB11" s="3">
        <v>31.181818181818176</v>
      </c>
      <c r="AE11" s="3" t="s">
        <v>1026</v>
      </c>
      <c r="AF11" s="3">
        <v>2136</v>
      </c>
      <c r="AG11" s="3">
        <v>1997</v>
      </c>
      <c r="AH11" s="3">
        <v>138.05457586466318</v>
      </c>
      <c r="AI11" s="3">
        <v>5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x14ac:dyDescent="0.2">
      <c r="A12" s="3" t="s">
        <v>989</v>
      </c>
      <c r="B12" s="3" t="s">
        <v>1005</v>
      </c>
      <c r="C12" s="3" t="s">
        <v>1007</v>
      </c>
      <c r="D12" s="3" t="s">
        <v>1120</v>
      </c>
      <c r="E12" s="3" t="s">
        <v>1259</v>
      </c>
      <c r="F12" s="3" t="s">
        <v>1120</v>
      </c>
      <c r="G12" s="5" t="s">
        <v>964</v>
      </c>
      <c r="H12" s="9" t="s">
        <v>919</v>
      </c>
      <c r="I12" s="9" t="s">
        <v>173</v>
      </c>
      <c r="J12" s="8">
        <v>0</v>
      </c>
      <c r="K12" s="8">
        <v>2.1</v>
      </c>
      <c r="L12" s="4" t="s">
        <v>239</v>
      </c>
      <c r="M12" s="8" t="s">
        <v>267</v>
      </c>
      <c r="N12" s="5"/>
      <c r="O12" s="5"/>
      <c r="P12" s="5"/>
      <c r="Q12" s="5"/>
      <c r="R12" s="5"/>
      <c r="S12" s="106"/>
      <c r="T12" s="106"/>
      <c r="U12" s="107"/>
      <c r="V12" s="12"/>
      <c r="W12" s="3">
        <v>33.369228698344315</v>
      </c>
      <c r="Y12" s="3">
        <v>15.4</v>
      </c>
      <c r="AA12" s="3">
        <v>0.6</v>
      </c>
      <c r="AB12" s="3">
        <v>25.666666666666668</v>
      </c>
      <c r="AE12" s="3" t="s">
        <v>1026</v>
      </c>
      <c r="AF12" s="3">
        <v>2137</v>
      </c>
      <c r="AG12" s="3">
        <v>1997</v>
      </c>
      <c r="AH12" s="3">
        <v>52.330929742007811</v>
      </c>
      <c r="AI12" s="3">
        <v>5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x14ac:dyDescent="0.2">
      <c r="A13" s="3" t="s">
        <v>989</v>
      </c>
      <c r="B13" s="3" t="s">
        <v>1005</v>
      </c>
      <c r="C13" s="3" t="s">
        <v>1007</v>
      </c>
      <c r="D13" s="3" t="s">
        <v>1122</v>
      </c>
      <c r="E13" s="3" t="s">
        <v>1260</v>
      </c>
      <c r="F13" s="3" t="s">
        <v>1122</v>
      </c>
      <c r="G13" s="5" t="s">
        <v>964</v>
      </c>
      <c r="H13" s="9" t="s">
        <v>919</v>
      </c>
      <c r="I13" s="9" t="s">
        <v>173</v>
      </c>
      <c r="J13" s="8">
        <v>0</v>
      </c>
      <c r="K13" s="8">
        <v>2.1</v>
      </c>
      <c r="L13" s="4" t="s">
        <v>239</v>
      </c>
      <c r="M13" s="8" t="s">
        <v>267</v>
      </c>
      <c r="N13" s="5"/>
      <c r="O13" s="5"/>
      <c r="P13" s="5"/>
      <c r="Q13" s="5"/>
      <c r="R13" s="5"/>
      <c r="S13" s="106"/>
      <c r="T13" s="106"/>
      <c r="U13" s="107"/>
      <c r="V13" s="12"/>
      <c r="W13" s="3">
        <v>4.6382877274774188</v>
      </c>
      <c r="Y13" s="3">
        <v>17.600000000000001</v>
      </c>
      <c r="AA13" s="3">
        <v>0.56999999999999995</v>
      </c>
      <c r="AB13" s="3">
        <v>30.877192982456144</v>
      </c>
      <c r="AE13" s="3" t="s">
        <v>1026</v>
      </c>
      <c r="AF13" s="3">
        <v>2138</v>
      </c>
      <c r="AG13" s="3">
        <v>1997</v>
      </c>
      <c r="AH13" s="3">
        <v>-72.074695729043455</v>
      </c>
      <c r="AI13" s="3">
        <v>5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x14ac:dyDescent="0.2">
      <c r="A14" s="3" t="s">
        <v>989</v>
      </c>
      <c r="B14" s="3" t="s">
        <v>1005</v>
      </c>
      <c r="C14" s="3" t="s">
        <v>1007</v>
      </c>
      <c r="D14" s="3" t="s">
        <v>1124</v>
      </c>
      <c r="E14" s="3" t="s">
        <v>1261</v>
      </c>
      <c r="F14" s="3" t="s">
        <v>1124</v>
      </c>
      <c r="G14" s="5" t="s">
        <v>964</v>
      </c>
      <c r="H14" s="9" t="s">
        <v>919</v>
      </c>
      <c r="I14" s="9" t="s">
        <v>173</v>
      </c>
      <c r="J14" s="8">
        <v>0</v>
      </c>
      <c r="K14" s="8">
        <v>2.1</v>
      </c>
      <c r="L14" s="4" t="s">
        <v>239</v>
      </c>
      <c r="M14" s="8" t="s">
        <v>267</v>
      </c>
      <c r="N14" s="5"/>
      <c r="O14" s="5"/>
      <c r="P14" s="5"/>
      <c r="Q14" s="5"/>
      <c r="R14" s="5"/>
      <c r="S14" s="106"/>
      <c r="T14" s="106"/>
      <c r="U14" s="107"/>
      <c r="V14" s="12"/>
      <c r="W14" s="3">
        <v>1.2036108324974935</v>
      </c>
      <c r="Y14" s="3">
        <v>22.9</v>
      </c>
      <c r="AA14" s="3">
        <v>0.47</v>
      </c>
      <c r="AB14" s="3">
        <v>48.723404255319146</v>
      </c>
      <c r="AE14" s="3" t="s">
        <v>1026</v>
      </c>
      <c r="AF14" s="3">
        <v>2139</v>
      </c>
      <c r="AG14" s="3">
        <v>1997</v>
      </c>
      <c r="AH14" s="3">
        <v>-99.964887153621618</v>
      </c>
      <c r="AI14" s="3">
        <v>5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x14ac:dyDescent="0.2">
      <c r="A15" s="3" t="s">
        <v>989</v>
      </c>
      <c r="B15" s="3" t="s">
        <v>1005</v>
      </c>
      <c r="C15" s="3" t="s">
        <v>1007</v>
      </c>
      <c r="D15" s="3" t="s">
        <v>1126</v>
      </c>
      <c r="E15" s="3" t="s">
        <v>1262</v>
      </c>
      <c r="F15" s="3" t="s">
        <v>1126</v>
      </c>
      <c r="G15" s="5" t="s">
        <v>964</v>
      </c>
      <c r="H15" s="9" t="s">
        <v>919</v>
      </c>
      <c r="I15" s="9" t="s">
        <v>173</v>
      </c>
      <c r="J15" s="8">
        <v>0</v>
      </c>
      <c r="K15" s="8">
        <v>2.1</v>
      </c>
      <c r="L15" s="4" t="s">
        <v>239</v>
      </c>
      <c r="M15" s="8" t="s">
        <v>267</v>
      </c>
      <c r="N15" s="5"/>
      <c r="O15" s="5"/>
      <c r="P15" s="5"/>
      <c r="Q15" s="5"/>
      <c r="R15" s="5"/>
      <c r="S15" s="106"/>
      <c r="T15" s="106"/>
      <c r="U15" s="107"/>
      <c r="V15" s="12"/>
      <c r="W15" s="3">
        <v>0.87946363972538821</v>
      </c>
      <c r="Y15" s="3">
        <v>22.6</v>
      </c>
      <c r="AA15" s="3">
        <v>0.41</v>
      </c>
      <c r="AB15" s="3">
        <v>55.121951219512205</v>
      </c>
      <c r="AE15" s="3" t="s">
        <v>1026</v>
      </c>
      <c r="AF15" s="3">
        <v>2140</v>
      </c>
      <c r="AG15" s="3">
        <v>1997</v>
      </c>
      <c r="AH15" s="3">
        <v>-169.37977279433247</v>
      </c>
      <c r="AI15" s="3">
        <v>5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x14ac:dyDescent="0.2">
      <c r="A16" s="3" t="s">
        <v>989</v>
      </c>
      <c r="B16" s="3" t="s">
        <v>1005</v>
      </c>
      <c r="C16" s="3" t="s">
        <v>1013</v>
      </c>
      <c r="D16" s="3" t="s">
        <v>1128</v>
      </c>
      <c r="E16" s="3" t="s">
        <v>1263</v>
      </c>
      <c r="F16" s="3" t="s">
        <v>1128</v>
      </c>
      <c r="G16" s="5" t="s">
        <v>964</v>
      </c>
      <c r="H16" s="9" t="s">
        <v>919</v>
      </c>
      <c r="I16" s="9" t="s">
        <v>173</v>
      </c>
      <c r="J16" s="8">
        <v>0</v>
      </c>
      <c r="K16" s="8">
        <v>2.1</v>
      </c>
      <c r="L16" s="4" t="s">
        <v>239</v>
      </c>
      <c r="M16" s="8" t="s">
        <v>267</v>
      </c>
      <c r="N16" s="5"/>
      <c r="O16" s="5"/>
      <c r="P16" s="5"/>
      <c r="Q16" s="5"/>
      <c r="R16" s="5"/>
      <c r="S16" s="106"/>
      <c r="T16" s="106"/>
      <c r="U16" s="107"/>
      <c r="V16" s="12"/>
      <c r="W16" s="3">
        <v>100</v>
      </c>
      <c r="Y16" s="3">
        <v>42.6</v>
      </c>
      <c r="AA16" s="3">
        <v>1.4</v>
      </c>
      <c r="AB16" s="3">
        <f>Y16/AA16</f>
        <v>30.428571428571431</v>
      </c>
      <c r="AE16" s="3" t="s">
        <v>1026</v>
      </c>
      <c r="AF16" s="3">
        <v>2141</v>
      </c>
      <c r="AG16" s="3">
        <v>1997</v>
      </c>
      <c r="AH16" s="3">
        <v>124.42860228120401</v>
      </c>
      <c r="AI16" s="3">
        <v>5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3" t="s">
        <v>989</v>
      </c>
      <c r="B17" s="3" t="s">
        <v>1005</v>
      </c>
      <c r="C17" s="3" t="s">
        <v>1013</v>
      </c>
      <c r="D17" s="3" t="s">
        <v>1129</v>
      </c>
      <c r="E17" s="3" t="s">
        <v>1264</v>
      </c>
      <c r="F17" s="3" t="s">
        <v>1129</v>
      </c>
      <c r="G17" s="5" t="s">
        <v>964</v>
      </c>
      <c r="H17" s="9" t="s">
        <v>919</v>
      </c>
      <c r="I17" s="9" t="s">
        <v>173</v>
      </c>
      <c r="J17" s="8">
        <v>0</v>
      </c>
      <c r="K17" s="8">
        <v>2.1</v>
      </c>
      <c r="L17" s="4" t="s">
        <v>239</v>
      </c>
      <c r="M17" s="8" t="s">
        <v>267</v>
      </c>
      <c r="N17" s="5"/>
      <c r="O17" s="5"/>
      <c r="P17" s="5"/>
      <c r="Q17" s="5"/>
      <c r="R17" s="5"/>
      <c r="S17" s="106"/>
      <c r="T17" s="106"/>
      <c r="U17" s="107"/>
      <c r="V17" s="12"/>
      <c r="W17" s="3">
        <v>100</v>
      </c>
      <c r="AA17" s="3">
        <v>1.7</v>
      </c>
      <c r="AE17" s="3" t="s">
        <v>1026</v>
      </c>
      <c r="AF17" s="3">
        <v>2142</v>
      </c>
      <c r="AG17" s="3">
        <v>1997</v>
      </c>
      <c r="AH17" s="3">
        <v>165.06034583832195</v>
      </c>
      <c r="AI17" s="3">
        <v>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18" s="3" t="s">
        <v>989</v>
      </c>
      <c r="B18" s="3" t="s">
        <v>1005</v>
      </c>
      <c r="C18" s="3" t="s">
        <v>1013</v>
      </c>
      <c r="D18" s="3" t="s">
        <v>1130</v>
      </c>
      <c r="E18" s="3" t="s">
        <v>1265</v>
      </c>
      <c r="F18" s="3" t="s">
        <v>1130</v>
      </c>
      <c r="G18" s="5" t="s">
        <v>964</v>
      </c>
      <c r="H18" s="9" t="s">
        <v>919</v>
      </c>
      <c r="I18" s="9" t="s">
        <v>173</v>
      </c>
      <c r="J18" s="8">
        <v>0</v>
      </c>
      <c r="K18" s="8">
        <v>2.1</v>
      </c>
      <c r="L18" s="4" t="s">
        <v>239</v>
      </c>
      <c r="M18" s="8" t="s">
        <v>267</v>
      </c>
      <c r="N18" s="5"/>
      <c r="O18" s="5"/>
      <c r="P18" s="5"/>
      <c r="Q18" s="5"/>
      <c r="R18" s="5"/>
      <c r="S18" s="106"/>
      <c r="T18" s="106"/>
      <c r="U18" s="107"/>
      <c r="V18" s="12"/>
      <c r="W18" s="3">
        <v>81.765475967832487</v>
      </c>
      <c r="Y18" s="3">
        <v>36.200000000000003</v>
      </c>
      <c r="AA18" s="3">
        <v>1.3</v>
      </c>
      <c r="AB18" s="3">
        <f t="shared" ref="AB18:AB19" si="0">Y18/AA18</f>
        <v>27.846153846153847</v>
      </c>
      <c r="AE18" s="3" t="s">
        <v>1026</v>
      </c>
      <c r="AF18" s="3">
        <v>2143</v>
      </c>
      <c r="AG18" s="3">
        <v>1997</v>
      </c>
      <c r="AH18" s="3">
        <v>210.75660979743915</v>
      </c>
      <c r="AI18" s="3">
        <v>5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" t="s">
        <v>989</v>
      </c>
      <c r="B19" s="3" t="s">
        <v>1005</v>
      </c>
      <c r="C19" s="3" t="s">
        <v>1013</v>
      </c>
      <c r="D19" s="3" t="s">
        <v>1131</v>
      </c>
      <c r="E19" s="3" t="s">
        <v>1266</v>
      </c>
      <c r="F19" s="3" t="s">
        <v>1131</v>
      </c>
      <c r="G19" s="5" t="s">
        <v>964</v>
      </c>
      <c r="H19" s="9" t="s">
        <v>919</v>
      </c>
      <c r="I19" s="9" t="s">
        <v>173</v>
      </c>
      <c r="J19" s="8">
        <v>0</v>
      </c>
      <c r="K19" s="8">
        <v>2.1</v>
      </c>
      <c r="L19" s="4" t="s">
        <v>239</v>
      </c>
      <c r="M19" s="8" t="s">
        <v>267</v>
      </c>
      <c r="N19" s="5"/>
      <c r="O19" s="5"/>
      <c r="P19" s="5"/>
      <c r="Q19" s="5"/>
      <c r="R19" s="5"/>
      <c r="S19" s="106"/>
      <c r="T19" s="106"/>
      <c r="U19" s="107"/>
      <c r="V19" s="12"/>
      <c r="W19" s="3">
        <v>28.227102303160155</v>
      </c>
      <c r="Y19" s="3">
        <v>14.6</v>
      </c>
      <c r="AA19" s="3">
        <v>0.66</v>
      </c>
      <c r="AB19" s="3">
        <f t="shared" si="0"/>
        <v>22.121212121212121</v>
      </c>
      <c r="AE19" s="3" t="s">
        <v>1026</v>
      </c>
      <c r="AF19" s="3">
        <v>2144</v>
      </c>
      <c r="AG19" s="3">
        <v>1997</v>
      </c>
      <c r="AH19" s="3">
        <v>-2.9409336379537798</v>
      </c>
      <c r="AI19" s="3">
        <v>5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 s="3" t="s">
        <v>989</v>
      </c>
      <c r="B20" s="3" t="s">
        <v>1005</v>
      </c>
      <c r="C20" s="3" t="s">
        <v>1013</v>
      </c>
      <c r="D20" s="3" t="s">
        <v>1134</v>
      </c>
      <c r="E20" s="3" t="s">
        <v>1269</v>
      </c>
      <c r="F20" s="3" t="s">
        <v>1270</v>
      </c>
      <c r="G20" s="5" t="s">
        <v>964</v>
      </c>
      <c r="H20" s="9" t="s">
        <v>919</v>
      </c>
      <c r="I20" s="9" t="s">
        <v>173</v>
      </c>
      <c r="J20" s="8">
        <v>0</v>
      </c>
      <c r="K20" s="8">
        <v>2.1</v>
      </c>
      <c r="L20" s="4" t="s">
        <v>239</v>
      </c>
      <c r="M20" s="8" t="s">
        <v>267</v>
      </c>
      <c r="N20" s="5"/>
      <c r="O20" s="5"/>
      <c r="P20" s="5"/>
      <c r="Q20" s="5"/>
      <c r="R20" s="5"/>
      <c r="S20" s="106"/>
      <c r="T20" s="106"/>
      <c r="U20" s="107"/>
      <c r="V20" s="12"/>
      <c r="W20" s="3">
        <v>6.0753302845528419</v>
      </c>
      <c r="Y20" s="3">
        <v>17.12</v>
      </c>
      <c r="AA20" s="3">
        <v>0.61</v>
      </c>
      <c r="AB20" s="3">
        <f>Y20/AA20</f>
        <v>28.065573770491806</v>
      </c>
      <c r="AE20" s="3" t="s">
        <v>1026</v>
      </c>
      <c r="AF20" s="3">
        <v>2145</v>
      </c>
      <c r="AG20" s="3">
        <v>1997</v>
      </c>
      <c r="AH20" s="3">
        <v>-86.381228110740338</v>
      </c>
      <c r="AI20" s="3">
        <v>5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 s="3" t="s">
        <v>989</v>
      </c>
      <c r="B21" s="3" t="s">
        <v>1005</v>
      </c>
      <c r="C21" s="3" t="s">
        <v>1013</v>
      </c>
      <c r="D21" s="3" t="s">
        <v>1132</v>
      </c>
      <c r="E21" s="3" t="s">
        <v>1267</v>
      </c>
      <c r="F21" s="3" t="s">
        <v>1132</v>
      </c>
      <c r="G21" s="5" t="s">
        <v>964</v>
      </c>
      <c r="H21" s="9" t="s">
        <v>919</v>
      </c>
      <c r="I21" s="9" t="s">
        <v>173</v>
      </c>
      <c r="J21" s="8">
        <v>0</v>
      </c>
      <c r="K21" s="8">
        <v>2.1</v>
      </c>
      <c r="L21" s="4" t="s">
        <v>239</v>
      </c>
      <c r="M21" s="8" t="s">
        <v>267</v>
      </c>
      <c r="N21" s="5"/>
      <c r="O21" s="5"/>
      <c r="P21" s="5"/>
      <c r="Q21" s="5"/>
      <c r="R21" s="5"/>
      <c r="S21" s="106"/>
      <c r="T21" s="106"/>
      <c r="U21" s="107"/>
      <c r="V21" s="12"/>
      <c r="W21" s="3">
        <v>1.6443924370265439</v>
      </c>
      <c r="Y21" s="3">
        <v>14.06</v>
      </c>
      <c r="AA21" s="3">
        <v>0.37</v>
      </c>
      <c r="AB21" s="3">
        <f>Y21/AA21</f>
        <v>38</v>
      </c>
      <c r="AE21" s="3" t="s">
        <v>1026</v>
      </c>
      <c r="AF21" s="3">
        <v>2146</v>
      </c>
      <c r="AG21" s="3">
        <v>1997</v>
      </c>
      <c r="AH21" s="3">
        <v>-129.12314423465133</v>
      </c>
      <c r="AI21" s="3">
        <v>5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 s="3" t="s">
        <v>989</v>
      </c>
      <c r="B22" s="3" t="s">
        <v>1005</v>
      </c>
      <c r="C22" s="3" t="s">
        <v>1013</v>
      </c>
      <c r="D22" s="3" t="s">
        <v>1133</v>
      </c>
      <c r="E22" s="3" t="s">
        <v>1268</v>
      </c>
      <c r="F22" s="3" t="s">
        <v>1133</v>
      </c>
      <c r="G22" s="5" t="s">
        <v>964</v>
      </c>
      <c r="H22" s="9" t="s">
        <v>919</v>
      </c>
      <c r="I22" s="9" t="s">
        <v>173</v>
      </c>
      <c r="J22" s="8">
        <v>0</v>
      </c>
      <c r="K22" s="8">
        <v>2.1</v>
      </c>
      <c r="L22" s="4" t="s">
        <v>239</v>
      </c>
      <c r="M22" s="8" t="s">
        <v>267</v>
      </c>
      <c r="W22" s="3">
        <v>1.1930918195288938</v>
      </c>
      <c r="Y22" s="3">
        <v>13</v>
      </c>
      <c r="AA22" s="3">
        <v>0.43</v>
      </c>
      <c r="AB22" s="3">
        <f>Y22/AA22</f>
        <v>30.232558139534884</v>
      </c>
      <c r="AE22" s="3" t="s">
        <v>1026</v>
      </c>
      <c r="AF22" s="3">
        <v>2147</v>
      </c>
      <c r="AG22" s="3">
        <v>1997</v>
      </c>
      <c r="AH22" s="3">
        <v>-90.96535543574501</v>
      </c>
      <c r="AI22" s="3">
        <v>5</v>
      </c>
    </row>
    <row r="23" spans="1:77" x14ac:dyDescent="0.2">
      <c r="A23" s="3" t="s">
        <v>989</v>
      </c>
      <c r="B23" s="3" t="s">
        <v>1005</v>
      </c>
      <c r="C23" s="3" t="s">
        <v>1013</v>
      </c>
      <c r="D23" s="3" t="s">
        <v>1130</v>
      </c>
      <c r="E23" s="3" t="s">
        <v>1277</v>
      </c>
      <c r="F23" s="3" t="s">
        <v>1130</v>
      </c>
      <c r="G23" s="5" t="s">
        <v>964</v>
      </c>
      <c r="H23" s="9" t="s">
        <v>919</v>
      </c>
      <c r="I23" s="9" t="s">
        <v>173</v>
      </c>
      <c r="J23" s="8">
        <v>2.1</v>
      </c>
      <c r="K23" s="8" t="s">
        <v>1272</v>
      </c>
      <c r="L23" s="4" t="s">
        <v>239</v>
      </c>
      <c r="M23" s="8" t="s">
        <v>269</v>
      </c>
      <c r="W23" s="3">
        <v>18.234524032167513</v>
      </c>
      <c r="Y23" s="3">
        <v>1.02</v>
      </c>
      <c r="AA23" s="3">
        <v>0.04</v>
      </c>
      <c r="AB23" s="3">
        <f>Y23/AA23</f>
        <v>25.5</v>
      </c>
      <c r="AE23" s="3" t="s">
        <v>1026</v>
      </c>
      <c r="AF23" s="3">
        <v>2170</v>
      </c>
      <c r="AG23" s="3">
        <v>1997</v>
      </c>
      <c r="AH23" s="3">
        <v>93.883870313130174</v>
      </c>
      <c r="AI23" s="3">
        <v>5</v>
      </c>
    </row>
    <row r="24" spans="1:77" x14ac:dyDescent="0.2">
      <c r="A24" s="3" t="s">
        <v>989</v>
      </c>
      <c r="B24" s="3" t="s">
        <v>1005</v>
      </c>
      <c r="C24" s="3" t="s">
        <v>1013</v>
      </c>
      <c r="D24" s="3" t="s">
        <v>1131</v>
      </c>
      <c r="E24" s="3" t="s">
        <v>1278</v>
      </c>
      <c r="F24" s="3" t="s">
        <v>1131</v>
      </c>
      <c r="G24" s="5" t="s">
        <v>964</v>
      </c>
      <c r="H24" s="9" t="s">
        <v>919</v>
      </c>
      <c r="I24" s="9" t="s">
        <v>173</v>
      </c>
      <c r="J24" s="8">
        <v>2.1</v>
      </c>
      <c r="K24" s="8" t="s">
        <v>1272</v>
      </c>
      <c r="L24" s="4" t="s">
        <v>239</v>
      </c>
      <c r="M24" s="8" t="s">
        <v>269</v>
      </c>
      <c r="W24" s="3">
        <v>71.772897696839848</v>
      </c>
      <c r="Y24" s="3">
        <v>2.5</v>
      </c>
      <c r="AA24" s="3">
        <v>0.12</v>
      </c>
      <c r="AB24" s="3">
        <f t="shared" ref="AB24:AB27" si="1">Y24/AA24</f>
        <v>20.833333333333336</v>
      </c>
      <c r="AE24" s="3" t="s">
        <v>1026</v>
      </c>
      <c r="AF24" s="3">
        <v>2171</v>
      </c>
      <c r="AG24" s="3">
        <v>1997</v>
      </c>
      <c r="AH24" s="3">
        <v>-50.602063396186779</v>
      </c>
      <c r="AI24" s="3">
        <v>5</v>
      </c>
    </row>
    <row r="25" spans="1:77" x14ac:dyDescent="0.2">
      <c r="A25" s="3" t="s">
        <v>989</v>
      </c>
      <c r="B25" s="3" t="s">
        <v>1005</v>
      </c>
      <c r="C25" s="3" t="s">
        <v>1013</v>
      </c>
      <c r="D25" s="3" t="s">
        <v>1134</v>
      </c>
      <c r="E25" s="3" t="s">
        <v>1279</v>
      </c>
      <c r="F25" s="3" t="s">
        <v>1134</v>
      </c>
      <c r="G25" s="5" t="s">
        <v>964</v>
      </c>
      <c r="H25" s="9" t="s">
        <v>919</v>
      </c>
      <c r="I25" s="9" t="s">
        <v>173</v>
      </c>
      <c r="J25" s="8">
        <v>2.1</v>
      </c>
      <c r="K25" s="8" t="s">
        <v>1272</v>
      </c>
      <c r="L25" s="4" t="s">
        <v>239</v>
      </c>
      <c r="M25" s="8" t="s">
        <v>269</v>
      </c>
      <c r="W25" s="3">
        <v>93.924669715447152</v>
      </c>
      <c r="Y25" s="3">
        <v>1.84</v>
      </c>
      <c r="AA25" s="3">
        <v>0.08</v>
      </c>
      <c r="AB25" s="3">
        <f t="shared" si="1"/>
        <v>23</v>
      </c>
      <c r="AE25" s="3" t="s">
        <v>1026</v>
      </c>
      <c r="AF25" s="3">
        <v>2172</v>
      </c>
      <c r="AG25" s="3">
        <v>1997</v>
      </c>
      <c r="AH25" s="3">
        <v>-115.51618589318046</v>
      </c>
      <c r="AI25" s="3">
        <v>5</v>
      </c>
    </row>
    <row r="26" spans="1:77" x14ac:dyDescent="0.2">
      <c r="A26" s="3" t="s">
        <v>989</v>
      </c>
      <c r="B26" s="3" t="s">
        <v>1005</v>
      </c>
      <c r="C26" s="3" t="s">
        <v>1013</v>
      </c>
      <c r="D26" s="3" t="s">
        <v>1132</v>
      </c>
      <c r="E26" s="3" t="s">
        <v>1280</v>
      </c>
      <c r="F26" s="3" t="s">
        <v>1132</v>
      </c>
      <c r="G26" s="5" t="s">
        <v>964</v>
      </c>
      <c r="H26" s="9" t="s">
        <v>919</v>
      </c>
      <c r="I26" s="9" t="s">
        <v>173</v>
      </c>
      <c r="J26" s="8">
        <v>2.1</v>
      </c>
      <c r="K26" s="8" t="s">
        <v>1272</v>
      </c>
      <c r="L26" s="4" t="s">
        <v>239</v>
      </c>
      <c r="M26" s="8" t="s">
        <v>269</v>
      </c>
      <c r="W26" s="3">
        <v>98.355607562973461</v>
      </c>
      <c r="Y26" s="3">
        <v>0.71</v>
      </c>
      <c r="AA26" s="3">
        <v>0.03</v>
      </c>
      <c r="AB26" s="3">
        <f t="shared" si="1"/>
        <v>23.666666666666668</v>
      </c>
      <c r="AE26" s="3" t="s">
        <v>1026</v>
      </c>
      <c r="AF26" s="3">
        <v>2173</v>
      </c>
      <c r="AG26" s="3">
        <v>1997</v>
      </c>
      <c r="AH26" s="3">
        <v>-149.48629888003396</v>
      </c>
      <c r="AI26" s="3">
        <v>5</v>
      </c>
    </row>
    <row r="27" spans="1:77" x14ac:dyDescent="0.2">
      <c r="A27" s="3" t="s">
        <v>989</v>
      </c>
      <c r="B27" s="3" t="s">
        <v>1005</v>
      </c>
      <c r="C27" s="3" t="s">
        <v>1013</v>
      </c>
      <c r="D27" s="3" t="s">
        <v>1133</v>
      </c>
      <c r="E27" s="3" t="s">
        <v>1281</v>
      </c>
      <c r="F27" s="3" t="s">
        <v>1133</v>
      </c>
      <c r="G27" s="5" t="s">
        <v>964</v>
      </c>
      <c r="H27" s="9" t="s">
        <v>919</v>
      </c>
      <c r="I27" s="9" t="s">
        <v>173</v>
      </c>
      <c r="J27" s="8">
        <v>2.1</v>
      </c>
      <c r="K27" s="8" t="s">
        <v>1272</v>
      </c>
      <c r="L27" s="4" t="s">
        <v>239</v>
      </c>
      <c r="M27" s="8" t="s">
        <v>269</v>
      </c>
      <c r="W27" s="3">
        <v>98.806908180471112</v>
      </c>
      <c r="Y27" s="3">
        <v>0.34</v>
      </c>
      <c r="AA27" s="3">
        <v>0.02</v>
      </c>
      <c r="AB27" s="3">
        <f t="shared" si="1"/>
        <v>17</v>
      </c>
      <c r="AE27" s="3" t="s">
        <v>1026</v>
      </c>
      <c r="AF27" s="3">
        <v>2174</v>
      </c>
      <c r="AG27" s="3">
        <v>1997</v>
      </c>
      <c r="AH27" s="3">
        <v>-176.29043071717078</v>
      </c>
      <c r="AI27" s="3">
        <v>5</v>
      </c>
    </row>
    <row r="28" spans="1:77" x14ac:dyDescent="0.2">
      <c r="A28" s="3" t="s">
        <v>989</v>
      </c>
      <c r="B28" s="3" t="s">
        <v>1005</v>
      </c>
      <c r="C28" s="3" t="s">
        <v>1007</v>
      </c>
      <c r="D28" s="3" t="s">
        <v>1118</v>
      </c>
      <c r="E28" s="3" t="s">
        <v>1282</v>
      </c>
      <c r="F28" s="3" t="s">
        <v>1258</v>
      </c>
      <c r="G28" s="5" t="s">
        <v>964</v>
      </c>
      <c r="H28" s="9" t="s">
        <v>920</v>
      </c>
      <c r="I28" s="9" t="s">
        <v>219</v>
      </c>
      <c r="J28" s="8">
        <v>0</v>
      </c>
      <c r="K28" s="8">
        <v>80</v>
      </c>
      <c r="L28" s="4" t="s">
        <v>218</v>
      </c>
      <c r="M28" s="8" t="s">
        <v>927</v>
      </c>
      <c r="AE28" s="3" t="s">
        <v>1026</v>
      </c>
      <c r="AF28" s="3">
        <v>2546</v>
      </c>
      <c r="AG28" s="3">
        <v>1997</v>
      </c>
      <c r="AH28" s="3">
        <v>48</v>
      </c>
      <c r="AI28" s="3">
        <v>5</v>
      </c>
    </row>
    <row r="29" spans="1:77" x14ac:dyDescent="0.2">
      <c r="A29" s="3" t="s">
        <v>989</v>
      </c>
      <c r="B29" s="3" t="s">
        <v>1005</v>
      </c>
      <c r="C29" s="3" t="s">
        <v>1007</v>
      </c>
      <c r="D29" s="3" t="s">
        <v>1120</v>
      </c>
      <c r="E29" s="3" t="s">
        <v>1283</v>
      </c>
      <c r="F29" s="3" t="s">
        <v>1259</v>
      </c>
      <c r="G29" s="5" t="s">
        <v>964</v>
      </c>
      <c r="H29" s="9" t="s">
        <v>920</v>
      </c>
      <c r="I29" s="9" t="s">
        <v>219</v>
      </c>
      <c r="J29" s="8">
        <v>0</v>
      </c>
      <c r="K29" s="8">
        <v>80</v>
      </c>
      <c r="L29" s="4" t="s">
        <v>218</v>
      </c>
      <c r="M29" s="8" t="s">
        <v>927</v>
      </c>
      <c r="AE29" s="3" t="s">
        <v>1026</v>
      </c>
      <c r="AF29" s="3">
        <v>2547</v>
      </c>
      <c r="AG29" s="3">
        <v>1997</v>
      </c>
      <c r="AH29" s="3">
        <v>3</v>
      </c>
      <c r="AI29" s="3">
        <v>5</v>
      </c>
    </row>
    <row r="30" spans="1:77" x14ac:dyDescent="0.2">
      <c r="A30" s="3" t="s">
        <v>989</v>
      </c>
      <c r="B30" s="3" t="s">
        <v>1005</v>
      </c>
      <c r="C30" s="3" t="s">
        <v>1007</v>
      </c>
      <c r="D30" s="3" t="s">
        <v>1122</v>
      </c>
      <c r="E30" s="3" t="s">
        <v>1284</v>
      </c>
      <c r="F30" s="3" t="s">
        <v>1260</v>
      </c>
      <c r="G30" s="5" t="s">
        <v>964</v>
      </c>
      <c r="H30" s="9" t="s">
        <v>920</v>
      </c>
      <c r="I30" s="9" t="s">
        <v>219</v>
      </c>
      <c r="J30" s="8">
        <v>0</v>
      </c>
      <c r="K30" s="8">
        <v>80</v>
      </c>
      <c r="L30" s="4" t="s">
        <v>218</v>
      </c>
      <c r="M30" s="8" t="s">
        <v>927</v>
      </c>
      <c r="AE30" s="3" t="s">
        <v>1026</v>
      </c>
      <c r="AF30" s="3">
        <v>2548</v>
      </c>
      <c r="AG30" s="3">
        <v>1997</v>
      </c>
      <c r="AH30" s="3">
        <v>-66</v>
      </c>
      <c r="AI30" s="3">
        <v>5</v>
      </c>
    </row>
    <row r="31" spans="1:77" x14ac:dyDescent="0.2">
      <c r="A31" s="3" t="s">
        <v>989</v>
      </c>
      <c r="B31" s="3" t="s">
        <v>1005</v>
      </c>
      <c r="C31" s="3" t="s">
        <v>1007</v>
      </c>
      <c r="D31" s="3" t="s">
        <v>1124</v>
      </c>
      <c r="E31" s="3" t="s">
        <v>1285</v>
      </c>
      <c r="F31" s="3" t="s">
        <v>1261</v>
      </c>
      <c r="G31" s="5" t="s">
        <v>964</v>
      </c>
      <c r="H31" s="9" t="s">
        <v>920</v>
      </c>
      <c r="I31" s="9" t="s">
        <v>219</v>
      </c>
      <c r="J31" s="8">
        <v>0</v>
      </c>
      <c r="K31" s="8">
        <v>80</v>
      </c>
      <c r="L31" s="4" t="s">
        <v>218</v>
      </c>
      <c r="M31" s="8" t="s">
        <v>927</v>
      </c>
      <c r="AE31" s="3" t="s">
        <v>1026</v>
      </c>
      <c r="AF31" s="3">
        <v>2549</v>
      </c>
      <c r="AG31" s="3">
        <v>1997</v>
      </c>
      <c r="AH31" s="3">
        <v>-108</v>
      </c>
      <c r="AI31" s="3">
        <v>5</v>
      </c>
    </row>
    <row r="32" spans="1:77" ht="30" x14ac:dyDescent="0.2">
      <c r="A32" s="13" t="s">
        <v>1002</v>
      </c>
      <c r="B32" s="3" t="s">
        <v>1005</v>
      </c>
      <c r="C32" s="9" t="s">
        <v>1017</v>
      </c>
      <c r="D32" s="9" t="s">
        <v>1286</v>
      </c>
      <c r="E32" s="3" t="s">
        <v>1287</v>
      </c>
      <c r="F32" s="3" t="s">
        <v>1286</v>
      </c>
      <c r="G32" s="5" t="s">
        <v>964</v>
      </c>
      <c r="H32" s="9" t="s">
        <v>968</v>
      </c>
      <c r="I32" s="9" t="s">
        <v>272</v>
      </c>
      <c r="J32" s="9">
        <v>0</v>
      </c>
      <c r="K32" s="9">
        <v>1</v>
      </c>
      <c r="L32" s="4" t="s">
        <v>241</v>
      </c>
      <c r="M32" s="8" t="s">
        <v>975</v>
      </c>
      <c r="Y32" s="3">
        <v>45.665043087298614</v>
      </c>
      <c r="AD32" s="3">
        <v>-29.433783200000004</v>
      </c>
      <c r="AE32" s="3" t="s">
        <v>1352</v>
      </c>
      <c r="AF32" s="3">
        <v>17688</v>
      </c>
      <c r="AG32" s="3">
        <v>2008</v>
      </c>
      <c r="AH32" s="3">
        <v>77.3</v>
      </c>
      <c r="AI32" s="3">
        <v>1.7</v>
      </c>
    </row>
    <row r="33" spans="1:35" ht="30" x14ac:dyDescent="0.2">
      <c r="A33" s="13" t="s">
        <v>1002</v>
      </c>
      <c r="B33" s="3" t="s">
        <v>1005</v>
      </c>
      <c r="C33" s="3" t="s">
        <v>1017</v>
      </c>
      <c r="D33" s="3" t="s">
        <v>1286</v>
      </c>
      <c r="E33" s="3" t="s">
        <v>1288</v>
      </c>
      <c r="F33" s="3" t="s">
        <v>1286</v>
      </c>
      <c r="G33" s="5" t="s">
        <v>964</v>
      </c>
      <c r="H33" s="9" t="s">
        <v>968</v>
      </c>
      <c r="I33" s="9" t="s">
        <v>272</v>
      </c>
      <c r="J33" s="9">
        <v>0</v>
      </c>
      <c r="K33" s="9">
        <v>1</v>
      </c>
      <c r="L33" s="4" t="s">
        <v>241</v>
      </c>
      <c r="M33" s="8" t="s">
        <v>975</v>
      </c>
      <c r="Y33" s="3">
        <v>41.16772823779192</v>
      </c>
      <c r="AD33" s="3">
        <v>-28.000461200000004</v>
      </c>
      <c r="AE33" s="3" t="s">
        <v>1352</v>
      </c>
      <c r="AF33" s="3">
        <v>17689</v>
      </c>
      <c r="AG33" s="3">
        <v>2008</v>
      </c>
      <c r="AH33" s="3">
        <v>60.1</v>
      </c>
      <c r="AI33" s="3">
        <v>1.9</v>
      </c>
    </row>
    <row r="34" spans="1:35" x14ac:dyDescent="0.2">
      <c r="A34" s="13" t="s">
        <v>1002</v>
      </c>
      <c r="B34" s="3" t="s">
        <v>1005</v>
      </c>
      <c r="C34" s="3" t="s">
        <v>1017</v>
      </c>
      <c r="D34" s="3" t="s">
        <v>1142</v>
      </c>
      <c r="E34" s="3" t="s">
        <v>1289</v>
      </c>
      <c r="F34" s="3" t="s">
        <v>1286</v>
      </c>
      <c r="G34" s="5" t="s">
        <v>964</v>
      </c>
      <c r="H34" s="9" t="s">
        <v>968</v>
      </c>
      <c r="I34" s="9" t="s">
        <v>272</v>
      </c>
      <c r="J34" s="9">
        <v>0</v>
      </c>
      <c r="K34" s="9">
        <v>1</v>
      </c>
      <c r="L34" s="4" t="s">
        <v>241</v>
      </c>
      <c r="M34" s="8" t="s">
        <v>243</v>
      </c>
      <c r="Y34" s="3">
        <v>43.984031578003048</v>
      </c>
      <c r="AD34" s="3">
        <v>-28.495289600000003</v>
      </c>
      <c r="AE34" s="3" t="s">
        <v>1352</v>
      </c>
      <c r="AF34" s="3">
        <v>17690</v>
      </c>
      <c r="AG34" s="3">
        <v>2008</v>
      </c>
      <c r="AH34" s="3">
        <v>95</v>
      </c>
      <c r="AI34" s="3">
        <v>1.9</v>
      </c>
    </row>
    <row r="35" spans="1:35" x14ac:dyDescent="0.2">
      <c r="A35" s="13" t="s">
        <v>1002</v>
      </c>
      <c r="B35" s="3" t="s">
        <v>1005</v>
      </c>
      <c r="C35" s="3" t="s">
        <v>1017</v>
      </c>
      <c r="D35" s="3" t="s">
        <v>1142</v>
      </c>
      <c r="E35" s="3" t="s">
        <v>1290</v>
      </c>
      <c r="F35" s="3" t="s">
        <v>1286</v>
      </c>
      <c r="G35" s="5" t="s">
        <v>964</v>
      </c>
      <c r="H35" s="9" t="s">
        <v>920</v>
      </c>
      <c r="I35" s="8" t="s">
        <v>219</v>
      </c>
      <c r="J35" s="8">
        <v>250</v>
      </c>
      <c r="K35" s="8">
        <v>2000</v>
      </c>
      <c r="L35" s="4" t="s">
        <v>218</v>
      </c>
      <c r="M35" s="8" t="s">
        <v>275</v>
      </c>
      <c r="Y35" s="3">
        <v>39.476910828025481</v>
      </c>
      <c r="AD35" s="3">
        <v>-28.082723600000001</v>
      </c>
      <c r="AE35" s="3" t="s">
        <v>1352</v>
      </c>
      <c r="AF35" s="3">
        <v>17691</v>
      </c>
      <c r="AG35" s="3">
        <v>2008</v>
      </c>
      <c r="AH35" s="3">
        <v>129.6</v>
      </c>
      <c r="AI35" s="3">
        <v>1.8</v>
      </c>
    </row>
    <row r="36" spans="1:35" x14ac:dyDescent="0.2">
      <c r="A36" s="13" t="s">
        <v>1002</v>
      </c>
      <c r="B36" s="3" t="s">
        <v>1005</v>
      </c>
      <c r="C36" s="3" t="s">
        <v>1017</v>
      </c>
      <c r="D36" s="3" t="s">
        <v>1142</v>
      </c>
      <c r="E36" s="3" t="s">
        <v>1291</v>
      </c>
      <c r="F36" s="3" t="s">
        <v>1286</v>
      </c>
      <c r="G36" s="5" t="s">
        <v>964</v>
      </c>
      <c r="H36" s="9" t="s">
        <v>920</v>
      </c>
      <c r="I36" s="8" t="s">
        <v>219</v>
      </c>
      <c r="J36" s="9">
        <v>63</v>
      </c>
      <c r="K36" s="9">
        <v>250</v>
      </c>
      <c r="L36" s="4" t="s">
        <v>218</v>
      </c>
      <c r="M36" s="8" t="s">
        <v>926</v>
      </c>
      <c r="Y36" s="3">
        <v>42.493047456714812</v>
      </c>
      <c r="AD36" s="3">
        <v>-28.405754000000002</v>
      </c>
      <c r="AE36" s="3" t="s">
        <v>1352</v>
      </c>
      <c r="AF36" s="3">
        <v>17692</v>
      </c>
      <c r="AG36" s="3">
        <v>2008</v>
      </c>
      <c r="AH36" s="3">
        <v>141.9</v>
      </c>
      <c r="AI36" s="3">
        <v>1.8</v>
      </c>
    </row>
    <row r="37" spans="1:35" x14ac:dyDescent="0.2">
      <c r="A37" s="13" t="s">
        <v>1002</v>
      </c>
      <c r="B37" s="3" t="s">
        <v>1005</v>
      </c>
      <c r="C37" s="3" t="s">
        <v>1017</v>
      </c>
      <c r="D37" s="3" t="s">
        <v>1142</v>
      </c>
      <c r="E37" s="3" t="s">
        <v>1292</v>
      </c>
      <c r="F37" s="3" t="s">
        <v>1286</v>
      </c>
      <c r="G37" s="5" t="s">
        <v>964</v>
      </c>
      <c r="H37" s="9" t="s">
        <v>920</v>
      </c>
      <c r="I37" s="8" t="s">
        <v>219</v>
      </c>
      <c r="J37" s="9">
        <v>0</v>
      </c>
      <c r="K37" s="9">
        <v>63</v>
      </c>
      <c r="L37" s="4" t="s">
        <v>218</v>
      </c>
      <c r="M37" s="8" t="s">
        <v>927</v>
      </c>
      <c r="Y37" s="3">
        <v>39.511079214138334</v>
      </c>
      <c r="AD37" s="3">
        <v>-28.107051200000001</v>
      </c>
      <c r="AE37" s="3" t="s">
        <v>1352</v>
      </c>
      <c r="AF37" s="3">
        <v>17693</v>
      </c>
      <c r="AG37" s="3">
        <v>2008</v>
      </c>
      <c r="AH37" s="3">
        <v>154.30000000000001</v>
      </c>
      <c r="AI37" s="3">
        <v>1.9</v>
      </c>
    </row>
    <row r="38" spans="1:35" ht="30" x14ac:dyDescent="0.2">
      <c r="A38" s="13" t="s">
        <v>1002</v>
      </c>
      <c r="B38" s="3" t="s">
        <v>1005</v>
      </c>
      <c r="C38" s="3" t="s">
        <v>1017</v>
      </c>
      <c r="D38" s="3" t="s">
        <v>1142</v>
      </c>
      <c r="E38" s="3" t="s">
        <v>1293</v>
      </c>
      <c r="F38" s="3" t="s">
        <v>1286</v>
      </c>
      <c r="G38" s="5" t="s">
        <v>964</v>
      </c>
      <c r="H38" s="9" t="s">
        <v>968</v>
      </c>
      <c r="I38" s="9" t="s">
        <v>272</v>
      </c>
      <c r="J38" s="9">
        <v>0</v>
      </c>
      <c r="K38" s="9">
        <v>1</v>
      </c>
      <c r="L38" s="4" t="s">
        <v>241</v>
      </c>
      <c r="M38" s="8" t="s">
        <v>975</v>
      </c>
      <c r="Y38" s="3">
        <v>36.294813466787993</v>
      </c>
      <c r="AD38" s="3">
        <v>-27.963844399999999</v>
      </c>
      <c r="AE38" s="3" t="s">
        <v>1352</v>
      </c>
      <c r="AF38" s="3">
        <v>17694</v>
      </c>
      <c r="AG38" s="3">
        <v>2008</v>
      </c>
      <c r="AH38" s="3">
        <v>160.19999999999999</v>
      </c>
      <c r="AI38" s="3">
        <v>1.9</v>
      </c>
    </row>
    <row r="39" spans="1:35" ht="30" x14ac:dyDescent="0.2">
      <c r="A39" s="13" t="s">
        <v>1002</v>
      </c>
      <c r="B39" s="3" t="s">
        <v>1005</v>
      </c>
      <c r="C39" s="3" t="s">
        <v>1017</v>
      </c>
      <c r="D39" s="3" t="s">
        <v>1286</v>
      </c>
      <c r="E39" s="3" t="s">
        <v>1294</v>
      </c>
      <c r="F39" s="3" t="s">
        <v>1286</v>
      </c>
      <c r="G39" s="5" t="s">
        <v>964</v>
      </c>
      <c r="H39" s="9" t="s">
        <v>968</v>
      </c>
      <c r="I39" s="9" t="s">
        <v>272</v>
      </c>
      <c r="J39" s="9">
        <v>0</v>
      </c>
      <c r="K39" s="9">
        <v>1</v>
      </c>
      <c r="L39" s="4" t="s">
        <v>241</v>
      </c>
      <c r="M39" s="8" t="s">
        <v>975</v>
      </c>
      <c r="Y39" s="3">
        <v>35.041578202406228</v>
      </c>
      <c r="AD39" s="3">
        <v>-29.899017199999999</v>
      </c>
      <c r="AE39" s="3" t="s">
        <v>1352</v>
      </c>
      <c r="AF39" s="3">
        <v>17695</v>
      </c>
      <c r="AG39" s="3">
        <v>2008</v>
      </c>
      <c r="AH39" s="3">
        <v>108.5</v>
      </c>
      <c r="AI39" s="3">
        <v>1.8</v>
      </c>
    </row>
    <row r="40" spans="1:35" ht="30" x14ac:dyDescent="0.2">
      <c r="A40" s="13" t="s">
        <v>1002</v>
      </c>
      <c r="B40" s="3" t="s">
        <v>1005</v>
      </c>
      <c r="C40" s="3" t="s">
        <v>1295</v>
      </c>
      <c r="D40" s="3" t="s">
        <v>1157</v>
      </c>
      <c r="E40" s="3" t="s">
        <v>1296</v>
      </c>
      <c r="F40" s="3" t="s">
        <v>1157</v>
      </c>
      <c r="G40" s="5" t="s">
        <v>964</v>
      </c>
      <c r="H40" s="9" t="s">
        <v>968</v>
      </c>
      <c r="I40" s="9" t="s">
        <v>272</v>
      </c>
      <c r="J40" s="9">
        <v>0</v>
      </c>
      <c r="K40" s="9">
        <v>1</v>
      </c>
      <c r="L40" s="4" t="s">
        <v>241</v>
      </c>
      <c r="M40" s="8" t="s">
        <v>975</v>
      </c>
      <c r="Y40" s="3">
        <v>37.807097361237489</v>
      </c>
      <c r="AD40" s="3">
        <v>-24.717739999999999</v>
      </c>
      <c r="AE40" s="3" t="s">
        <v>1352</v>
      </c>
      <c r="AF40" s="3">
        <v>17696</v>
      </c>
      <c r="AG40" s="3">
        <v>2008</v>
      </c>
      <c r="AH40" s="3">
        <v>51</v>
      </c>
      <c r="AI40" s="3">
        <v>1.7</v>
      </c>
    </row>
    <row r="41" spans="1:35" ht="30" x14ac:dyDescent="0.2">
      <c r="A41" s="13" t="s">
        <v>1002</v>
      </c>
      <c r="B41" s="3" t="s">
        <v>1005</v>
      </c>
      <c r="C41" s="3" t="s">
        <v>1295</v>
      </c>
      <c r="D41" s="3" t="s">
        <v>1157</v>
      </c>
      <c r="E41" s="3" t="s">
        <v>1297</v>
      </c>
      <c r="F41" s="3" t="s">
        <v>1157</v>
      </c>
      <c r="G41" s="5" t="s">
        <v>964</v>
      </c>
      <c r="H41" s="9" t="s">
        <v>968</v>
      </c>
      <c r="I41" s="9" t="s">
        <v>272</v>
      </c>
      <c r="J41" s="9">
        <v>0</v>
      </c>
      <c r="K41" s="9">
        <v>1</v>
      </c>
      <c r="L41" s="4" t="s">
        <v>241</v>
      </c>
      <c r="M41" s="8" t="s">
        <v>975</v>
      </c>
      <c r="Y41" s="3">
        <v>40.293510070580133</v>
      </c>
      <c r="AD41" s="3">
        <v>-26.750474000000001</v>
      </c>
      <c r="AE41" s="3" t="s">
        <v>1352</v>
      </c>
      <c r="AF41" s="3">
        <v>17697</v>
      </c>
      <c r="AG41" s="3">
        <v>2008</v>
      </c>
      <c r="AH41" s="3">
        <v>104.1</v>
      </c>
      <c r="AI41" s="3">
        <v>1.9</v>
      </c>
    </row>
    <row r="42" spans="1:35" x14ac:dyDescent="0.2">
      <c r="A42" s="13" t="s">
        <v>1002</v>
      </c>
      <c r="B42" s="3" t="s">
        <v>1005</v>
      </c>
      <c r="C42" s="3" t="s">
        <v>1295</v>
      </c>
      <c r="D42" s="9" t="s">
        <v>1158</v>
      </c>
      <c r="E42" s="3" t="s">
        <v>1299</v>
      </c>
      <c r="F42" s="3" t="s">
        <v>1298</v>
      </c>
      <c r="G42" s="5" t="s">
        <v>964</v>
      </c>
      <c r="H42" s="9" t="s">
        <v>968</v>
      </c>
      <c r="I42" s="9" t="s">
        <v>272</v>
      </c>
      <c r="J42" s="9">
        <v>0</v>
      </c>
      <c r="K42" s="9">
        <v>1</v>
      </c>
      <c r="L42" s="4" t="s">
        <v>241</v>
      </c>
      <c r="M42" s="8" t="s">
        <v>243</v>
      </c>
      <c r="Y42" s="3">
        <v>40.553284532750261</v>
      </c>
      <c r="AD42" s="3">
        <v>-28.718250800000003</v>
      </c>
      <c r="AE42" s="3" t="s">
        <v>1352</v>
      </c>
      <c r="AF42" s="3">
        <v>17698</v>
      </c>
      <c r="AG42" s="3">
        <v>2008</v>
      </c>
      <c r="AH42" s="3">
        <v>70</v>
      </c>
      <c r="AI42" s="3">
        <v>1.7</v>
      </c>
    </row>
    <row r="43" spans="1:35" x14ac:dyDescent="0.2">
      <c r="A43" s="13" t="s">
        <v>1002</v>
      </c>
      <c r="B43" s="3" t="s">
        <v>1005</v>
      </c>
      <c r="C43" s="3" t="s">
        <v>1295</v>
      </c>
      <c r="D43" s="9" t="s">
        <v>1158</v>
      </c>
      <c r="E43" s="3" t="s">
        <v>1300</v>
      </c>
      <c r="F43" s="3" t="s">
        <v>1298</v>
      </c>
      <c r="G43" s="5" t="s">
        <v>964</v>
      </c>
      <c r="H43" s="9" t="s">
        <v>920</v>
      </c>
      <c r="I43" s="8" t="s">
        <v>219</v>
      </c>
      <c r="J43" s="9">
        <v>2000</v>
      </c>
      <c r="K43" s="9">
        <v>10000</v>
      </c>
      <c r="L43" s="4" t="s">
        <v>218</v>
      </c>
      <c r="M43" s="8" t="s">
        <v>981</v>
      </c>
      <c r="Y43" s="3">
        <v>43.856232939035486</v>
      </c>
      <c r="AD43" s="3">
        <v>-29.501248400000005</v>
      </c>
      <c r="AE43" s="3" t="s">
        <v>1352</v>
      </c>
      <c r="AF43" s="3">
        <v>17699</v>
      </c>
      <c r="AG43" s="3">
        <v>2008</v>
      </c>
      <c r="AH43" s="3">
        <v>90.1</v>
      </c>
      <c r="AI43" s="3">
        <v>1.8</v>
      </c>
    </row>
    <row r="44" spans="1:35" x14ac:dyDescent="0.2">
      <c r="A44" s="13" t="s">
        <v>1002</v>
      </c>
      <c r="B44" s="3" t="s">
        <v>1005</v>
      </c>
      <c r="C44" s="3" t="s">
        <v>1295</v>
      </c>
      <c r="D44" s="9" t="s">
        <v>1158</v>
      </c>
      <c r="E44" s="3" t="s">
        <v>1301</v>
      </c>
      <c r="F44" s="3" t="s">
        <v>1298</v>
      </c>
      <c r="G44" s="5" t="s">
        <v>964</v>
      </c>
      <c r="H44" s="9" t="s">
        <v>920</v>
      </c>
      <c r="I44" s="8" t="s">
        <v>219</v>
      </c>
      <c r="J44" s="8">
        <v>250</v>
      </c>
      <c r="K44" s="8">
        <v>2000</v>
      </c>
      <c r="L44" s="4" t="s">
        <v>218</v>
      </c>
      <c r="M44" s="8" t="s">
        <v>275</v>
      </c>
      <c r="Y44" s="3">
        <v>42.396615647875272</v>
      </c>
      <c r="AD44" s="3">
        <v>-27.775242800000001</v>
      </c>
      <c r="AE44" s="3" t="s">
        <v>1352</v>
      </c>
      <c r="AF44" s="3">
        <v>17700</v>
      </c>
      <c r="AG44" s="3">
        <v>2008</v>
      </c>
      <c r="AH44" s="3">
        <v>140.1</v>
      </c>
      <c r="AI44" s="3">
        <v>1.8</v>
      </c>
    </row>
    <row r="45" spans="1:35" x14ac:dyDescent="0.2">
      <c r="A45" s="13" t="s">
        <v>1002</v>
      </c>
      <c r="B45" s="3" t="s">
        <v>1005</v>
      </c>
      <c r="C45" s="3" t="s">
        <v>1295</v>
      </c>
      <c r="D45" s="9" t="s">
        <v>1158</v>
      </c>
      <c r="E45" s="3" t="s">
        <v>1302</v>
      </c>
      <c r="F45" s="3" t="s">
        <v>1298</v>
      </c>
      <c r="G45" s="5" t="s">
        <v>964</v>
      </c>
      <c r="H45" s="9" t="s">
        <v>920</v>
      </c>
      <c r="I45" s="8" t="s">
        <v>219</v>
      </c>
      <c r="J45" s="9">
        <v>63</v>
      </c>
      <c r="K45" s="9">
        <v>250</v>
      </c>
      <c r="L45" s="4" t="s">
        <v>218</v>
      </c>
      <c r="M45" s="8" t="s">
        <v>926</v>
      </c>
      <c r="Y45" s="3">
        <v>43.724729991692051</v>
      </c>
      <c r="AD45" s="3">
        <v>-28.621191200000002</v>
      </c>
      <c r="AE45" s="3" t="s">
        <v>1352</v>
      </c>
      <c r="AF45" s="3">
        <v>17701</v>
      </c>
      <c r="AG45" s="3">
        <v>2008</v>
      </c>
      <c r="AH45" s="3">
        <v>133.30000000000001</v>
      </c>
      <c r="AI45" s="3">
        <v>1.8</v>
      </c>
    </row>
    <row r="46" spans="1:35" x14ac:dyDescent="0.2">
      <c r="A46" s="13" t="s">
        <v>1002</v>
      </c>
      <c r="B46" s="3" t="s">
        <v>1005</v>
      </c>
      <c r="C46" s="3" t="s">
        <v>1295</v>
      </c>
      <c r="D46" s="9" t="s">
        <v>1158</v>
      </c>
      <c r="E46" s="3" t="s">
        <v>1303</v>
      </c>
      <c r="F46" s="3" t="s">
        <v>1298</v>
      </c>
      <c r="G46" s="5" t="s">
        <v>964</v>
      </c>
      <c r="H46" s="9" t="s">
        <v>920</v>
      </c>
      <c r="I46" s="8" t="s">
        <v>219</v>
      </c>
      <c r="J46" s="9">
        <v>0</v>
      </c>
      <c r="K46" s="9">
        <v>63</v>
      </c>
      <c r="L46" s="4" t="s">
        <v>218</v>
      </c>
      <c r="M46" s="8" t="s">
        <v>927</v>
      </c>
      <c r="Y46" s="3">
        <v>41.587807097361235</v>
      </c>
      <c r="AD46" s="3">
        <v>-28.112568800000005</v>
      </c>
      <c r="AE46" s="3" t="s">
        <v>1352</v>
      </c>
      <c r="AF46" s="3">
        <v>17702</v>
      </c>
      <c r="AG46" s="3">
        <v>2008</v>
      </c>
      <c r="AH46" s="3">
        <v>136</v>
      </c>
      <c r="AI46" s="3">
        <v>2</v>
      </c>
    </row>
    <row r="47" spans="1:35" ht="30" x14ac:dyDescent="0.2">
      <c r="A47" s="13" t="s">
        <v>1002</v>
      </c>
      <c r="B47" s="3" t="s">
        <v>1005</v>
      </c>
      <c r="C47" s="3" t="s">
        <v>1295</v>
      </c>
      <c r="D47" s="3" t="s">
        <v>1157</v>
      </c>
      <c r="E47" s="3" t="s">
        <v>1304</v>
      </c>
      <c r="F47" s="3" t="s">
        <v>1150</v>
      </c>
      <c r="G47" s="5" t="s">
        <v>964</v>
      </c>
      <c r="H47" s="9" t="s">
        <v>968</v>
      </c>
      <c r="I47" s="9" t="s">
        <v>272</v>
      </c>
      <c r="J47" s="9">
        <v>0</v>
      </c>
      <c r="K47" s="9">
        <v>1</v>
      </c>
      <c r="L47" s="4" t="s">
        <v>241</v>
      </c>
      <c r="M47" s="8" t="s">
        <v>975</v>
      </c>
      <c r="Y47" s="3">
        <v>36.217850520035476</v>
      </c>
      <c r="AD47" s="3">
        <v>-28.136144000000005</v>
      </c>
      <c r="AE47" s="3" t="s">
        <v>1352</v>
      </c>
      <c r="AF47" s="3">
        <v>17703</v>
      </c>
      <c r="AG47" s="3">
        <v>2008</v>
      </c>
      <c r="AH47" s="3">
        <v>134.9</v>
      </c>
      <c r="AI47" s="3">
        <v>2</v>
      </c>
    </row>
    <row r="48" spans="1:35" ht="30" x14ac:dyDescent="0.2">
      <c r="A48" s="13" t="s">
        <v>1002</v>
      </c>
      <c r="B48" s="3" t="s">
        <v>1005</v>
      </c>
      <c r="C48" s="3" t="s">
        <v>1019</v>
      </c>
      <c r="D48" s="3" t="s">
        <v>1150</v>
      </c>
      <c r="E48" s="3" t="s">
        <v>1305</v>
      </c>
      <c r="F48" s="3" t="s">
        <v>1150</v>
      </c>
      <c r="G48" s="5" t="s">
        <v>964</v>
      </c>
      <c r="H48" s="9" t="s">
        <v>968</v>
      </c>
      <c r="I48" s="9" t="s">
        <v>272</v>
      </c>
      <c r="J48" s="9">
        <v>0</v>
      </c>
      <c r="K48" s="9">
        <v>1</v>
      </c>
      <c r="L48" s="4" t="s">
        <v>241</v>
      </c>
      <c r="M48" s="8" t="s">
        <v>975</v>
      </c>
      <c r="Y48" s="3">
        <v>45.733322158900442</v>
      </c>
      <c r="AD48" s="3">
        <v>-32.726034800000008</v>
      </c>
      <c r="AE48" s="3" t="s">
        <v>1352</v>
      </c>
      <c r="AF48" s="3">
        <v>17704</v>
      </c>
      <c r="AG48" s="3">
        <v>2008</v>
      </c>
      <c r="AH48" s="3">
        <v>113.5</v>
      </c>
      <c r="AI48" s="3">
        <v>2.4</v>
      </c>
    </row>
    <row r="49" spans="1:35" x14ac:dyDescent="0.2">
      <c r="A49" s="13" t="s">
        <v>1002</v>
      </c>
      <c r="B49" s="3" t="s">
        <v>1005</v>
      </c>
      <c r="C49" s="3" t="s">
        <v>1019</v>
      </c>
      <c r="D49" s="3" t="s">
        <v>1151</v>
      </c>
      <c r="E49" s="3" t="s">
        <v>1306</v>
      </c>
      <c r="F49" s="3" t="s">
        <v>1151</v>
      </c>
      <c r="G49" s="5" t="s">
        <v>964</v>
      </c>
      <c r="H49" s="9" t="s">
        <v>968</v>
      </c>
      <c r="I49" s="9" t="s">
        <v>272</v>
      </c>
      <c r="J49" s="9">
        <v>0</v>
      </c>
      <c r="K49" s="9">
        <v>1</v>
      </c>
      <c r="L49" s="4" t="s">
        <v>241</v>
      </c>
      <c r="M49" s="8" t="s">
        <v>243</v>
      </c>
      <c r="Y49" s="3">
        <v>41.254215061820908</v>
      </c>
      <c r="AD49" s="3">
        <v>-28.760385200000005</v>
      </c>
      <c r="AE49" s="3" t="s">
        <v>1352</v>
      </c>
      <c r="AF49" s="3">
        <v>17705</v>
      </c>
      <c r="AG49" s="3">
        <v>2008</v>
      </c>
      <c r="AH49" s="3">
        <v>59.2</v>
      </c>
      <c r="AI49" s="3">
        <v>2.2999999999999998</v>
      </c>
    </row>
    <row r="50" spans="1:35" x14ac:dyDescent="0.2">
      <c r="A50" s="13" t="s">
        <v>1002</v>
      </c>
      <c r="B50" s="3" t="s">
        <v>1005</v>
      </c>
      <c r="C50" s="3" t="s">
        <v>1019</v>
      </c>
      <c r="D50" s="3" t="s">
        <v>1151</v>
      </c>
      <c r="E50" s="3" t="s">
        <v>1307</v>
      </c>
      <c r="F50" s="3" t="s">
        <v>1151</v>
      </c>
      <c r="G50" s="5" t="s">
        <v>964</v>
      </c>
      <c r="H50" s="9" t="s">
        <v>920</v>
      </c>
      <c r="I50" s="8" t="s">
        <v>219</v>
      </c>
      <c r="J50" s="9">
        <v>2000</v>
      </c>
      <c r="K50" s="9">
        <v>10000</v>
      </c>
      <c r="L50" s="4" t="s">
        <v>218</v>
      </c>
      <c r="M50" s="8" t="s">
        <v>981</v>
      </c>
      <c r="Y50" s="3">
        <v>42.81097789434245</v>
      </c>
      <c r="AD50" s="3">
        <v>-29.458863200000003</v>
      </c>
      <c r="AE50" s="3" t="s">
        <v>1352</v>
      </c>
      <c r="AF50" s="3">
        <v>17706</v>
      </c>
      <c r="AG50" s="3">
        <v>2008</v>
      </c>
      <c r="AH50" s="3">
        <v>77.599999999999994</v>
      </c>
      <c r="AI50" s="3">
        <v>4</v>
      </c>
    </row>
    <row r="51" spans="1:35" x14ac:dyDescent="0.2">
      <c r="A51" s="13" t="s">
        <v>1002</v>
      </c>
      <c r="B51" s="3" t="s">
        <v>1005</v>
      </c>
      <c r="C51" s="3" t="s">
        <v>1019</v>
      </c>
      <c r="D51" s="3" t="s">
        <v>1151</v>
      </c>
      <c r="E51" s="3" t="s">
        <v>1308</v>
      </c>
      <c r="F51" s="3" t="s">
        <v>1151</v>
      </c>
      <c r="G51" s="5" t="s">
        <v>964</v>
      </c>
      <c r="H51" s="9" t="s">
        <v>920</v>
      </c>
      <c r="I51" s="8" t="s">
        <v>219</v>
      </c>
      <c r="J51" s="8">
        <v>250</v>
      </c>
      <c r="K51" s="8">
        <v>2000</v>
      </c>
      <c r="L51" s="4" t="s">
        <v>218</v>
      </c>
      <c r="M51" s="8" t="s">
        <v>275</v>
      </c>
      <c r="Y51" s="3">
        <v>41.014972288857642</v>
      </c>
      <c r="AD51" s="3">
        <v>-28.934189600000003</v>
      </c>
      <c r="AE51" s="3" t="s">
        <v>1352</v>
      </c>
      <c r="AF51" s="3">
        <v>17707</v>
      </c>
      <c r="AG51" s="3">
        <v>2008</v>
      </c>
      <c r="AH51" s="3">
        <v>153</v>
      </c>
      <c r="AI51" s="3">
        <v>2.5</v>
      </c>
    </row>
    <row r="52" spans="1:35" x14ac:dyDescent="0.2">
      <c r="A52" s="13" t="s">
        <v>1002</v>
      </c>
      <c r="B52" s="3" t="s">
        <v>1005</v>
      </c>
      <c r="C52" s="3" t="s">
        <v>1019</v>
      </c>
      <c r="D52" s="3" t="s">
        <v>1151</v>
      </c>
      <c r="E52" s="3" t="s">
        <v>1309</v>
      </c>
      <c r="F52" s="3" t="s">
        <v>1151</v>
      </c>
      <c r="G52" s="5" t="s">
        <v>964</v>
      </c>
      <c r="H52" s="9" t="s">
        <v>920</v>
      </c>
      <c r="I52" s="8" t="s">
        <v>219</v>
      </c>
      <c r="J52" s="9">
        <v>63</v>
      </c>
      <c r="K52" s="9">
        <v>250</v>
      </c>
      <c r="L52" s="4" t="s">
        <v>218</v>
      </c>
      <c r="M52" s="8" t="s">
        <v>926</v>
      </c>
      <c r="Y52" s="3">
        <v>37.807097361237489</v>
      </c>
      <c r="AD52" s="3">
        <v>-28.237216400000001</v>
      </c>
      <c r="AE52" s="3" t="s">
        <v>1352</v>
      </c>
      <c r="AF52" s="3">
        <v>17708</v>
      </c>
      <c r="AG52" s="3">
        <v>2008</v>
      </c>
      <c r="AH52" s="3">
        <v>137.1</v>
      </c>
      <c r="AI52" s="3">
        <v>2.4</v>
      </c>
    </row>
    <row r="53" spans="1:35" x14ac:dyDescent="0.2">
      <c r="A53" s="13" t="s">
        <v>1002</v>
      </c>
      <c r="B53" s="3" t="s">
        <v>1005</v>
      </c>
      <c r="C53" s="3" t="s">
        <v>1019</v>
      </c>
      <c r="D53" s="3" t="s">
        <v>1151</v>
      </c>
      <c r="E53" s="3" t="s">
        <v>1310</v>
      </c>
      <c r="F53" s="3" t="s">
        <v>1151</v>
      </c>
      <c r="G53" s="5" t="s">
        <v>964</v>
      </c>
      <c r="H53" s="9" t="s">
        <v>920</v>
      </c>
      <c r="I53" s="8" t="s">
        <v>219</v>
      </c>
      <c r="J53" s="9">
        <v>0</v>
      </c>
      <c r="K53" s="9">
        <v>63</v>
      </c>
      <c r="L53" s="4" t="s">
        <v>218</v>
      </c>
      <c r="M53" s="8" t="s">
        <v>927</v>
      </c>
      <c r="Y53" s="3">
        <v>33.594799755693224</v>
      </c>
      <c r="AD53" s="3">
        <v>-28.610156</v>
      </c>
      <c r="AE53" s="3" t="s">
        <v>1352</v>
      </c>
      <c r="AF53" s="3">
        <v>17709</v>
      </c>
      <c r="AG53" s="3">
        <v>2008</v>
      </c>
      <c r="AH53" s="3">
        <v>131.80000000000001</v>
      </c>
      <c r="AI53" s="3">
        <v>2.7</v>
      </c>
    </row>
    <row r="54" spans="1:35" x14ac:dyDescent="0.2">
      <c r="A54" s="13" t="s">
        <v>1002</v>
      </c>
      <c r="B54" s="3" t="s">
        <v>1005</v>
      </c>
      <c r="C54" s="3" t="s">
        <v>1017</v>
      </c>
      <c r="D54" s="3" t="s">
        <v>1143</v>
      </c>
      <c r="E54" s="3" t="s">
        <v>1311</v>
      </c>
      <c r="F54" s="3" t="s">
        <v>1312</v>
      </c>
      <c r="G54" s="5" t="s">
        <v>964</v>
      </c>
      <c r="H54" s="9" t="s">
        <v>920</v>
      </c>
      <c r="I54" s="8" t="s">
        <v>219</v>
      </c>
      <c r="J54" s="9">
        <v>1000</v>
      </c>
      <c r="K54" s="9">
        <v>10000</v>
      </c>
      <c r="L54" s="4" t="s">
        <v>218</v>
      </c>
      <c r="M54" s="8" t="s">
        <v>981</v>
      </c>
      <c r="Y54" s="3">
        <v>33.908240445859867</v>
      </c>
      <c r="AD54" s="3">
        <v>-28.341549199999999</v>
      </c>
      <c r="AE54" s="3" t="s">
        <v>1352</v>
      </c>
      <c r="AF54" s="3">
        <v>17710</v>
      </c>
      <c r="AG54" s="3">
        <v>2008</v>
      </c>
      <c r="AH54" s="3">
        <v>130.80000000000001</v>
      </c>
      <c r="AI54" s="3">
        <v>2.4</v>
      </c>
    </row>
    <row r="55" spans="1:35" x14ac:dyDescent="0.2">
      <c r="A55" s="13" t="s">
        <v>1002</v>
      </c>
      <c r="B55" s="3" t="s">
        <v>1005</v>
      </c>
      <c r="C55" s="3" t="s">
        <v>1017</v>
      </c>
      <c r="D55" s="3" t="s">
        <v>1143</v>
      </c>
      <c r="E55" s="3" t="s">
        <v>1313</v>
      </c>
      <c r="F55" s="3" t="s">
        <v>1312</v>
      </c>
      <c r="G55" s="5" t="s">
        <v>964</v>
      </c>
      <c r="H55" s="9" t="s">
        <v>920</v>
      </c>
      <c r="I55" s="8" t="s">
        <v>219</v>
      </c>
      <c r="J55" s="8">
        <v>250</v>
      </c>
      <c r="K55" s="8">
        <v>1000</v>
      </c>
      <c r="L55" s="4" t="s">
        <v>218</v>
      </c>
      <c r="M55" s="8" t="s">
        <v>275</v>
      </c>
      <c r="Y55" s="3">
        <v>42.178542993630565</v>
      </c>
      <c r="AD55" s="3">
        <v>-29.102476400000004</v>
      </c>
      <c r="AE55" s="3" t="s">
        <v>1352</v>
      </c>
      <c r="AF55" s="3">
        <v>17711</v>
      </c>
      <c r="AG55" s="3">
        <v>2008</v>
      </c>
      <c r="AH55" s="3">
        <v>168.5</v>
      </c>
      <c r="AI55" s="3">
        <v>2.5</v>
      </c>
    </row>
    <row r="56" spans="1:35" x14ac:dyDescent="0.2">
      <c r="A56" s="13" t="s">
        <v>1002</v>
      </c>
      <c r="B56" s="3" t="s">
        <v>1005</v>
      </c>
      <c r="C56" s="3" t="s">
        <v>1017</v>
      </c>
      <c r="D56" s="3" t="s">
        <v>1143</v>
      </c>
      <c r="E56" s="3" t="s">
        <v>1314</v>
      </c>
      <c r="F56" s="3" t="s">
        <v>1312</v>
      </c>
      <c r="G56" s="5" t="s">
        <v>964</v>
      </c>
      <c r="H56" s="9" t="s">
        <v>920</v>
      </c>
      <c r="I56" s="8" t="s">
        <v>219</v>
      </c>
      <c r="J56" s="9">
        <v>63</v>
      </c>
      <c r="K56" s="9">
        <v>250</v>
      </c>
      <c r="L56" s="4" t="s">
        <v>218</v>
      </c>
      <c r="M56" s="8" t="s">
        <v>926</v>
      </c>
      <c r="Y56" s="3">
        <v>27.291998407643312</v>
      </c>
      <c r="AD56" s="3">
        <v>-28.042595600000002</v>
      </c>
      <c r="AE56" s="3" t="s">
        <v>1352</v>
      </c>
      <c r="AF56" s="3">
        <v>17712</v>
      </c>
      <c r="AG56" s="3">
        <v>2008</v>
      </c>
      <c r="AH56" s="3">
        <v>173</v>
      </c>
      <c r="AI56" s="3">
        <v>3</v>
      </c>
    </row>
    <row r="57" spans="1:35" x14ac:dyDescent="0.2">
      <c r="A57" s="13" t="s">
        <v>1002</v>
      </c>
      <c r="B57" s="3" t="s">
        <v>1005</v>
      </c>
      <c r="C57" s="3" t="s">
        <v>1017</v>
      </c>
      <c r="D57" s="3" t="s">
        <v>1143</v>
      </c>
      <c r="E57" s="3" t="s">
        <v>1315</v>
      </c>
      <c r="F57" s="3" t="s">
        <v>1312</v>
      </c>
      <c r="G57" s="5" t="s">
        <v>964</v>
      </c>
      <c r="H57" s="9" t="s">
        <v>920</v>
      </c>
      <c r="I57" s="8" t="s">
        <v>219</v>
      </c>
      <c r="J57" s="9">
        <v>0</v>
      </c>
      <c r="K57" s="9">
        <v>63</v>
      </c>
      <c r="L57" s="4" t="s">
        <v>218</v>
      </c>
      <c r="M57" s="8" t="s">
        <v>927</v>
      </c>
      <c r="Y57" s="3">
        <v>24.084521281973512</v>
      </c>
      <c r="AD57" s="3">
        <v>-27.758439200000005</v>
      </c>
      <c r="AE57" s="3" t="s">
        <v>1352</v>
      </c>
      <c r="AF57" s="3">
        <v>17713</v>
      </c>
      <c r="AG57" s="3">
        <v>2008</v>
      </c>
      <c r="AH57" s="3">
        <v>172.1</v>
      </c>
      <c r="AI57" s="3">
        <v>2.5</v>
      </c>
    </row>
    <row r="58" spans="1:35" x14ac:dyDescent="0.2">
      <c r="A58" s="13" t="s">
        <v>1002</v>
      </c>
      <c r="B58" s="3" t="s">
        <v>1005</v>
      </c>
      <c r="C58" s="3" t="s">
        <v>1019</v>
      </c>
      <c r="D58" s="3" t="s">
        <v>1152</v>
      </c>
      <c r="E58" s="3" t="s">
        <v>1316</v>
      </c>
      <c r="F58" s="3" t="s">
        <v>1317</v>
      </c>
      <c r="G58" s="5" t="s">
        <v>964</v>
      </c>
      <c r="H58" s="9" t="s">
        <v>920</v>
      </c>
      <c r="I58" s="8" t="s">
        <v>219</v>
      </c>
      <c r="J58" s="8">
        <v>250</v>
      </c>
      <c r="K58" s="8">
        <v>1000</v>
      </c>
      <c r="L58" s="4" t="s">
        <v>218</v>
      </c>
      <c r="M58" s="8" t="s">
        <v>275</v>
      </c>
      <c r="Y58" s="3">
        <v>21.016298239040839</v>
      </c>
      <c r="AD58" s="3">
        <v>-27.398792</v>
      </c>
      <c r="AE58" s="3" t="s">
        <v>1352</v>
      </c>
      <c r="AF58" s="3">
        <v>17714</v>
      </c>
      <c r="AG58" s="3">
        <v>2008</v>
      </c>
      <c r="AH58" s="3">
        <v>103.8</v>
      </c>
      <c r="AI58" s="3">
        <v>3.5</v>
      </c>
    </row>
    <row r="59" spans="1:35" x14ac:dyDescent="0.2">
      <c r="A59" s="13" t="s">
        <v>1002</v>
      </c>
      <c r="B59" s="3" t="s">
        <v>1005</v>
      </c>
      <c r="C59" s="3" t="s">
        <v>1019</v>
      </c>
      <c r="D59" s="3" t="s">
        <v>1152</v>
      </c>
      <c r="E59" s="3" t="s">
        <v>1318</v>
      </c>
      <c r="F59" s="3" t="s">
        <v>1317</v>
      </c>
      <c r="G59" s="5" t="s">
        <v>964</v>
      </c>
      <c r="H59" s="9" t="s">
        <v>920</v>
      </c>
      <c r="I59" s="8" t="s">
        <v>219</v>
      </c>
      <c r="J59" s="9">
        <v>63</v>
      </c>
      <c r="K59" s="9">
        <v>250</v>
      </c>
      <c r="L59" s="4" t="s">
        <v>218</v>
      </c>
      <c r="M59" s="8" t="s">
        <v>926</v>
      </c>
      <c r="Y59" s="3">
        <v>36.994041504006574</v>
      </c>
      <c r="AD59" s="3">
        <v>-27.110873600000005</v>
      </c>
      <c r="AE59" s="3" t="s">
        <v>1352</v>
      </c>
      <c r="AF59" s="3">
        <v>17715</v>
      </c>
      <c r="AG59" s="3">
        <v>2008</v>
      </c>
      <c r="AH59" s="3">
        <v>86.6</v>
      </c>
      <c r="AI59" s="3">
        <v>2.2999999999999998</v>
      </c>
    </row>
    <row r="60" spans="1:35" x14ac:dyDescent="0.2">
      <c r="A60" s="13" t="s">
        <v>1002</v>
      </c>
      <c r="B60" s="3" t="s">
        <v>1005</v>
      </c>
      <c r="C60" s="3" t="s">
        <v>1019</v>
      </c>
      <c r="D60" s="3" t="s">
        <v>1152</v>
      </c>
      <c r="E60" s="3" t="s">
        <v>1319</v>
      </c>
      <c r="F60" s="3" t="s">
        <v>1317</v>
      </c>
      <c r="G60" s="5" t="s">
        <v>964</v>
      </c>
      <c r="H60" s="9" t="s">
        <v>920</v>
      </c>
      <c r="I60" s="8" t="s">
        <v>219</v>
      </c>
      <c r="J60" s="9">
        <v>0</v>
      </c>
      <c r="K60" s="9">
        <v>63</v>
      </c>
      <c r="L60" s="4" t="s">
        <v>218</v>
      </c>
      <c r="M60" s="8" t="s">
        <v>927</v>
      </c>
      <c r="Y60" s="3">
        <v>24.504600141542817</v>
      </c>
      <c r="AD60" s="3">
        <v>-26.811418400000001</v>
      </c>
      <c r="AE60" s="3" t="s">
        <v>1352</v>
      </c>
      <c r="AF60" s="3">
        <v>17716</v>
      </c>
      <c r="AG60" s="3">
        <v>2008</v>
      </c>
      <c r="AH60" s="3">
        <v>65</v>
      </c>
      <c r="AI60" s="3">
        <v>3.2</v>
      </c>
    </row>
    <row r="61" spans="1:35" x14ac:dyDescent="0.2">
      <c r="A61" s="13" t="s">
        <v>1002</v>
      </c>
      <c r="B61" s="3" t="s">
        <v>1005</v>
      </c>
      <c r="C61" s="3" t="s">
        <v>1295</v>
      </c>
      <c r="D61" s="3" t="s">
        <v>1159</v>
      </c>
      <c r="E61" s="3" t="s">
        <v>1320</v>
      </c>
      <c r="F61" s="3" t="s">
        <v>1321</v>
      </c>
      <c r="G61" s="5" t="s">
        <v>964</v>
      </c>
      <c r="H61" s="9" t="s">
        <v>920</v>
      </c>
      <c r="I61" s="8" t="s">
        <v>219</v>
      </c>
      <c r="J61" s="8">
        <v>250</v>
      </c>
      <c r="K61" s="8">
        <v>1000</v>
      </c>
      <c r="L61" s="4" t="s">
        <v>218</v>
      </c>
      <c r="M61" s="8" t="s">
        <v>275</v>
      </c>
      <c r="Y61" s="3">
        <v>20.13147150089825</v>
      </c>
      <c r="AD61" s="3">
        <v>-26.888414000000001</v>
      </c>
      <c r="AE61" s="3" t="s">
        <v>1352</v>
      </c>
      <c r="AF61" s="3">
        <v>17717</v>
      </c>
      <c r="AG61" s="3">
        <v>2008</v>
      </c>
      <c r="AH61" s="3">
        <v>35.700000000000003</v>
      </c>
      <c r="AI61" s="3">
        <v>2.5</v>
      </c>
    </row>
    <row r="62" spans="1:35" x14ac:dyDescent="0.2">
      <c r="A62" s="13" t="s">
        <v>1002</v>
      </c>
      <c r="B62" s="3" t="s">
        <v>1005</v>
      </c>
      <c r="C62" s="3" t="s">
        <v>1295</v>
      </c>
      <c r="D62" s="3" t="s">
        <v>1159</v>
      </c>
      <c r="E62" s="3" t="s">
        <v>1322</v>
      </c>
      <c r="F62" s="3" t="s">
        <v>1321</v>
      </c>
      <c r="G62" s="5" t="s">
        <v>964</v>
      </c>
      <c r="H62" s="9" t="s">
        <v>920</v>
      </c>
      <c r="I62" s="8" t="s">
        <v>219</v>
      </c>
      <c r="J62" s="9">
        <v>63</v>
      </c>
      <c r="K62" s="9">
        <v>250</v>
      </c>
      <c r="L62" s="4" t="s">
        <v>218</v>
      </c>
      <c r="M62" s="8" t="s">
        <v>926</v>
      </c>
      <c r="Y62" s="3">
        <v>34.735270700636939</v>
      </c>
      <c r="AD62" s="3">
        <v>-27.502623200000002</v>
      </c>
      <c r="AE62" s="3" t="s">
        <v>1352</v>
      </c>
      <c r="AF62" s="3">
        <v>17718</v>
      </c>
      <c r="AG62" s="3">
        <v>2008</v>
      </c>
      <c r="AH62" s="3">
        <v>134.1</v>
      </c>
      <c r="AI62" s="3">
        <v>2.4</v>
      </c>
    </row>
    <row r="63" spans="1:35" x14ac:dyDescent="0.2">
      <c r="A63" s="13" t="s">
        <v>1002</v>
      </c>
      <c r="B63" s="3" t="s">
        <v>1005</v>
      </c>
      <c r="C63" s="3" t="s">
        <v>1295</v>
      </c>
      <c r="D63" s="3" t="s">
        <v>1159</v>
      </c>
      <c r="E63" s="3" t="s">
        <v>1323</v>
      </c>
      <c r="F63" s="3" t="s">
        <v>1321</v>
      </c>
      <c r="G63" s="5" t="s">
        <v>964</v>
      </c>
      <c r="H63" s="9" t="s">
        <v>920</v>
      </c>
      <c r="I63" s="8" t="s">
        <v>219</v>
      </c>
      <c r="J63" s="9">
        <v>0</v>
      </c>
      <c r="K63" s="9">
        <v>63</v>
      </c>
      <c r="L63" s="4" t="s">
        <v>218</v>
      </c>
      <c r="M63" s="8" t="s">
        <v>927</v>
      </c>
      <c r="Y63" s="3">
        <v>32.972747206849739</v>
      </c>
      <c r="AD63" s="3">
        <v>-26.945596400000003</v>
      </c>
      <c r="AE63" s="3" t="s">
        <v>1352</v>
      </c>
      <c r="AF63" s="3">
        <v>17719</v>
      </c>
      <c r="AG63" s="3">
        <v>2008</v>
      </c>
      <c r="AH63" s="3">
        <v>65.3</v>
      </c>
      <c r="AI63" s="3">
        <v>3.6</v>
      </c>
    </row>
    <row r="64" spans="1:35" x14ac:dyDescent="0.2">
      <c r="A64" s="13" t="s">
        <v>1002</v>
      </c>
      <c r="B64" s="3" t="s">
        <v>1005</v>
      </c>
      <c r="C64" s="3" t="s">
        <v>1017</v>
      </c>
      <c r="D64" s="171" t="s">
        <v>1286</v>
      </c>
      <c r="E64" s="171" t="s">
        <v>1324</v>
      </c>
      <c r="F64" s="171" t="s">
        <v>1286</v>
      </c>
      <c r="G64" s="5" t="s">
        <v>964</v>
      </c>
      <c r="H64" s="9" t="s">
        <v>919</v>
      </c>
      <c r="I64" s="8" t="s">
        <v>173</v>
      </c>
      <c r="J64" s="8">
        <v>0</v>
      </c>
      <c r="K64" s="8">
        <v>2.1</v>
      </c>
      <c r="L64" s="4" t="s">
        <v>239</v>
      </c>
      <c r="M64" s="8" t="s">
        <v>267</v>
      </c>
      <c r="W64" s="3">
        <v>100</v>
      </c>
      <c r="AD64" s="3">
        <v>-28.000461200000004</v>
      </c>
      <c r="AE64" s="3" t="s">
        <v>1352</v>
      </c>
      <c r="AG64" s="3">
        <v>2008</v>
      </c>
      <c r="AH64" s="3">
        <v>60.1</v>
      </c>
      <c r="AI64" s="3">
        <v>4</v>
      </c>
    </row>
    <row r="65" spans="1:35" x14ac:dyDescent="0.2">
      <c r="A65" s="13" t="s">
        <v>1002</v>
      </c>
      <c r="B65" s="3" t="s">
        <v>1005</v>
      </c>
      <c r="C65" s="3" t="s">
        <v>1017</v>
      </c>
      <c r="D65" s="3" t="s">
        <v>1142</v>
      </c>
      <c r="E65" s="3" t="s">
        <v>1325</v>
      </c>
      <c r="F65" s="3" t="s">
        <v>1142</v>
      </c>
      <c r="G65" s="5" t="s">
        <v>964</v>
      </c>
      <c r="H65" s="9" t="s">
        <v>919</v>
      </c>
      <c r="I65" s="8" t="s">
        <v>173</v>
      </c>
      <c r="J65" s="8">
        <v>0</v>
      </c>
      <c r="K65" s="8">
        <v>2.1</v>
      </c>
      <c r="L65" s="4" t="s">
        <v>239</v>
      </c>
      <c r="M65" s="8" t="s">
        <v>267</v>
      </c>
      <c r="W65" s="3">
        <v>100</v>
      </c>
      <c r="AD65" s="3">
        <v>-28.3</v>
      </c>
      <c r="AE65" s="3" t="s">
        <v>1352</v>
      </c>
      <c r="AG65" s="3">
        <v>2008</v>
      </c>
      <c r="AH65" s="3">
        <v>150</v>
      </c>
      <c r="AI65" s="3">
        <v>4</v>
      </c>
    </row>
    <row r="66" spans="1:35" x14ac:dyDescent="0.2">
      <c r="A66" s="13" t="s">
        <v>1002</v>
      </c>
      <c r="B66" s="3" t="s">
        <v>1005</v>
      </c>
      <c r="C66" s="3" t="s">
        <v>1017</v>
      </c>
      <c r="D66" s="3" t="s">
        <v>1143</v>
      </c>
      <c r="E66" s="3" t="s">
        <v>1326</v>
      </c>
      <c r="F66" s="3" t="s">
        <v>1143</v>
      </c>
      <c r="G66" s="5" t="s">
        <v>964</v>
      </c>
      <c r="H66" s="9" t="s">
        <v>919</v>
      </c>
      <c r="I66" s="8" t="s">
        <v>173</v>
      </c>
      <c r="J66" s="8">
        <v>0</v>
      </c>
      <c r="K66" s="8">
        <v>2.1</v>
      </c>
      <c r="L66" s="4" t="s">
        <v>239</v>
      </c>
      <c r="M66" s="8" t="s">
        <v>267</v>
      </c>
      <c r="W66" s="3">
        <v>70</v>
      </c>
      <c r="AD66" s="3">
        <v>-27.758439200000005</v>
      </c>
      <c r="AE66" s="3" t="s">
        <v>1352</v>
      </c>
      <c r="AG66" s="3">
        <v>2008</v>
      </c>
      <c r="AH66" s="3">
        <v>172.1</v>
      </c>
      <c r="AI66" s="3">
        <v>4</v>
      </c>
    </row>
    <row r="67" spans="1:35" x14ac:dyDescent="0.2">
      <c r="A67" s="13" t="s">
        <v>1002</v>
      </c>
      <c r="B67" s="3" t="s">
        <v>1005</v>
      </c>
      <c r="C67" s="3" t="s">
        <v>1017</v>
      </c>
      <c r="D67" s="3" t="s">
        <v>1144</v>
      </c>
      <c r="E67" s="3" t="s">
        <v>1327</v>
      </c>
      <c r="F67" s="3" t="s">
        <v>1144</v>
      </c>
      <c r="G67" s="5" t="s">
        <v>964</v>
      </c>
      <c r="H67" s="9" t="s">
        <v>919</v>
      </c>
      <c r="I67" s="8" t="s">
        <v>173</v>
      </c>
      <c r="J67" s="8">
        <v>0</v>
      </c>
      <c r="K67" s="8">
        <v>2.1</v>
      </c>
      <c r="L67" s="4" t="s">
        <v>239</v>
      </c>
      <c r="M67" s="8" t="s">
        <v>267</v>
      </c>
      <c r="W67" s="3">
        <v>28.918179557324052</v>
      </c>
      <c r="Y67" s="3">
        <v>34.200000000000003</v>
      </c>
      <c r="AD67" s="3">
        <v>-27.46</v>
      </c>
      <c r="AE67" s="3" t="s">
        <v>1352</v>
      </c>
      <c r="AG67" s="3">
        <v>2008</v>
      </c>
      <c r="AH67" s="3">
        <v>3.6</v>
      </c>
      <c r="AI67" s="3">
        <v>4</v>
      </c>
    </row>
    <row r="68" spans="1:35" x14ac:dyDescent="0.2">
      <c r="A68" s="13" t="s">
        <v>1002</v>
      </c>
      <c r="B68" s="3" t="s">
        <v>1005</v>
      </c>
      <c r="C68" s="3" t="s">
        <v>1017</v>
      </c>
      <c r="D68" s="3" t="s">
        <v>1145</v>
      </c>
      <c r="E68" s="3" t="s">
        <v>1328</v>
      </c>
      <c r="F68" s="3" t="s">
        <v>1145</v>
      </c>
      <c r="G68" s="5" t="s">
        <v>964</v>
      </c>
      <c r="H68" s="9" t="s">
        <v>919</v>
      </c>
      <c r="I68" s="8" t="s">
        <v>173</v>
      </c>
      <c r="J68" s="8">
        <v>0</v>
      </c>
      <c r="K68" s="8">
        <v>2.1</v>
      </c>
      <c r="L68" s="4" t="s">
        <v>239</v>
      </c>
      <c r="M68" s="8" t="s">
        <v>267</v>
      </c>
      <c r="W68" s="3">
        <v>29.931972789115648</v>
      </c>
      <c r="Y68" s="3">
        <v>34.799999999999997</v>
      </c>
      <c r="AD68" s="3">
        <v>-27.63</v>
      </c>
      <c r="AE68" s="3" t="s">
        <v>1352</v>
      </c>
      <c r="AG68" s="3">
        <v>2008</v>
      </c>
      <c r="AH68" s="3">
        <v>-12</v>
      </c>
      <c r="AI68" s="3">
        <v>4</v>
      </c>
    </row>
    <row r="69" spans="1:35" x14ac:dyDescent="0.2">
      <c r="A69" s="13" t="s">
        <v>1002</v>
      </c>
      <c r="B69" s="3" t="s">
        <v>1005</v>
      </c>
      <c r="C69" s="3" t="s">
        <v>1017</v>
      </c>
      <c r="D69" s="3" t="s">
        <v>1146</v>
      </c>
      <c r="E69" s="3" t="s">
        <v>1329</v>
      </c>
      <c r="F69" s="3" t="s">
        <v>1146</v>
      </c>
      <c r="G69" s="5" t="s">
        <v>964</v>
      </c>
      <c r="H69" s="9" t="s">
        <v>919</v>
      </c>
      <c r="I69" s="8" t="s">
        <v>173</v>
      </c>
      <c r="J69" s="8">
        <v>0</v>
      </c>
      <c r="K69" s="8">
        <v>2.1</v>
      </c>
      <c r="L69" s="4" t="s">
        <v>239</v>
      </c>
      <c r="M69" s="8" t="s">
        <v>267</v>
      </c>
      <c r="W69" s="3">
        <v>23.649754500818332</v>
      </c>
      <c r="Y69" s="3">
        <v>28.9</v>
      </c>
      <c r="AD69" s="3">
        <v>-26.79</v>
      </c>
      <c r="AE69" s="3" t="s">
        <v>1352</v>
      </c>
      <c r="AG69" s="3">
        <v>2008</v>
      </c>
      <c r="AH69" s="3">
        <v>-68.3</v>
      </c>
      <c r="AI69" s="3">
        <v>4</v>
      </c>
    </row>
    <row r="70" spans="1:35" x14ac:dyDescent="0.2">
      <c r="A70" s="13" t="s">
        <v>1002</v>
      </c>
      <c r="B70" s="3" t="s">
        <v>1005</v>
      </c>
      <c r="C70" s="3" t="s">
        <v>1017</v>
      </c>
      <c r="D70" s="3" t="s">
        <v>1147</v>
      </c>
      <c r="E70" s="3" t="s">
        <v>1330</v>
      </c>
      <c r="F70" s="3" t="s">
        <v>1147</v>
      </c>
      <c r="G70" s="5" t="s">
        <v>964</v>
      </c>
      <c r="H70" s="9" t="s">
        <v>919</v>
      </c>
      <c r="I70" s="8" t="s">
        <v>173</v>
      </c>
      <c r="J70" s="8">
        <v>0</v>
      </c>
      <c r="K70" s="8">
        <v>2.1</v>
      </c>
      <c r="L70" s="4" t="s">
        <v>239</v>
      </c>
      <c r="M70" s="8" t="s">
        <v>267</v>
      </c>
      <c r="W70" s="3">
        <v>21.035546177568563</v>
      </c>
      <c r="Y70" s="3">
        <v>32.4</v>
      </c>
      <c r="AD70" s="3">
        <v>-27.15</v>
      </c>
      <c r="AE70" s="3" t="s">
        <v>1352</v>
      </c>
      <c r="AG70" s="3">
        <v>2008</v>
      </c>
      <c r="AH70" s="3">
        <v>-79.2</v>
      </c>
      <c r="AI70" s="3">
        <v>4</v>
      </c>
    </row>
    <row r="71" spans="1:35" x14ac:dyDescent="0.2">
      <c r="A71" s="13" t="s">
        <v>1002</v>
      </c>
      <c r="B71" s="3" t="s">
        <v>1005</v>
      </c>
      <c r="C71" s="3" t="s">
        <v>1017</v>
      </c>
      <c r="D71" s="3" t="s">
        <v>1148</v>
      </c>
      <c r="E71" s="3" t="s">
        <v>1331</v>
      </c>
      <c r="F71" s="3" t="s">
        <v>1148</v>
      </c>
      <c r="G71" s="5" t="s">
        <v>964</v>
      </c>
      <c r="H71" s="9" t="s">
        <v>919</v>
      </c>
      <c r="I71" s="8" t="s">
        <v>173</v>
      </c>
      <c r="J71" s="8">
        <v>0</v>
      </c>
      <c r="K71" s="8">
        <v>2.1</v>
      </c>
      <c r="L71" s="4" t="s">
        <v>239</v>
      </c>
      <c r="M71" s="8" t="s">
        <v>267</v>
      </c>
      <c r="W71" s="3">
        <v>5.2293934681182037</v>
      </c>
      <c r="Y71" s="3">
        <v>26.9</v>
      </c>
      <c r="AD71" s="3">
        <v>-27.03</v>
      </c>
      <c r="AE71" s="3" t="s">
        <v>1352</v>
      </c>
      <c r="AG71" s="3">
        <v>2008</v>
      </c>
      <c r="AH71" s="3">
        <v>-62.5</v>
      </c>
      <c r="AI71" s="3">
        <v>4</v>
      </c>
    </row>
    <row r="72" spans="1:35" x14ac:dyDescent="0.2">
      <c r="A72" s="13" t="s">
        <v>1002</v>
      </c>
      <c r="B72" s="3" t="s">
        <v>1005</v>
      </c>
      <c r="C72" s="3" t="s">
        <v>1017</v>
      </c>
      <c r="D72" s="3" t="s">
        <v>1149</v>
      </c>
      <c r="E72" s="3" t="s">
        <v>1332</v>
      </c>
      <c r="F72" s="3" t="s">
        <v>1149</v>
      </c>
      <c r="G72" s="5" t="s">
        <v>964</v>
      </c>
      <c r="H72" s="9" t="s">
        <v>919</v>
      </c>
      <c r="I72" s="8" t="s">
        <v>173</v>
      </c>
      <c r="J72" s="8">
        <v>0</v>
      </c>
      <c r="K72" s="8">
        <v>2.1</v>
      </c>
      <c r="L72" s="4" t="s">
        <v>239</v>
      </c>
      <c r="M72" s="8" t="s">
        <v>267</v>
      </c>
      <c r="W72" s="3">
        <v>12.053947738128684</v>
      </c>
      <c r="Y72" s="3">
        <v>29.7</v>
      </c>
      <c r="AD72" s="3">
        <v>-27.14</v>
      </c>
      <c r="AE72" s="3" t="s">
        <v>1352</v>
      </c>
      <c r="AG72" s="3">
        <v>2008</v>
      </c>
      <c r="AH72" s="3">
        <v>-46</v>
      </c>
      <c r="AI72" s="3">
        <v>4</v>
      </c>
    </row>
    <row r="73" spans="1:35" x14ac:dyDescent="0.2">
      <c r="A73" s="13" t="s">
        <v>1002</v>
      </c>
      <c r="B73" s="3" t="s">
        <v>1005</v>
      </c>
      <c r="C73" s="3" t="s">
        <v>1019</v>
      </c>
      <c r="D73" s="3" t="s">
        <v>1150</v>
      </c>
      <c r="E73" s="3" t="s">
        <v>1333</v>
      </c>
      <c r="F73" s="3" t="s">
        <v>1150</v>
      </c>
      <c r="G73" s="5" t="s">
        <v>964</v>
      </c>
      <c r="H73" s="9" t="s">
        <v>919</v>
      </c>
      <c r="I73" s="8" t="s">
        <v>173</v>
      </c>
      <c r="J73" s="8">
        <v>0</v>
      </c>
      <c r="K73" s="8">
        <v>2.1</v>
      </c>
      <c r="L73" s="4" t="s">
        <v>239</v>
      </c>
      <c r="M73" s="8" t="s">
        <v>267</v>
      </c>
      <c r="W73" s="3">
        <v>100</v>
      </c>
      <c r="AD73" s="3">
        <v>-28.760385200000005</v>
      </c>
      <c r="AE73" s="3" t="s">
        <v>1352</v>
      </c>
      <c r="AG73" s="3">
        <v>2008</v>
      </c>
      <c r="AH73" s="3">
        <v>59.2</v>
      </c>
      <c r="AI73" s="3">
        <v>4</v>
      </c>
    </row>
    <row r="74" spans="1:35" x14ac:dyDescent="0.2">
      <c r="A74" s="13" t="s">
        <v>1002</v>
      </c>
      <c r="B74" s="3" t="s">
        <v>1005</v>
      </c>
      <c r="C74" s="3" t="s">
        <v>1019</v>
      </c>
      <c r="D74" s="3" t="s">
        <v>1151</v>
      </c>
      <c r="E74" s="3" t="s">
        <v>1334</v>
      </c>
      <c r="F74" s="3" t="s">
        <v>1151</v>
      </c>
      <c r="G74" s="5" t="s">
        <v>964</v>
      </c>
      <c r="H74" s="9" t="s">
        <v>919</v>
      </c>
      <c r="I74" s="8" t="s">
        <v>173</v>
      </c>
      <c r="J74" s="8">
        <v>0</v>
      </c>
      <c r="K74" s="8">
        <v>2.1</v>
      </c>
      <c r="L74" s="4" t="s">
        <v>239</v>
      </c>
      <c r="M74" s="8" t="s">
        <v>267</v>
      </c>
      <c r="W74" s="3">
        <v>100</v>
      </c>
      <c r="AD74" s="3">
        <v>-28.610156</v>
      </c>
      <c r="AE74" s="3" t="s">
        <v>1352</v>
      </c>
      <c r="AG74" s="3">
        <v>2008</v>
      </c>
      <c r="AH74" s="3">
        <v>131.80000000000001</v>
      </c>
      <c r="AI74" s="3">
        <v>4</v>
      </c>
    </row>
    <row r="75" spans="1:35" x14ac:dyDescent="0.2">
      <c r="A75" s="13" t="s">
        <v>1002</v>
      </c>
      <c r="B75" s="3" t="s">
        <v>1005</v>
      </c>
      <c r="C75" s="3" t="s">
        <v>1019</v>
      </c>
      <c r="D75" s="3" t="s">
        <v>1152</v>
      </c>
      <c r="E75" s="3" t="s">
        <v>1335</v>
      </c>
      <c r="F75" s="3" t="s">
        <v>1152</v>
      </c>
      <c r="G75" s="5" t="s">
        <v>964</v>
      </c>
      <c r="H75" s="9" t="s">
        <v>919</v>
      </c>
      <c r="I75" s="8" t="s">
        <v>173</v>
      </c>
      <c r="J75" s="8">
        <v>0</v>
      </c>
      <c r="K75" s="8">
        <v>2.1</v>
      </c>
      <c r="L75" s="4" t="s">
        <v>239</v>
      </c>
      <c r="M75" s="8" t="s">
        <v>267</v>
      </c>
      <c r="W75" s="3">
        <v>82</v>
      </c>
      <c r="AD75" s="3">
        <v>-26.811418400000001</v>
      </c>
      <c r="AE75" s="3" t="s">
        <v>1352</v>
      </c>
      <c r="AG75" s="3">
        <v>2008</v>
      </c>
      <c r="AH75" s="3">
        <v>65</v>
      </c>
      <c r="AI75" s="3">
        <v>4</v>
      </c>
    </row>
    <row r="76" spans="1:35" x14ac:dyDescent="0.2">
      <c r="A76" s="13" t="s">
        <v>1002</v>
      </c>
      <c r="B76" s="3" t="s">
        <v>1005</v>
      </c>
      <c r="C76" s="3" t="s">
        <v>1019</v>
      </c>
      <c r="D76" s="3" t="s">
        <v>1153</v>
      </c>
      <c r="E76" s="3" t="s">
        <v>1336</v>
      </c>
      <c r="F76" s="3" t="s">
        <v>1153</v>
      </c>
      <c r="G76" s="5" t="s">
        <v>964</v>
      </c>
      <c r="H76" s="9" t="s">
        <v>919</v>
      </c>
      <c r="I76" s="8" t="s">
        <v>173</v>
      </c>
      <c r="J76" s="8">
        <v>0</v>
      </c>
      <c r="K76" s="8">
        <v>2.1</v>
      </c>
      <c r="L76" s="4" t="s">
        <v>239</v>
      </c>
      <c r="M76" s="8" t="s">
        <v>267</v>
      </c>
      <c r="W76" s="3">
        <v>25.526742301458683</v>
      </c>
      <c r="Y76" s="3">
        <v>31.5</v>
      </c>
      <c r="AD76" s="3">
        <v>-27.09</v>
      </c>
      <c r="AE76" s="3" t="s">
        <v>1352</v>
      </c>
      <c r="AG76" s="3">
        <v>2008</v>
      </c>
      <c r="AH76" s="3">
        <v>50.7</v>
      </c>
      <c r="AI76" s="3">
        <v>4</v>
      </c>
    </row>
    <row r="77" spans="1:35" x14ac:dyDescent="0.2">
      <c r="A77" s="13" t="s">
        <v>1002</v>
      </c>
      <c r="B77" s="3" t="s">
        <v>1005</v>
      </c>
      <c r="C77" s="3" t="s">
        <v>1019</v>
      </c>
      <c r="D77" s="3" t="s">
        <v>1154</v>
      </c>
      <c r="E77" s="3" t="s">
        <v>1337</v>
      </c>
      <c r="F77" s="3" t="s">
        <v>1154</v>
      </c>
      <c r="G77" s="5" t="s">
        <v>964</v>
      </c>
      <c r="H77" s="9" t="s">
        <v>919</v>
      </c>
      <c r="I77" s="8" t="s">
        <v>173</v>
      </c>
      <c r="J77" s="8">
        <v>0</v>
      </c>
      <c r="K77" s="8">
        <v>2.1</v>
      </c>
      <c r="L77" s="4" t="s">
        <v>239</v>
      </c>
      <c r="M77" s="8" t="s">
        <v>267</v>
      </c>
      <c r="W77" s="3">
        <v>26.987242394504417</v>
      </c>
      <c r="Y77" s="3">
        <v>33</v>
      </c>
      <c r="AD77" s="3">
        <v>-26.96</v>
      </c>
      <c r="AE77" s="3" t="s">
        <v>1352</v>
      </c>
      <c r="AG77" s="3">
        <v>2008</v>
      </c>
      <c r="AH77" s="3">
        <v>13.6</v>
      </c>
      <c r="AI77" s="3">
        <v>4</v>
      </c>
    </row>
    <row r="78" spans="1:35" x14ac:dyDescent="0.2">
      <c r="A78" s="13" t="s">
        <v>1002</v>
      </c>
      <c r="B78" s="3" t="s">
        <v>1005</v>
      </c>
      <c r="C78" s="3" t="s">
        <v>1019</v>
      </c>
      <c r="D78" s="3" t="s">
        <v>1155</v>
      </c>
      <c r="E78" s="3" t="s">
        <v>1338</v>
      </c>
      <c r="F78" s="3" t="s">
        <v>1155</v>
      </c>
      <c r="G78" s="5" t="s">
        <v>964</v>
      </c>
      <c r="H78" s="9" t="s">
        <v>919</v>
      </c>
      <c r="I78" s="8" t="s">
        <v>173</v>
      </c>
      <c r="J78" s="8">
        <v>0</v>
      </c>
      <c r="K78" s="8">
        <v>2.1</v>
      </c>
      <c r="L78" s="4" t="s">
        <v>239</v>
      </c>
      <c r="M78" s="8" t="s">
        <v>267</v>
      </c>
      <c r="W78" s="3">
        <v>14.117690572178873</v>
      </c>
      <c r="Y78" s="3">
        <v>34.700000000000003</v>
      </c>
      <c r="AD78" s="3">
        <v>-26.55</v>
      </c>
      <c r="AE78" s="3" t="s">
        <v>1352</v>
      </c>
      <c r="AG78" s="3">
        <v>2008</v>
      </c>
      <c r="AH78" s="3">
        <v>-122</v>
      </c>
      <c r="AI78" s="3">
        <v>4</v>
      </c>
    </row>
    <row r="79" spans="1:35" x14ac:dyDescent="0.2">
      <c r="A79" s="13" t="s">
        <v>1002</v>
      </c>
      <c r="B79" s="3" t="s">
        <v>1005</v>
      </c>
      <c r="C79" s="3" t="s">
        <v>1019</v>
      </c>
      <c r="D79" s="3" t="s">
        <v>1156</v>
      </c>
      <c r="E79" s="3" t="s">
        <v>1339</v>
      </c>
      <c r="F79" s="3" t="s">
        <v>1156</v>
      </c>
      <c r="G79" s="5" t="s">
        <v>964</v>
      </c>
      <c r="H79" s="9" t="s">
        <v>919</v>
      </c>
      <c r="I79" s="8" t="s">
        <v>173</v>
      </c>
      <c r="J79" s="8">
        <v>0</v>
      </c>
      <c r="K79" s="8">
        <v>2.1</v>
      </c>
      <c r="L79" s="4" t="s">
        <v>239</v>
      </c>
      <c r="M79" s="8" t="s">
        <v>267</v>
      </c>
      <c r="W79" s="3">
        <v>10.733452593917704</v>
      </c>
      <c r="Y79" s="3">
        <v>30</v>
      </c>
      <c r="AD79" s="3">
        <v>-26.63</v>
      </c>
      <c r="AE79" s="3" t="s">
        <v>1352</v>
      </c>
      <c r="AG79" s="3">
        <v>2008</v>
      </c>
      <c r="AH79" s="3">
        <v>-63.2</v>
      </c>
      <c r="AI79" s="3">
        <v>4</v>
      </c>
    </row>
    <row r="80" spans="1:35" x14ac:dyDescent="0.2">
      <c r="A80" s="13" t="s">
        <v>1002</v>
      </c>
      <c r="B80" s="3" t="s">
        <v>1005</v>
      </c>
      <c r="C80" s="3" t="s">
        <v>1017</v>
      </c>
      <c r="D80" s="3" t="s">
        <v>1143</v>
      </c>
      <c r="E80" s="3" t="s">
        <v>1340</v>
      </c>
      <c r="F80" s="3" t="s">
        <v>1143</v>
      </c>
      <c r="G80" s="5" t="s">
        <v>964</v>
      </c>
      <c r="H80" s="9" t="s">
        <v>919</v>
      </c>
      <c r="I80" s="8" t="s">
        <v>173</v>
      </c>
      <c r="J80" s="8">
        <v>2.1</v>
      </c>
      <c r="K80" s="9" t="s">
        <v>1272</v>
      </c>
      <c r="L80" s="4" t="s">
        <v>239</v>
      </c>
      <c r="M80" s="8" t="s">
        <v>269</v>
      </c>
      <c r="W80" s="3">
        <v>28.999999999999996</v>
      </c>
      <c r="AD80" s="3">
        <v>-27.398792</v>
      </c>
      <c r="AE80" s="3" t="s">
        <v>1352</v>
      </c>
      <c r="AG80" s="3">
        <v>2008</v>
      </c>
      <c r="AH80" s="3">
        <v>103.8</v>
      </c>
      <c r="AI80" s="3">
        <v>4</v>
      </c>
    </row>
    <row r="81" spans="1:35" x14ac:dyDescent="0.2">
      <c r="A81" s="13" t="s">
        <v>1002</v>
      </c>
      <c r="B81" s="3" t="s">
        <v>1005</v>
      </c>
      <c r="C81" s="3" t="s">
        <v>1017</v>
      </c>
      <c r="D81" s="3" t="s">
        <v>1144</v>
      </c>
      <c r="E81" s="3" t="s">
        <v>1341</v>
      </c>
      <c r="F81" s="3" t="s">
        <v>1144</v>
      </c>
      <c r="G81" s="5" t="s">
        <v>964</v>
      </c>
      <c r="H81" s="9" t="s">
        <v>919</v>
      </c>
      <c r="I81" s="8" t="s">
        <v>173</v>
      </c>
      <c r="J81" s="8">
        <v>2.1</v>
      </c>
      <c r="K81" s="9" t="s">
        <v>1272</v>
      </c>
      <c r="L81" s="4" t="s">
        <v>239</v>
      </c>
      <c r="M81" s="8" t="s">
        <v>269</v>
      </c>
      <c r="W81" s="3">
        <v>71.081820442675934</v>
      </c>
      <c r="Y81" s="3">
        <v>3.1</v>
      </c>
      <c r="AD81" s="3">
        <v>-26.7</v>
      </c>
      <c r="AE81" s="3" t="s">
        <v>1352</v>
      </c>
      <c r="AG81" s="3">
        <v>2008</v>
      </c>
      <c r="AH81" s="3">
        <v>-14.8</v>
      </c>
      <c r="AI81" s="3">
        <v>4</v>
      </c>
    </row>
    <row r="82" spans="1:35" x14ac:dyDescent="0.2">
      <c r="A82" s="13" t="s">
        <v>1002</v>
      </c>
      <c r="B82" s="3" t="s">
        <v>1005</v>
      </c>
      <c r="C82" s="3" t="s">
        <v>1017</v>
      </c>
      <c r="D82" s="3" t="s">
        <v>1145</v>
      </c>
      <c r="E82" s="3" t="s">
        <v>1342</v>
      </c>
      <c r="F82" s="3" t="s">
        <v>1145</v>
      </c>
      <c r="G82" s="5" t="s">
        <v>964</v>
      </c>
      <c r="H82" s="9" t="s">
        <v>919</v>
      </c>
      <c r="I82" s="8" t="s">
        <v>173</v>
      </c>
      <c r="J82" s="8">
        <v>2.1</v>
      </c>
      <c r="K82" s="9" t="s">
        <v>1272</v>
      </c>
      <c r="L82" s="4" t="s">
        <v>239</v>
      </c>
      <c r="M82" s="8" t="s">
        <v>269</v>
      </c>
      <c r="W82" s="3">
        <v>70.068027210884352</v>
      </c>
      <c r="Y82" s="3">
        <v>2.9</v>
      </c>
      <c r="AD82" s="3">
        <v>-26.2</v>
      </c>
      <c r="AE82" s="3" t="s">
        <v>1352</v>
      </c>
      <c r="AG82" s="3">
        <v>2008</v>
      </c>
      <c r="AH82" s="3">
        <v>-74</v>
      </c>
      <c r="AI82" s="3">
        <v>4</v>
      </c>
    </row>
    <row r="83" spans="1:35" x14ac:dyDescent="0.2">
      <c r="A83" s="13" t="s">
        <v>1002</v>
      </c>
      <c r="B83" s="3" t="s">
        <v>1005</v>
      </c>
      <c r="C83" s="3" t="s">
        <v>1017</v>
      </c>
      <c r="D83" s="3" t="s">
        <v>1146</v>
      </c>
      <c r="E83" s="3" t="s">
        <v>1343</v>
      </c>
      <c r="F83" s="3" t="s">
        <v>1146</v>
      </c>
      <c r="G83" s="5" t="s">
        <v>964</v>
      </c>
      <c r="H83" s="9" t="s">
        <v>919</v>
      </c>
      <c r="I83" s="8" t="s">
        <v>173</v>
      </c>
      <c r="J83" s="8">
        <v>2.1</v>
      </c>
      <c r="K83" s="9" t="s">
        <v>1272</v>
      </c>
      <c r="L83" s="4" t="s">
        <v>239</v>
      </c>
      <c r="M83" s="8" t="s">
        <v>269</v>
      </c>
      <c r="W83" s="3">
        <v>76.350245499181668</v>
      </c>
      <c r="Y83" s="3">
        <v>2.2000000000000002</v>
      </c>
      <c r="AD83" s="3">
        <v>-25.2</v>
      </c>
      <c r="AE83" s="3" t="s">
        <v>1352</v>
      </c>
      <c r="AG83" s="3">
        <v>2008</v>
      </c>
      <c r="AH83" s="3">
        <v>-134.9</v>
      </c>
      <c r="AI83" s="3">
        <v>4</v>
      </c>
    </row>
    <row r="84" spans="1:35" x14ac:dyDescent="0.2">
      <c r="A84" s="13" t="s">
        <v>1002</v>
      </c>
      <c r="B84" s="3" t="s">
        <v>1005</v>
      </c>
      <c r="C84" s="3" t="s">
        <v>1017</v>
      </c>
      <c r="D84" s="3" t="s">
        <v>1147</v>
      </c>
      <c r="E84" s="3" t="s">
        <v>1344</v>
      </c>
      <c r="F84" s="3" t="s">
        <v>1147</v>
      </c>
      <c r="G84" s="5" t="s">
        <v>964</v>
      </c>
      <c r="H84" s="9" t="s">
        <v>919</v>
      </c>
      <c r="I84" s="8" t="s">
        <v>173</v>
      </c>
      <c r="J84" s="8">
        <v>2.1</v>
      </c>
      <c r="K84" s="9" t="s">
        <v>1272</v>
      </c>
      <c r="L84" s="4" t="s">
        <v>239</v>
      </c>
      <c r="M84" s="8" t="s">
        <v>269</v>
      </c>
      <c r="W84" s="3">
        <v>78.964453822431437</v>
      </c>
      <c r="Y84" s="3">
        <v>1.2</v>
      </c>
      <c r="AD84" s="3">
        <v>-24.77</v>
      </c>
      <c r="AE84" s="3" t="s">
        <v>1352</v>
      </c>
      <c r="AG84" s="3">
        <v>2008</v>
      </c>
      <c r="AH84" s="3">
        <v>-187.6</v>
      </c>
      <c r="AI84" s="3">
        <v>4</v>
      </c>
    </row>
    <row r="85" spans="1:35" x14ac:dyDescent="0.2">
      <c r="A85" s="13" t="s">
        <v>1002</v>
      </c>
      <c r="B85" s="3" t="s">
        <v>1005</v>
      </c>
      <c r="C85" s="3" t="s">
        <v>1017</v>
      </c>
      <c r="D85" s="3" t="s">
        <v>1148</v>
      </c>
      <c r="E85" s="3" t="s">
        <v>1345</v>
      </c>
      <c r="F85" s="3" t="s">
        <v>1148</v>
      </c>
      <c r="G85" s="5" t="s">
        <v>964</v>
      </c>
      <c r="H85" s="9" t="s">
        <v>919</v>
      </c>
      <c r="I85" s="8" t="s">
        <v>173</v>
      </c>
      <c r="J85" s="8">
        <v>2.1</v>
      </c>
      <c r="K85" s="9" t="s">
        <v>1272</v>
      </c>
      <c r="L85" s="4" t="s">
        <v>239</v>
      </c>
      <c r="M85" s="8" t="s">
        <v>269</v>
      </c>
      <c r="W85" s="3">
        <v>94.770606531881796</v>
      </c>
      <c r="Y85" s="3">
        <v>0.8</v>
      </c>
      <c r="AD85" s="3">
        <v>-24.51</v>
      </c>
      <c r="AE85" s="3" t="s">
        <v>1352</v>
      </c>
      <c r="AG85" s="3">
        <v>2008</v>
      </c>
      <c r="AH85" s="3">
        <v>-216.5</v>
      </c>
      <c r="AI85" s="3">
        <v>4</v>
      </c>
    </row>
    <row r="86" spans="1:35" x14ac:dyDescent="0.2">
      <c r="A86" s="13" t="s">
        <v>1002</v>
      </c>
      <c r="B86" s="3" t="s">
        <v>1005</v>
      </c>
      <c r="C86" s="3" t="s">
        <v>1017</v>
      </c>
      <c r="D86" s="3" t="s">
        <v>1149</v>
      </c>
      <c r="E86" s="3" t="s">
        <v>1346</v>
      </c>
      <c r="F86" s="3" t="s">
        <v>1149</v>
      </c>
      <c r="G86" s="5" t="s">
        <v>964</v>
      </c>
      <c r="H86" s="9" t="s">
        <v>919</v>
      </c>
      <c r="I86" s="8" t="s">
        <v>173</v>
      </c>
      <c r="J86" s="8">
        <v>2.1</v>
      </c>
      <c r="K86" s="9" t="s">
        <v>1272</v>
      </c>
      <c r="L86" s="4" t="s">
        <v>239</v>
      </c>
      <c r="M86" s="8" t="s">
        <v>269</v>
      </c>
      <c r="W86" s="3">
        <v>87.946052261871316</v>
      </c>
      <c r="Y86" s="3">
        <v>0.6</v>
      </c>
      <c r="AD86" s="3">
        <v>-24.63</v>
      </c>
      <c r="AE86" s="3" t="s">
        <v>1352</v>
      </c>
      <c r="AG86" s="3">
        <v>2008</v>
      </c>
      <c r="AH86" s="3">
        <v>-231.8</v>
      </c>
      <c r="AI86" s="3">
        <v>4</v>
      </c>
    </row>
    <row r="87" spans="1:35" x14ac:dyDescent="0.2">
      <c r="A87" s="13" t="s">
        <v>1002</v>
      </c>
      <c r="B87" s="3" t="s">
        <v>1005</v>
      </c>
      <c r="C87" s="3" t="s">
        <v>1019</v>
      </c>
      <c r="D87" s="3" t="s">
        <v>1152</v>
      </c>
      <c r="E87" s="3" t="s">
        <v>1347</v>
      </c>
      <c r="F87" s="3" t="s">
        <v>1152</v>
      </c>
      <c r="G87" s="5" t="s">
        <v>964</v>
      </c>
      <c r="H87" s="9" t="s">
        <v>919</v>
      </c>
      <c r="I87" s="8" t="s">
        <v>173</v>
      </c>
      <c r="J87" s="8">
        <v>2.1</v>
      </c>
      <c r="K87" s="9" t="s">
        <v>1272</v>
      </c>
      <c r="L87" s="4" t="s">
        <v>239</v>
      </c>
      <c r="M87" s="8" t="s">
        <v>269</v>
      </c>
      <c r="W87" s="3">
        <v>75</v>
      </c>
      <c r="Y87" s="3">
        <v>3.8</v>
      </c>
      <c r="AD87" s="3">
        <v>-26.888414000000001</v>
      </c>
      <c r="AE87" s="3" t="s">
        <v>1352</v>
      </c>
      <c r="AG87" s="3">
        <v>2008</v>
      </c>
      <c r="AH87" s="3">
        <v>35.700000000000003</v>
      </c>
      <c r="AI87" s="3">
        <v>4</v>
      </c>
    </row>
    <row r="88" spans="1:35" x14ac:dyDescent="0.2">
      <c r="A88" s="13" t="s">
        <v>1002</v>
      </c>
      <c r="B88" s="3" t="s">
        <v>1005</v>
      </c>
      <c r="C88" s="3" t="s">
        <v>1019</v>
      </c>
      <c r="D88" s="3" t="s">
        <v>1153</v>
      </c>
      <c r="E88" s="3" t="s">
        <v>1348</v>
      </c>
      <c r="F88" s="3" t="s">
        <v>1153</v>
      </c>
      <c r="G88" s="5" t="s">
        <v>964</v>
      </c>
      <c r="H88" s="9" t="s">
        <v>919</v>
      </c>
      <c r="I88" s="8" t="s">
        <v>173</v>
      </c>
      <c r="J88" s="8">
        <v>2.1</v>
      </c>
      <c r="K88" s="9" t="s">
        <v>1272</v>
      </c>
      <c r="L88" s="4" t="s">
        <v>239</v>
      </c>
      <c r="M88" s="8" t="s">
        <v>269</v>
      </c>
      <c r="W88" s="3">
        <v>74.473257698541317</v>
      </c>
      <c r="Y88" s="3">
        <v>3.7</v>
      </c>
      <c r="AD88" s="3">
        <v>-26.3</v>
      </c>
      <c r="AE88" s="3" t="s">
        <v>1352</v>
      </c>
      <c r="AG88" s="3">
        <v>2008</v>
      </c>
      <c r="AH88" s="3">
        <v>5</v>
      </c>
      <c r="AI88" s="3">
        <v>4</v>
      </c>
    </row>
    <row r="89" spans="1:35" x14ac:dyDescent="0.2">
      <c r="A89" s="13" t="s">
        <v>1002</v>
      </c>
      <c r="B89" s="3" t="s">
        <v>1005</v>
      </c>
      <c r="C89" s="3" t="s">
        <v>1019</v>
      </c>
      <c r="D89" s="3" t="s">
        <v>1154</v>
      </c>
      <c r="E89" s="3" t="s">
        <v>1349</v>
      </c>
      <c r="F89" s="3" t="s">
        <v>1154</v>
      </c>
      <c r="G89" s="5" t="s">
        <v>964</v>
      </c>
      <c r="H89" s="9" t="s">
        <v>919</v>
      </c>
      <c r="I89" s="8" t="s">
        <v>173</v>
      </c>
      <c r="J89" s="8">
        <v>2.1</v>
      </c>
      <c r="K89" s="9" t="s">
        <v>1272</v>
      </c>
      <c r="L89" s="4" t="s">
        <v>239</v>
      </c>
      <c r="M89" s="8" t="s">
        <v>269</v>
      </c>
      <c r="W89" s="3">
        <v>73.01275760549558</v>
      </c>
      <c r="Y89" s="3">
        <v>2.4</v>
      </c>
      <c r="AD89" s="3">
        <v>-25.9</v>
      </c>
      <c r="AE89" s="3" t="s">
        <v>1352</v>
      </c>
      <c r="AG89" s="3">
        <v>2008</v>
      </c>
      <c r="AH89" s="3">
        <v>-59.9</v>
      </c>
      <c r="AI89" s="3">
        <v>4</v>
      </c>
    </row>
    <row r="90" spans="1:35" x14ac:dyDescent="0.2">
      <c r="A90" s="13" t="s">
        <v>1002</v>
      </c>
      <c r="B90" s="3" t="s">
        <v>1005</v>
      </c>
      <c r="C90" s="3" t="s">
        <v>1019</v>
      </c>
      <c r="D90" s="3" t="s">
        <v>1155</v>
      </c>
      <c r="E90" s="3" t="s">
        <v>1350</v>
      </c>
      <c r="F90" s="3" t="s">
        <v>1155</v>
      </c>
      <c r="G90" s="5" t="s">
        <v>964</v>
      </c>
      <c r="H90" s="9" t="s">
        <v>919</v>
      </c>
      <c r="I90" s="8" t="s">
        <v>173</v>
      </c>
      <c r="J90" s="8">
        <v>2.1</v>
      </c>
      <c r="K90" s="9" t="s">
        <v>1272</v>
      </c>
      <c r="L90" s="4" t="s">
        <v>239</v>
      </c>
      <c r="M90" s="8" t="s">
        <v>269</v>
      </c>
      <c r="W90" s="3">
        <v>85.882309427821127</v>
      </c>
      <c r="Y90" s="3">
        <v>1.2</v>
      </c>
      <c r="AD90" s="3">
        <v>-24.8</v>
      </c>
      <c r="AE90" s="3" t="s">
        <v>1352</v>
      </c>
      <c r="AG90" s="3">
        <v>2008</v>
      </c>
      <c r="AH90" s="3">
        <v>-94.8</v>
      </c>
      <c r="AI90" s="3">
        <v>4</v>
      </c>
    </row>
    <row r="91" spans="1:35" x14ac:dyDescent="0.2">
      <c r="A91" s="13" t="s">
        <v>1002</v>
      </c>
      <c r="B91" s="3" t="s">
        <v>1005</v>
      </c>
      <c r="C91" s="3" t="s">
        <v>1019</v>
      </c>
      <c r="D91" s="3" t="s">
        <v>1156</v>
      </c>
      <c r="E91" s="3" t="s">
        <v>1351</v>
      </c>
      <c r="F91" s="3" t="s">
        <v>1156</v>
      </c>
      <c r="G91" s="5" t="s">
        <v>964</v>
      </c>
      <c r="H91" s="9" t="s">
        <v>919</v>
      </c>
      <c r="I91" s="8" t="s">
        <v>173</v>
      </c>
      <c r="J91" s="8">
        <v>2.1</v>
      </c>
      <c r="K91" s="9" t="s">
        <v>1272</v>
      </c>
      <c r="L91" s="4" t="s">
        <v>239</v>
      </c>
      <c r="M91" s="8" t="s">
        <v>269</v>
      </c>
      <c r="W91" s="3">
        <v>89.266547406082296</v>
      </c>
      <c r="Y91" s="3">
        <v>0.5</v>
      </c>
      <c r="AD91" s="3">
        <v>-24.62</v>
      </c>
      <c r="AE91" s="3" t="s">
        <v>1352</v>
      </c>
      <c r="AG91" s="3">
        <v>2008</v>
      </c>
      <c r="AH91" s="3">
        <v>-167</v>
      </c>
      <c r="AI91" s="3">
        <v>4</v>
      </c>
    </row>
    <row r="92" spans="1:35" x14ac:dyDescent="0.2">
      <c r="L92" s="4"/>
      <c r="M92" s="8"/>
    </row>
    <row r="93" spans="1:35" x14ac:dyDescent="0.2">
      <c r="L93" s="4"/>
      <c r="M93" s="8"/>
    </row>
    <row r="94" spans="1:35" x14ac:dyDescent="0.2">
      <c r="L94" s="4"/>
      <c r="M94" s="8"/>
    </row>
    <row r="95" spans="1:35" x14ac:dyDescent="0.2">
      <c r="L95" s="4"/>
      <c r="M95" s="8"/>
    </row>
    <row r="96" spans="1:35" x14ac:dyDescent="0.2">
      <c r="L96" s="4"/>
      <c r="M96" s="8"/>
    </row>
    <row r="97" spans="12:13" x14ac:dyDescent="0.2">
      <c r="L97" s="4"/>
      <c r="M97" s="8"/>
    </row>
    <row r="98" spans="12:13" x14ac:dyDescent="0.2">
      <c r="L98" s="4"/>
      <c r="M98" s="8"/>
    </row>
    <row r="99" spans="12:13" x14ac:dyDescent="0.2">
      <c r="L99" s="4"/>
      <c r="M99" s="8"/>
    </row>
    <row r="100" spans="12:13" x14ac:dyDescent="0.2">
      <c r="L100" s="4"/>
      <c r="M100" s="8"/>
    </row>
    <row r="101" spans="12:13" x14ac:dyDescent="0.2">
      <c r="L101" s="4"/>
      <c r="M101" s="8"/>
    </row>
    <row r="102" spans="12:13" x14ac:dyDescent="0.2">
      <c r="L102" s="4"/>
      <c r="M102" s="8"/>
    </row>
    <row r="103" spans="12:13" x14ac:dyDescent="0.2">
      <c r="L103" s="4"/>
      <c r="M103" s="8"/>
    </row>
    <row r="104" spans="12:13" x14ac:dyDescent="0.2">
      <c r="L104" s="4"/>
      <c r="M104" s="8"/>
    </row>
    <row r="105" spans="12:13" x14ac:dyDescent="0.2">
      <c r="L105" s="4"/>
      <c r="M105" s="8"/>
    </row>
    <row r="106" spans="12:13" x14ac:dyDescent="0.2">
      <c r="L106" s="4"/>
      <c r="M106" s="8"/>
    </row>
    <row r="107" spans="12:13" x14ac:dyDescent="0.2">
      <c r="L107" s="4"/>
      <c r="M107" s="8"/>
    </row>
    <row r="108" spans="12:13" x14ac:dyDescent="0.2">
      <c r="L108" s="4"/>
      <c r="M108" s="8"/>
    </row>
    <row r="109" spans="12:13" x14ac:dyDescent="0.2">
      <c r="L109" s="4"/>
      <c r="M109" s="8"/>
    </row>
    <row r="110" spans="12:13" x14ac:dyDescent="0.2">
      <c r="L110" s="4"/>
      <c r="M110" s="8"/>
    </row>
    <row r="111" spans="12:13" x14ac:dyDescent="0.2">
      <c r="L111" s="4"/>
      <c r="M111" s="8"/>
    </row>
    <row r="112" spans="12:13" x14ac:dyDescent="0.2">
      <c r="L112" s="4"/>
      <c r="M112" s="8"/>
    </row>
    <row r="113" spans="12:13" x14ac:dyDescent="0.2">
      <c r="L113" s="4"/>
      <c r="M113" s="8"/>
    </row>
    <row r="114" spans="12:13" x14ac:dyDescent="0.2">
      <c r="L114" s="4"/>
      <c r="M114" s="8"/>
    </row>
    <row r="115" spans="12:13" x14ac:dyDescent="0.2">
      <c r="L115" s="4"/>
      <c r="M115" s="8"/>
    </row>
    <row r="116" spans="12:13" x14ac:dyDescent="0.2">
      <c r="L116" s="4"/>
      <c r="M116" s="8"/>
    </row>
    <row r="117" spans="12:13" x14ac:dyDescent="0.2">
      <c r="L117" s="4"/>
      <c r="M117" s="8"/>
    </row>
    <row r="118" spans="12:13" x14ac:dyDescent="0.2">
      <c r="L118" s="4"/>
      <c r="M118" s="8"/>
    </row>
    <row r="119" spans="12:13" x14ac:dyDescent="0.2">
      <c r="L119" s="4"/>
      <c r="M119" s="8"/>
    </row>
    <row r="120" spans="12:13" x14ac:dyDescent="0.2">
      <c r="L120" s="4"/>
      <c r="M120" s="8"/>
    </row>
    <row r="121" spans="12:13" x14ac:dyDescent="0.2">
      <c r="L121" s="4"/>
      <c r="M121" s="8"/>
    </row>
    <row r="122" spans="12:13" x14ac:dyDescent="0.2">
      <c r="L122" s="4"/>
      <c r="M122" s="8"/>
    </row>
    <row r="123" spans="12:13" x14ac:dyDescent="0.2">
      <c r="L123" s="4"/>
      <c r="M123" s="8"/>
    </row>
    <row r="124" spans="12:13" x14ac:dyDescent="0.2">
      <c r="L124" s="4"/>
      <c r="M124" s="8"/>
    </row>
    <row r="125" spans="12:13" x14ac:dyDescent="0.2">
      <c r="L125" s="4"/>
      <c r="M125" s="8"/>
    </row>
    <row r="126" spans="12:13" x14ac:dyDescent="0.2">
      <c r="L126" s="4"/>
      <c r="M126" s="8"/>
    </row>
    <row r="127" spans="12:13" x14ac:dyDescent="0.2">
      <c r="L127" s="4"/>
      <c r="M127" s="8"/>
    </row>
    <row r="128" spans="12:13" x14ac:dyDescent="0.2">
      <c r="L128" s="4"/>
      <c r="M128" s="8"/>
    </row>
    <row r="129" spans="12:13" x14ac:dyDescent="0.2">
      <c r="L129" s="4"/>
      <c r="M129" s="8"/>
    </row>
    <row r="130" spans="12:13" x14ac:dyDescent="0.2">
      <c r="L130" s="4"/>
      <c r="M130" s="8"/>
    </row>
    <row r="131" spans="12:13" x14ac:dyDescent="0.2">
      <c r="L131" s="4"/>
      <c r="M131" s="8"/>
    </row>
    <row r="132" spans="12:13" x14ac:dyDescent="0.2">
      <c r="L132" s="4"/>
      <c r="M132" s="8"/>
    </row>
    <row r="133" spans="12:13" x14ac:dyDescent="0.2">
      <c r="L133" s="4"/>
      <c r="M133" s="8"/>
    </row>
    <row r="134" spans="12:13" x14ac:dyDescent="0.2">
      <c r="L134" s="4"/>
      <c r="M134" s="8"/>
    </row>
    <row r="135" spans="12:13" x14ac:dyDescent="0.2">
      <c r="L135" s="4"/>
      <c r="M135" s="8"/>
    </row>
    <row r="136" spans="12:13" x14ac:dyDescent="0.2">
      <c r="L136" s="4"/>
      <c r="M136" s="8"/>
    </row>
    <row r="137" spans="12:13" x14ac:dyDescent="0.2">
      <c r="L137" s="4"/>
      <c r="M137" s="8"/>
    </row>
    <row r="138" spans="12:13" x14ac:dyDescent="0.2">
      <c r="L138" s="4"/>
      <c r="M138" s="8"/>
    </row>
    <row r="139" spans="12:13" x14ac:dyDescent="0.2">
      <c r="L139" s="4"/>
      <c r="M139" s="8"/>
    </row>
    <row r="140" spans="12:13" x14ac:dyDescent="0.2">
      <c r="L140" s="4"/>
      <c r="M140" s="8"/>
    </row>
    <row r="141" spans="12:13" x14ac:dyDescent="0.2">
      <c r="L141" s="4"/>
      <c r="M141" s="8"/>
    </row>
    <row r="142" spans="12:13" x14ac:dyDescent="0.2">
      <c r="L142" s="4"/>
      <c r="M142" s="8"/>
    </row>
    <row r="143" spans="12:13" x14ac:dyDescent="0.2">
      <c r="L143" s="4"/>
      <c r="M143" s="8"/>
    </row>
    <row r="144" spans="12:13" x14ac:dyDescent="0.2">
      <c r="L144" s="4"/>
      <c r="M144" s="8"/>
    </row>
    <row r="145" spans="12:13" x14ac:dyDescent="0.2">
      <c r="L145" s="4"/>
      <c r="M145" s="8"/>
    </row>
    <row r="146" spans="12:13" x14ac:dyDescent="0.2">
      <c r="L146" s="4"/>
      <c r="M146" s="8"/>
    </row>
    <row r="147" spans="12:13" x14ac:dyDescent="0.2">
      <c r="L147" s="4"/>
      <c r="M147" s="8"/>
    </row>
    <row r="148" spans="12:13" x14ac:dyDescent="0.2">
      <c r="L148" s="4"/>
      <c r="M148" s="8"/>
    </row>
    <row r="149" spans="12:13" x14ac:dyDescent="0.2">
      <c r="L149" s="4"/>
      <c r="M149" s="8"/>
    </row>
    <row r="150" spans="12:13" x14ac:dyDescent="0.2">
      <c r="L150" s="4"/>
      <c r="M150" s="8"/>
    </row>
    <row r="151" spans="12:13" x14ac:dyDescent="0.2">
      <c r="L151" s="4"/>
      <c r="M151" s="8"/>
    </row>
    <row r="152" spans="12:13" x14ac:dyDescent="0.2">
      <c r="L152" s="4"/>
      <c r="M152" s="8"/>
    </row>
    <row r="153" spans="12:13" x14ac:dyDescent="0.2">
      <c r="L153" s="4"/>
      <c r="M153" s="8"/>
    </row>
    <row r="154" spans="12:13" x14ac:dyDescent="0.2">
      <c r="L154" s="4"/>
      <c r="M154" s="8"/>
    </row>
    <row r="155" spans="12:13" x14ac:dyDescent="0.2">
      <c r="L155" s="4"/>
      <c r="M155" s="8"/>
    </row>
    <row r="156" spans="12:13" x14ac:dyDescent="0.2">
      <c r="L156" s="4"/>
      <c r="M156" s="8"/>
    </row>
    <row r="157" spans="12:13" x14ac:dyDescent="0.2">
      <c r="L157" s="4"/>
      <c r="M157" s="8"/>
    </row>
    <row r="158" spans="12:13" x14ac:dyDescent="0.2">
      <c r="L158" s="4"/>
      <c r="M158" s="8"/>
    </row>
    <row r="159" spans="12:13" x14ac:dyDescent="0.2">
      <c r="L159" s="4"/>
      <c r="M159" s="8"/>
    </row>
    <row r="160" spans="12:13" x14ac:dyDescent="0.2">
      <c r="L160" s="4"/>
      <c r="M160" s="8"/>
    </row>
    <row r="161" spans="12:13" x14ac:dyDescent="0.2">
      <c r="L161" s="4"/>
      <c r="M161" s="8"/>
    </row>
    <row r="162" spans="12:13" x14ac:dyDescent="0.2">
      <c r="L162" s="4"/>
      <c r="M162" s="8"/>
    </row>
    <row r="163" spans="12:13" x14ac:dyDescent="0.2">
      <c r="L163" s="4"/>
      <c r="M163" s="8"/>
    </row>
    <row r="164" spans="12:13" x14ac:dyDescent="0.2">
      <c r="L164" s="4"/>
      <c r="M164" s="8"/>
    </row>
    <row r="165" spans="12:13" x14ac:dyDescent="0.2">
      <c r="L165" s="4"/>
      <c r="M165" s="8"/>
    </row>
    <row r="166" spans="12:13" x14ac:dyDescent="0.2">
      <c r="L166" s="4"/>
      <c r="M166" s="8"/>
    </row>
    <row r="167" spans="12:13" x14ac:dyDescent="0.2">
      <c r="L167" s="4"/>
      <c r="M167" s="8"/>
    </row>
    <row r="168" spans="12:13" x14ac:dyDescent="0.2">
      <c r="L168" s="4"/>
      <c r="M168" s="8"/>
    </row>
    <row r="169" spans="12:13" x14ac:dyDescent="0.2">
      <c r="L169" s="4"/>
      <c r="M169" s="8"/>
    </row>
    <row r="170" spans="12:13" x14ac:dyDescent="0.2">
      <c r="L170" s="4"/>
      <c r="M170" s="8"/>
    </row>
    <row r="171" spans="12:13" x14ac:dyDescent="0.2">
      <c r="L171" s="4"/>
      <c r="M171" s="8"/>
    </row>
    <row r="172" spans="12:13" x14ac:dyDescent="0.2">
      <c r="L172" s="4"/>
      <c r="M172" s="8"/>
    </row>
    <row r="173" spans="12:13" x14ac:dyDescent="0.2">
      <c r="L173" s="4"/>
      <c r="M173" s="8"/>
    </row>
    <row r="174" spans="12:13" x14ac:dyDescent="0.2">
      <c r="L174" s="4"/>
      <c r="M174" s="8"/>
    </row>
    <row r="175" spans="12:13" x14ac:dyDescent="0.2">
      <c r="L175" s="4"/>
      <c r="M175" s="8"/>
    </row>
    <row r="176" spans="12:13" x14ac:dyDescent="0.2">
      <c r="L176" s="4"/>
      <c r="M176" s="8"/>
    </row>
    <row r="177" spans="12:13" x14ac:dyDescent="0.2">
      <c r="L177" s="4"/>
      <c r="M177" s="8"/>
    </row>
    <row r="178" spans="12:13" x14ac:dyDescent="0.2">
      <c r="L178" s="4"/>
      <c r="M178" s="8"/>
    </row>
    <row r="179" spans="12:13" x14ac:dyDescent="0.2">
      <c r="L179" s="4"/>
      <c r="M179" s="8"/>
    </row>
    <row r="180" spans="12:13" x14ac:dyDescent="0.2">
      <c r="L180" s="4"/>
      <c r="M180" s="8"/>
    </row>
    <row r="181" spans="12:13" x14ac:dyDescent="0.2">
      <c r="L181" s="4"/>
      <c r="M181" s="8"/>
    </row>
    <row r="182" spans="12:13" x14ac:dyDescent="0.2">
      <c r="L182" s="4"/>
      <c r="M182" s="8"/>
    </row>
    <row r="183" spans="12:13" x14ac:dyDescent="0.2">
      <c r="L183" s="4"/>
      <c r="M183" s="8"/>
    </row>
    <row r="184" spans="12:13" x14ac:dyDescent="0.2">
      <c r="L184" s="4"/>
      <c r="M184" s="8"/>
    </row>
    <row r="185" spans="12:13" x14ac:dyDescent="0.2">
      <c r="L185" s="4"/>
      <c r="M185" s="8"/>
    </row>
    <row r="186" spans="12:13" x14ac:dyDescent="0.2">
      <c r="L186" s="4"/>
      <c r="M186" s="8"/>
    </row>
    <row r="187" spans="12:13" x14ac:dyDescent="0.2">
      <c r="L187" s="4"/>
      <c r="M187" s="8"/>
    </row>
    <row r="188" spans="12:13" x14ac:dyDescent="0.2">
      <c r="L188" s="4"/>
      <c r="M188" s="8"/>
    </row>
    <row r="189" spans="12:13" x14ac:dyDescent="0.2">
      <c r="L189" s="4"/>
      <c r="M189" s="8"/>
    </row>
    <row r="190" spans="12:13" x14ac:dyDescent="0.2">
      <c r="L190" s="4"/>
      <c r="M190" s="8"/>
    </row>
    <row r="191" spans="12:13" x14ac:dyDescent="0.2">
      <c r="L191" s="4"/>
      <c r="M191" s="8"/>
    </row>
    <row r="192" spans="12:13" x14ac:dyDescent="0.2">
      <c r="L192" s="4"/>
      <c r="M192" s="8"/>
    </row>
    <row r="193" spans="12:13" x14ac:dyDescent="0.2">
      <c r="L193" s="4"/>
      <c r="M193" s="8"/>
    </row>
    <row r="194" spans="12:13" x14ac:dyDescent="0.2">
      <c r="L194" s="4"/>
      <c r="M194" s="8"/>
    </row>
    <row r="195" spans="12:13" x14ac:dyDescent="0.2">
      <c r="L195" s="4"/>
      <c r="M195" s="8"/>
    </row>
    <row r="196" spans="12:13" x14ac:dyDescent="0.2">
      <c r="L196" s="4"/>
      <c r="M196" s="8"/>
    </row>
    <row r="197" spans="12:13" x14ac:dyDescent="0.2">
      <c r="L197" s="4"/>
      <c r="M197" s="8"/>
    </row>
    <row r="198" spans="12:13" x14ac:dyDescent="0.2">
      <c r="L198" s="4"/>
      <c r="M198" s="8"/>
    </row>
    <row r="199" spans="12:13" x14ac:dyDescent="0.2">
      <c r="L199" s="4"/>
      <c r="M199" s="8"/>
    </row>
    <row r="200" spans="12:13" x14ac:dyDescent="0.2">
      <c r="L200" s="4"/>
      <c r="M200" s="8"/>
    </row>
    <row r="201" spans="12:13" x14ac:dyDescent="0.2">
      <c r="L201" s="4"/>
      <c r="M201" s="8"/>
    </row>
    <row r="202" spans="12:13" x14ac:dyDescent="0.2">
      <c r="L202" s="4"/>
      <c r="M202" s="8"/>
    </row>
    <row r="203" spans="12:13" x14ac:dyDescent="0.2">
      <c r="L203" s="4"/>
      <c r="M203" s="8"/>
    </row>
    <row r="204" spans="12:13" x14ac:dyDescent="0.2">
      <c r="L204" s="4"/>
      <c r="M204" s="8"/>
    </row>
    <row r="205" spans="12:13" x14ac:dyDescent="0.2">
      <c r="L205" s="4"/>
      <c r="M205" s="8"/>
    </row>
    <row r="206" spans="12:13" x14ac:dyDescent="0.2">
      <c r="L206" s="4"/>
      <c r="M206" s="8"/>
    </row>
    <row r="207" spans="12:13" x14ac:dyDescent="0.2">
      <c r="L207" s="4"/>
      <c r="M207" s="8"/>
    </row>
    <row r="208" spans="12:13" x14ac:dyDescent="0.2">
      <c r="L208" s="4"/>
      <c r="M208" s="8"/>
    </row>
    <row r="209" spans="12:13" x14ac:dyDescent="0.2">
      <c r="L209" s="4"/>
      <c r="M209" s="8"/>
    </row>
    <row r="210" spans="12:13" x14ac:dyDescent="0.2">
      <c r="L210" s="4"/>
      <c r="M210" s="8"/>
    </row>
    <row r="211" spans="12:13" x14ac:dyDescent="0.2">
      <c r="L211" s="4"/>
      <c r="M211" s="8"/>
    </row>
    <row r="212" spans="12:13" x14ac:dyDescent="0.2">
      <c r="L212" s="4"/>
      <c r="M212" s="8"/>
    </row>
    <row r="213" spans="12:13" x14ac:dyDescent="0.2">
      <c r="L213" s="4"/>
      <c r="M213" s="8"/>
    </row>
    <row r="214" spans="12:13" x14ac:dyDescent="0.2">
      <c r="L214" s="4"/>
      <c r="M214" s="8"/>
    </row>
    <row r="215" spans="12:13" x14ac:dyDescent="0.2">
      <c r="L215" s="4"/>
      <c r="M215" s="8"/>
    </row>
    <row r="216" spans="12:13" x14ac:dyDescent="0.2">
      <c r="L216" s="4"/>
      <c r="M216" s="8"/>
    </row>
    <row r="217" spans="12:13" x14ac:dyDescent="0.2">
      <c r="L217" s="4"/>
      <c r="M217" s="8"/>
    </row>
    <row r="218" spans="12:13" x14ac:dyDescent="0.2">
      <c r="L218" s="4"/>
      <c r="M218" s="8"/>
    </row>
    <row r="219" spans="12:13" x14ac:dyDescent="0.2">
      <c r="L219" s="4"/>
      <c r="M219" s="8"/>
    </row>
    <row r="220" spans="12:13" x14ac:dyDescent="0.2">
      <c r="L220" s="4"/>
      <c r="M220" s="8"/>
    </row>
    <row r="221" spans="12:13" x14ac:dyDescent="0.2">
      <c r="L221" s="4"/>
      <c r="M221" s="8"/>
    </row>
    <row r="222" spans="12:13" x14ac:dyDescent="0.2">
      <c r="L222" s="4"/>
      <c r="M222" s="8"/>
    </row>
    <row r="223" spans="12:13" x14ac:dyDescent="0.2">
      <c r="L223" s="4"/>
      <c r="M223" s="8"/>
    </row>
    <row r="224" spans="12:13" x14ac:dyDescent="0.2">
      <c r="L224" s="4"/>
      <c r="M224" s="8"/>
    </row>
    <row r="225" spans="12:13" x14ac:dyDescent="0.2">
      <c r="L225" s="4"/>
      <c r="M225" s="8"/>
    </row>
    <row r="226" spans="12:13" x14ac:dyDescent="0.2">
      <c r="L226" s="4"/>
      <c r="M226" s="8"/>
    </row>
    <row r="227" spans="12:13" x14ac:dyDescent="0.2">
      <c r="L227" s="4"/>
      <c r="M227" s="8"/>
    </row>
    <row r="228" spans="12:13" x14ac:dyDescent="0.2">
      <c r="L228" s="4"/>
      <c r="M228" s="8"/>
    </row>
    <row r="229" spans="12:13" x14ac:dyDescent="0.2">
      <c r="L229" s="4"/>
      <c r="M229" s="8"/>
    </row>
    <row r="230" spans="12:13" x14ac:dyDescent="0.2">
      <c r="L230" s="4"/>
      <c r="M230" s="8"/>
    </row>
    <row r="231" spans="12:13" x14ac:dyDescent="0.2">
      <c r="L231" s="4"/>
      <c r="M231" s="8"/>
    </row>
    <row r="232" spans="12:13" x14ac:dyDescent="0.2">
      <c r="L232" s="4"/>
      <c r="M232" s="8"/>
    </row>
    <row r="233" spans="12:13" x14ac:dyDescent="0.2">
      <c r="L233" s="4"/>
      <c r="M233" s="8"/>
    </row>
    <row r="234" spans="12:13" x14ac:dyDescent="0.2">
      <c r="L234" s="4"/>
      <c r="M234" s="8"/>
    </row>
    <row r="235" spans="12:13" x14ac:dyDescent="0.2">
      <c r="L235" s="4"/>
      <c r="M235" s="8"/>
    </row>
    <row r="236" spans="12:13" x14ac:dyDescent="0.2">
      <c r="L236" s="4"/>
      <c r="M236" s="8"/>
    </row>
    <row r="237" spans="12:13" x14ac:dyDescent="0.2">
      <c r="L237" s="4"/>
      <c r="M237" s="8"/>
    </row>
    <row r="238" spans="12:13" x14ac:dyDescent="0.2">
      <c r="L238" s="4"/>
      <c r="M238" s="8"/>
    </row>
    <row r="239" spans="12:13" x14ac:dyDescent="0.2">
      <c r="L239" s="4"/>
      <c r="M239" s="8"/>
    </row>
    <row r="240" spans="12:13" x14ac:dyDescent="0.2">
      <c r="L240" s="4"/>
      <c r="M240" s="8"/>
    </row>
    <row r="241" spans="12:13" x14ac:dyDescent="0.2">
      <c r="L241" s="4"/>
      <c r="M241" s="8"/>
    </row>
    <row r="242" spans="12:13" x14ac:dyDescent="0.2">
      <c r="L242" s="4"/>
      <c r="M242" s="8"/>
    </row>
    <row r="243" spans="12:13" x14ac:dyDescent="0.2">
      <c r="L243" s="4"/>
      <c r="M243" s="8"/>
    </row>
    <row r="244" spans="12:13" x14ac:dyDescent="0.2">
      <c r="L244" s="4"/>
      <c r="M244" s="8"/>
    </row>
    <row r="245" spans="12:13" x14ac:dyDescent="0.2">
      <c r="L245" s="4"/>
      <c r="M245" s="8"/>
    </row>
    <row r="246" spans="12:13" x14ac:dyDescent="0.2">
      <c r="L246" s="4"/>
      <c r="M246" s="8"/>
    </row>
    <row r="247" spans="12:13" x14ac:dyDescent="0.2">
      <c r="L247" s="4"/>
      <c r="M247" s="8"/>
    </row>
    <row r="248" spans="12:13" x14ac:dyDescent="0.2">
      <c r="L248" s="4"/>
      <c r="M248" s="8"/>
    </row>
    <row r="249" spans="12:13" x14ac:dyDescent="0.2">
      <c r="L249" s="4"/>
      <c r="M249" s="8"/>
    </row>
    <row r="250" spans="12:13" x14ac:dyDescent="0.2">
      <c r="L250" s="4"/>
      <c r="M250" s="8"/>
    </row>
    <row r="251" spans="12:13" x14ac:dyDescent="0.2">
      <c r="L251" s="4"/>
      <c r="M251" s="8"/>
    </row>
    <row r="252" spans="12:13" x14ac:dyDescent="0.2">
      <c r="L252" s="4"/>
      <c r="M252" s="8"/>
    </row>
    <row r="253" spans="12:13" x14ac:dyDescent="0.2">
      <c r="L253" s="4"/>
      <c r="M253" s="8"/>
    </row>
    <row r="254" spans="12:13" x14ac:dyDescent="0.2">
      <c r="L254" s="4"/>
      <c r="M254" s="8"/>
    </row>
    <row r="255" spans="12:13" x14ac:dyDescent="0.2">
      <c r="L255" s="4"/>
      <c r="M255" s="8"/>
    </row>
    <row r="256" spans="12:13" x14ac:dyDescent="0.2">
      <c r="L256" s="4"/>
      <c r="M256" s="8"/>
    </row>
    <row r="257" spans="12:13" x14ac:dyDescent="0.2">
      <c r="L257" s="4"/>
      <c r="M257" s="8"/>
    </row>
    <row r="258" spans="12:13" x14ac:dyDescent="0.2">
      <c r="L258" s="4"/>
      <c r="M258" s="8"/>
    </row>
    <row r="259" spans="12:13" x14ac:dyDescent="0.2">
      <c r="L259" s="4"/>
      <c r="M259" s="8"/>
    </row>
    <row r="260" spans="12:13" x14ac:dyDescent="0.2">
      <c r="L260" s="4"/>
      <c r="M260" s="8"/>
    </row>
    <row r="261" spans="12:13" x14ac:dyDescent="0.2">
      <c r="L261" s="4"/>
      <c r="M261" s="8"/>
    </row>
    <row r="262" spans="12:13" x14ac:dyDescent="0.2">
      <c r="L262" s="4"/>
      <c r="M262" s="8"/>
    </row>
    <row r="263" spans="12:13" x14ac:dyDescent="0.2">
      <c r="L263" s="4"/>
      <c r="M263" s="8"/>
    </row>
    <row r="264" spans="12:13" x14ac:dyDescent="0.2">
      <c r="L264" s="4"/>
      <c r="M264" s="8"/>
    </row>
    <row r="265" spans="12:13" x14ac:dyDescent="0.2">
      <c r="L265" s="4"/>
      <c r="M265" s="8"/>
    </row>
    <row r="266" spans="12:13" x14ac:dyDescent="0.2">
      <c r="L266" s="4"/>
      <c r="M266" s="8"/>
    </row>
    <row r="267" spans="12:13" x14ac:dyDescent="0.2">
      <c r="L267" s="4"/>
      <c r="M267" s="8"/>
    </row>
    <row r="268" spans="12:13" x14ac:dyDescent="0.2">
      <c r="L268" s="4"/>
      <c r="M268" s="8"/>
    </row>
    <row r="269" spans="12:13" x14ac:dyDescent="0.2">
      <c r="L269" s="4"/>
      <c r="M269" s="8"/>
    </row>
    <row r="270" spans="12:13" x14ac:dyDescent="0.2">
      <c r="L270" s="4"/>
      <c r="M270" s="8"/>
    </row>
    <row r="271" spans="12:13" x14ac:dyDescent="0.2">
      <c r="L271" s="4"/>
      <c r="M271" s="8"/>
    </row>
    <row r="272" spans="12:13" x14ac:dyDescent="0.2">
      <c r="L272" s="4"/>
      <c r="M272" s="8"/>
    </row>
    <row r="273" spans="12:13" x14ac:dyDescent="0.2">
      <c r="L273" s="4"/>
      <c r="M273" s="8"/>
    </row>
    <row r="274" spans="12:13" x14ac:dyDescent="0.2">
      <c r="L274" s="4"/>
      <c r="M274" s="8"/>
    </row>
    <row r="275" spans="12:13" x14ac:dyDescent="0.2">
      <c r="L275" s="4"/>
      <c r="M275" s="8"/>
    </row>
    <row r="276" spans="12:13" x14ac:dyDescent="0.2">
      <c r="L276" s="4"/>
      <c r="M276" s="8"/>
    </row>
    <row r="277" spans="12:13" x14ac:dyDescent="0.2">
      <c r="L277" s="4"/>
      <c r="M277" s="8"/>
    </row>
    <row r="278" spans="12:13" x14ac:dyDescent="0.2">
      <c r="L278" s="4"/>
      <c r="M278" s="8"/>
    </row>
    <row r="279" spans="12:13" x14ac:dyDescent="0.2">
      <c r="L279" s="4"/>
      <c r="M279" s="8"/>
    </row>
    <row r="280" spans="12:13" x14ac:dyDescent="0.2">
      <c r="L280" s="4"/>
      <c r="M280" s="8"/>
    </row>
    <row r="281" spans="12:13" x14ac:dyDescent="0.2">
      <c r="L281" s="4"/>
      <c r="M281" s="8"/>
    </row>
    <row r="282" spans="12:13" x14ac:dyDescent="0.2">
      <c r="L282" s="4"/>
      <c r="M282" s="8"/>
    </row>
    <row r="283" spans="12:13" x14ac:dyDescent="0.2">
      <c r="L283" s="4"/>
      <c r="M283" s="8"/>
    </row>
    <row r="284" spans="12:13" x14ac:dyDescent="0.2">
      <c r="L284" s="4"/>
      <c r="M284" s="8"/>
    </row>
    <row r="285" spans="12:13" x14ac:dyDescent="0.2">
      <c r="L285" s="4"/>
      <c r="M285" s="8"/>
    </row>
    <row r="286" spans="12:13" x14ac:dyDescent="0.2">
      <c r="L286" s="4"/>
      <c r="M286" s="8"/>
    </row>
    <row r="287" spans="12:13" x14ac:dyDescent="0.2">
      <c r="L287" s="4"/>
      <c r="M287" s="8"/>
    </row>
    <row r="288" spans="12:13" x14ac:dyDescent="0.2">
      <c r="L288" s="4"/>
      <c r="M288" s="8"/>
    </row>
    <row r="289" spans="12:13" x14ac:dyDescent="0.2">
      <c r="L289" s="4"/>
      <c r="M289" s="8"/>
    </row>
    <row r="290" spans="12:13" x14ac:dyDescent="0.2">
      <c r="L290" s="4"/>
      <c r="M290" s="8"/>
    </row>
    <row r="291" spans="12:13" x14ac:dyDescent="0.2">
      <c r="L291" s="4"/>
      <c r="M291" s="8"/>
    </row>
    <row r="292" spans="12:13" x14ac:dyDescent="0.2">
      <c r="L292" s="4"/>
      <c r="M292" s="8"/>
    </row>
    <row r="293" spans="12:13" x14ac:dyDescent="0.2">
      <c r="L293" s="4"/>
      <c r="M293" s="8"/>
    </row>
    <row r="294" spans="12:13" x14ac:dyDescent="0.2">
      <c r="L294" s="4"/>
      <c r="M294" s="8"/>
    </row>
    <row r="295" spans="12:13" x14ac:dyDescent="0.2">
      <c r="L295" s="4"/>
      <c r="M295" s="8"/>
    </row>
    <row r="296" spans="12:13" x14ac:dyDescent="0.2">
      <c r="L296" s="4"/>
      <c r="M296" s="8"/>
    </row>
    <row r="297" spans="12:13" x14ac:dyDescent="0.2">
      <c r="L297" s="4"/>
      <c r="M297" s="8"/>
    </row>
    <row r="298" spans="12:13" x14ac:dyDescent="0.2">
      <c r="L298" s="4"/>
      <c r="M298" s="8"/>
    </row>
    <row r="299" spans="12:13" x14ac:dyDescent="0.2">
      <c r="L299" s="4"/>
      <c r="M299" s="8"/>
    </row>
    <row r="300" spans="12:13" x14ac:dyDescent="0.2">
      <c r="L300" s="4"/>
      <c r="M300" s="8"/>
    </row>
    <row r="301" spans="12:13" x14ac:dyDescent="0.2">
      <c r="L301" s="4"/>
      <c r="M301" s="8"/>
    </row>
    <row r="302" spans="12:13" x14ac:dyDescent="0.2">
      <c r="L302" s="4"/>
      <c r="M302" s="8"/>
    </row>
    <row r="303" spans="12:13" x14ac:dyDescent="0.2">
      <c r="L303" s="4"/>
      <c r="M303" s="8"/>
    </row>
    <row r="304" spans="12:13" x14ac:dyDescent="0.2">
      <c r="L304" s="4"/>
      <c r="M304" s="8"/>
    </row>
    <row r="305" spans="12:13" x14ac:dyDescent="0.2">
      <c r="L305" s="4"/>
      <c r="M305" s="8"/>
    </row>
    <row r="306" spans="12:13" x14ac:dyDescent="0.2">
      <c r="L306" s="4"/>
      <c r="M306" s="8"/>
    </row>
    <row r="307" spans="12:13" x14ac:dyDescent="0.2">
      <c r="L307" s="4"/>
      <c r="M307" s="8"/>
    </row>
    <row r="308" spans="12:13" x14ac:dyDescent="0.2">
      <c r="L308" s="4"/>
      <c r="M308" s="8"/>
    </row>
    <row r="309" spans="12:13" x14ac:dyDescent="0.2">
      <c r="L309" s="4"/>
      <c r="M309" s="8"/>
    </row>
    <row r="310" spans="12:13" x14ac:dyDescent="0.2">
      <c r="L310" s="4"/>
      <c r="M310" s="8"/>
    </row>
    <row r="311" spans="12:13" x14ac:dyDescent="0.2">
      <c r="L311" s="4"/>
      <c r="M311" s="8"/>
    </row>
    <row r="312" spans="12:13" x14ac:dyDescent="0.2">
      <c r="L312" s="4"/>
      <c r="M312" s="8"/>
    </row>
    <row r="313" spans="12:13" x14ac:dyDescent="0.2">
      <c r="L313" s="4"/>
      <c r="M313" s="8"/>
    </row>
    <row r="314" spans="12:13" x14ac:dyDescent="0.2">
      <c r="L314" s="4"/>
      <c r="M314" s="8"/>
    </row>
    <row r="315" spans="12:13" x14ac:dyDescent="0.2">
      <c r="L315" s="4"/>
      <c r="M315" s="8"/>
    </row>
    <row r="316" spans="12:13" x14ac:dyDescent="0.2">
      <c r="L316" s="4"/>
      <c r="M316" s="8"/>
    </row>
    <row r="317" spans="12:13" x14ac:dyDescent="0.2">
      <c r="L317" s="4"/>
      <c r="M317" s="8"/>
    </row>
    <row r="318" spans="12:13" x14ac:dyDescent="0.2">
      <c r="L318" s="4"/>
      <c r="M318" s="8"/>
    </row>
    <row r="319" spans="12:13" x14ac:dyDescent="0.2">
      <c r="L319" s="4"/>
      <c r="M319" s="8"/>
    </row>
    <row r="320" spans="12:13" x14ac:dyDescent="0.2">
      <c r="L320" s="4"/>
      <c r="M320" s="8"/>
    </row>
    <row r="321" spans="12:13" x14ac:dyDescent="0.2">
      <c r="L321" s="4"/>
      <c r="M321" s="8"/>
    </row>
    <row r="322" spans="12:13" x14ac:dyDescent="0.2">
      <c r="L322" s="4"/>
      <c r="M322" s="8"/>
    </row>
    <row r="323" spans="12:13" x14ac:dyDescent="0.2">
      <c r="L323" s="4"/>
      <c r="M323" s="8"/>
    </row>
    <row r="324" spans="12:13" x14ac:dyDescent="0.2">
      <c r="L324" s="4"/>
      <c r="M324" s="8"/>
    </row>
    <row r="325" spans="12:13" x14ac:dyDescent="0.2">
      <c r="L325" s="4"/>
      <c r="M325" s="8"/>
    </row>
    <row r="326" spans="12:13" x14ac:dyDescent="0.2">
      <c r="L326" s="4"/>
      <c r="M326" s="8"/>
    </row>
    <row r="327" spans="12:13" x14ac:dyDescent="0.2">
      <c r="L327" s="4"/>
      <c r="M327" s="8"/>
    </row>
    <row r="328" spans="12:13" x14ac:dyDescent="0.2">
      <c r="L328" s="4"/>
      <c r="M328" s="8"/>
    </row>
    <row r="329" spans="12:13" x14ac:dyDescent="0.2">
      <c r="L329" s="4"/>
      <c r="M329" s="8"/>
    </row>
    <row r="330" spans="12:13" x14ac:dyDescent="0.2">
      <c r="L330" s="4"/>
      <c r="M330" s="8"/>
    </row>
    <row r="331" spans="12:13" x14ac:dyDescent="0.2">
      <c r="L331" s="4"/>
      <c r="M331" s="8"/>
    </row>
    <row r="332" spans="12:13" x14ac:dyDescent="0.2">
      <c r="L332" s="4"/>
      <c r="M332" s="8"/>
    </row>
    <row r="333" spans="12:13" x14ac:dyDescent="0.2">
      <c r="L333" s="4"/>
      <c r="M333" s="8"/>
    </row>
    <row r="334" spans="12:13" x14ac:dyDescent="0.2">
      <c r="L334" s="4"/>
      <c r="M334" s="8"/>
    </row>
    <row r="335" spans="12:13" x14ac:dyDescent="0.2">
      <c r="L335" s="4"/>
      <c r="M335" s="8"/>
    </row>
    <row r="336" spans="12:13" x14ac:dyDescent="0.2">
      <c r="L336" s="4"/>
      <c r="M336" s="8"/>
    </row>
    <row r="337" spans="12:13" x14ac:dyDescent="0.2">
      <c r="L337" s="4"/>
      <c r="M337" s="8"/>
    </row>
    <row r="338" spans="12:13" x14ac:dyDescent="0.2">
      <c r="L338" s="4"/>
      <c r="M338" s="8"/>
    </row>
    <row r="339" spans="12:13" x14ac:dyDescent="0.2">
      <c r="L339" s="4"/>
      <c r="M339" s="8"/>
    </row>
    <row r="340" spans="12:13" x14ac:dyDescent="0.2">
      <c r="L340" s="4"/>
      <c r="M340" s="8"/>
    </row>
    <row r="341" spans="12:13" x14ac:dyDescent="0.2">
      <c r="L341" s="4"/>
      <c r="M341" s="8"/>
    </row>
    <row r="342" spans="12:13" x14ac:dyDescent="0.2">
      <c r="L342" s="4"/>
      <c r="M342" s="8"/>
    </row>
    <row r="343" spans="12:13" x14ac:dyDescent="0.2">
      <c r="L343" s="4"/>
      <c r="M343" s="8"/>
    </row>
    <row r="344" spans="12:13" x14ac:dyDescent="0.2">
      <c r="L344" s="4"/>
      <c r="M344" s="8"/>
    </row>
    <row r="345" spans="12:13" x14ac:dyDescent="0.2">
      <c r="L345" s="4"/>
      <c r="M345" s="8"/>
    </row>
    <row r="346" spans="12:13" x14ac:dyDescent="0.2">
      <c r="L346" s="4"/>
      <c r="M346" s="8"/>
    </row>
    <row r="347" spans="12:13" x14ac:dyDescent="0.2">
      <c r="L347" s="4"/>
      <c r="M347" s="8"/>
    </row>
    <row r="348" spans="12:13" x14ac:dyDescent="0.2">
      <c r="L348" s="4"/>
      <c r="M348" s="8"/>
    </row>
    <row r="349" spans="12:13" x14ac:dyDescent="0.2">
      <c r="L349" s="4"/>
      <c r="M349" s="8"/>
    </row>
    <row r="350" spans="12:13" x14ac:dyDescent="0.2">
      <c r="L350" s="4"/>
      <c r="M350" s="8"/>
    </row>
    <row r="351" spans="12:13" x14ac:dyDescent="0.2">
      <c r="L351" s="4"/>
      <c r="M351" s="8"/>
    </row>
    <row r="352" spans="12:13" x14ac:dyDescent="0.2">
      <c r="L352" s="4"/>
      <c r="M352" s="8"/>
    </row>
    <row r="353" spans="12:13" x14ac:dyDescent="0.2">
      <c r="L353" s="4"/>
      <c r="M353" s="8"/>
    </row>
    <row r="354" spans="12:13" x14ac:dyDescent="0.2">
      <c r="L354" s="4"/>
      <c r="M354" s="8"/>
    </row>
    <row r="355" spans="12:13" x14ac:dyDescent="0.2">
      <c r="L355" s="4"/>
      <c r="M355" s="8"/>
    </row>
    <row r="356" spans="12:13" x14ac:dyDescent="0.2">
      <c r="L356" s="4"/>
      <c r="M356" s="8"/>
    </row>
    <row r="357" spans="12:13" x14ac:dyDescent="0.2">
      <c r="L357" s="4"/>
      <c r="M357" s="8"/>
    </row>
    <row r="358" spans="12:13" x14ac:dyDescent="0.2">
      <c r="L358" s="4"/>
      <c r="M358" s="8"/>
    </row>
    <row r="359" spans="12:13" x14ac:dyDescent="0.2">
      <c r="L359" s="4"/>
      <c r="M359" s="8"/>
    </row>
    <row r="360" spans="12:13" x14ac:dyDescent="0.2">
      <c r="L360" s="4"/>
      <c r="M360" s="8"/>
    </row>
    <row r="361" spans="12:13" x14ac:dyDescent="0.2">
      <c r="L361" s="4"/>
      <c r="M361" s="8"/>
    </row>
    <row r="362" spans="12:13" x14ac:dyDescent="0.2">
      <c r="L362" s="4"/>
      <c r="M362" s="8"/>
    </row>
    <row r="363" spans="12:13" x14ac:dyDescent="0.2">
      <c r="L363" s="4"/>
      <c r="M363" s="8"/>
    </row>
    <row r="364" spans="12:13" x14ac:dyDescent="0.2">
      <c r="L364" s="4"/>
      <c r="M364" s="8"/>
    </row>
    <row r="365" spans="12:13" x14ac:dyDescent="0.2">
      <c r="L365" s="4"/>
      <c r="M365" s="8"/>
    </row>
    <row r="366" spans="12:13" x14ac:dyDescent="0.2">
      <c r="L366" s="4"/>
      <c r="M366" s="8"/>
    </row>
    <row r="367" spans="12:13" x14ac:dyDescent="0.2">
      <c r="L367" s="4"/>
      <c r="M367" s="8"/>
    </row>
    <row r="368" spans="12:13" x14ac:dyDescent="0.2">
      <c r="L368" s="4"/>
      <c r="M368" s="8"/>
    </row>
    <row r="369" spans="12:13" x14ac:dyDescent="0.2">
      <c r="L369" s="4"/>
      <c r="M369" s="8"/>
    </row>
    <row r="370" spans="12:13" x14ac:dyDescent="0.2">
      <c r="L370" s="4"/>
      <c r="M370" s="8"/>
    </row>
    <row r="371" spans="12:13" x14ac:dyDescent="0.2">
      <c r="L371" s="4"/>
      <c r="M371" s="8"/>
    </row>
    <row r="372" spans="12:13" x14ac:dyDescent="0.2">
      <c r="L372" s="4"/>
      <c r="M372" s="8"/>
    </row>
    <row r="373" spans="12:13" x14ac:dyDescent="0.2">
      <c r="L373" s="4"/>
      <c r="M373" s="8"/>
    </row>
    <row r="374" spans="12:13" x14ac:dyDescent="0.2">
      <c r="L374" s="4"/>
      <c r="M374" s="8"/>
    </row>
    <row r="375" spans="12:13" x14ac:dyDescent="0.2">
      <c r="L375" s="4"/>
      <c r="M375" s="8"/>
    </row>
    <row r="376" spans="12:13" x14ac:dyDescent="0.2">
      <c r="L376" s="4"/>
      <c r="M376" s="8"/>
    </row>
    <row r="377" spans="12:13" x14ac:dyDescent="0.2">
      <c r="L377" s="4"/>
      <c r="M377" s="8"/>
    </row>
    <row r="378" spans="12:13" x14ac:dyDescent="0.2">
      <c r="L378" s="4"/>
      <c r="M378" s="8"/>
    </row>
    <row r="379" spans="12:13" x14ac:dyDescent="0.2">
      <c r="L379" s="4"/>
      <c r="M379" s="8"/>
    </row>
    <row r="380" spans="12:13" x14ac:dyDescent="0.2">
      <c r="L380" s="4"/>
      <c r="M380" s="8"/>
    </row>
    <row r="381" spans="12:13" x14ac:dyDescent="0.2">
      <c r="L381" s="4"/>
      <c r="M381" s="8"/>
    </row>
    <row r="382" spans="12:13" x14ac:dyDescent="0.2">
      <c r="L382" s="4"/>
      <c r="M382" s="8"/>
    </row>
    <row r="383" spans="12:13" x14ac:dyDescent="0.2">
      <c r="L383" s="4"/>
      <c r="M383" s="8"/>
    </row>
    <row r="384" spans="12:13" x14ac:dyDescent="0.2">
      <c r="L384" s="4"/>
      <c r="M384" s="8"/>
    </row>
    <row r="385" spans="12:13" x14ac:dyDescent="0.2">
      <c r="L385" s="4"/>
      <c r="M385" s="8"/>
    </row>
    <row r="386" spans="12:13" x14ac:dyDescent="0.2">
      <c r="L386" s="4"/>
      <c r="M386" s="8"/>
    </row>
    <row r="387" spans="12:13" x14ac:dyDescent="0.2">
      <c r="L387" s="4"/>
      <c r="M387" s="8"/>
    </row>
    <row r="388" spans="12:13" x14ac:dyDescent="0.2">
      <c r="L388" s="4"/>
      <c r="M388" s="8"/>
    </row>
    <row r="389" spans="12:13" x14ac:dyDescent="0.2">
      <c r="L389" s="4"/>
      <c r="M389" s="8"/>
    </row>
    <row r="390" spans="12:13" x14ac:dyDescent="0.2">
      <c r="L390" s="4"/>
      <c r="M390" s="8"/>
    </row>
    <row r="391" spans="12:13" x14ac:dyDescent="0.2">
      <c r="L391" s="4"/>
      <c r="M391" s="8"/>
    </row>
    <row r="392" spans="12:13" x14ac:dyDescent="0.2">
      <c r="L392" s="4"/>
      <c r="M392" s="8"/>
    </row>
    <row r="393" spans="12:13" x14ac:dyDescent="0.2">
      <c r="L393" s="4"/>
      <c r="M393" s="8"/>
    </row>
    <row r="394" spans="12:13" x14ac:dyDescent="0.2">
      <c r="L394" s="4"/>
      <c r="M394" s="8"/>
    </row>
    <row r="395" spans="12:13" x14ac:dyDescent="0.2">
      <c r="L395" s="4"/>
      <c r="M395" s="8"/>
    </row>
    <row r="396" spans="12:13" x14ac:dyDescent="0.2">
      <c r="L396" s="4"/>
      <c r="M396" s="8"/>
    </row>
    <row r="397" spans="12:13" x14ac:dyDescent="0.2">
      <c r="L397" s="4"/>
      <c r="M397" s="8"/>
    </row>
    <row r="398" spans="12:13" x14ac:dyDescent="0.2">
      <c r="L398" s="4"/>
      <c r="M398" s="8"/>
    </row>
    <row r="399" spans="12:13" x14ac:dyDescent="0.2">
      <c r="L399" s="4"/>
      <c r="M399" s="8"/>
    </row>
    <row r="400" spans="12:13" x14ac:dyDescent="0.2">
      <c r="L400" s="4"/>
      <c r="M400" s="8"/>
    </row>
    <row r="401" spans="12:13" x14ac:dyDescent="0.2">
      <c r="L401" s="4"/>
      <c r="M401" s="8"/>
    </row>
    <row r="402" spans="12:13" x14ac:dyDescent="0.2">
      <c r="L402" s="4"/>
      <c r="M402" s="8"/>
    </row>
    <row r="403" spans="12:13" x14ac:dyDescent="0.2">
      <c r="L403" s="4"/>
      <c r="M403" s="8"/>
    </row>
    <row r="404" spans="12:13" x14ac:dyDescent="0.2">
      <c r="L404" s="4"/>
      <c r="M404" s="8"/>
    </row>
    <row r="405" spans="12:13" x14ac:dyDescent="0.2">
      <c r="L405" s="4"/>
      <c r="M405" s="8"/>
    </row>
    <row r="406" spans="12:13" x14ac:dyDescent="0.2">
      <c r="L406" s="4"/>
      <c r="M406" s="8"/>
    </row>
    <row r="407" spans="12:13" x14ac:dyDescent="0.2">
      <c r="L407" s="4"/>
      <c r="M407" s="8"/>
    </row>
    <row r="408" spans="12:13" x14ac:dyDescent="0.2">
      <c r="L408" s="4"/>
      <c r="M408" s="8"/>
    </row>
    <row r="409" spans="12:13" x14ac:dyDescent="0.2">
      <c r="L409" s="4"/>
      <c r="M409" s="8"/>
    </row>
    <row r="410" spans="12:13" x14ac:dyDescent="0.2">
      <c r="L410" s="4"/>
      <c r="M410" s="8"/>
    </row>
    <row r="411" spans="12:13" x14ac:dyDescent="0.2">
      <c r="L411" s="4"/>
      <c r="M411" s="8"/>
    </row>
    <row r="412" spans="12:13" x14ac:dyDescent="0.2">
      <c r="L412" s="4"/>
      <c r="M412" s="8"/>
    </row>
    <row r="413" spans="12:13" x14ac:dyDescent="0.2">
      <c r="L413" s="4"/>
      <c r="M413" s="8"/>
    </row>
    <row r="414" spans="12:13" x14ac:dyDescent="0.2">
      <c r="L414" s="4"/>
      <c r="M414" s="8"/>
    </row>
    <row r="415" spans="12:13" x14ac:dyDescent="0.2">
      <c r="L415" s="4"/>
      <c r="M415" s="8"/>
    </row>
    <row r="416" spans="12:13" x14ac:dyDescent="0.2">
      <c r="L416" s="4"/>
      <c r="M416" s="8"/>
    </row>
    <row r="417" spans="12:13" x14ac:dyDescent="0.2">
      <c r="L417" s="4"/>
      <c r="M417" s="8"/>
    </row>
    <row r="418" spans="12:13" x14ac:dyDescent="0.2">
      <c r="L418" s="4"/>
      <c r="M418" s="8"/>
    </row>
    <row r="419" spans="12:13" x14ac:dyDescent="0.2">
      <c r="L419" s="4"/>
      <c r="M419" s="8"/>
    </row>
    <row r="420" spans="12:13" x14ac:dyDescent="0.2">
      <c r="L420" s="4"/>
      <c r="M420" s="8"/>
    </row>
    <row r="421" spans="12:13" x14ac:dyDescent="0.2">
      <c r="L421" s="4"/>
      <c r="M421" s="8"/>
    </row>
    <row r="422" spans="12:13" x14ac:dyDescent="0.2">
      <c r="L422" s="4"/>
      <c r="M422" s="8"/>
    </row>
    <row r="423" spans="12:13" x14ac:dyDescent="0.2">
      <c r="L423" s="4"/>
      <c r="M423" s="8"/>
    </row>
    <row r="424" spans="12:13" x14ac:dyDescent="0.2">
      <c r="L424" s="4"/>
      <c r="M424" s="8"/>
    </row>
    <row r="425" spans="12:13" x14ac:dyDescent="0.2">
      <c r="L425" s="4"/>
      <c r="M425" s="8"/>
    </row>
    <row r="426" spans="12:13" x14ac:dyDescent="0.2">
      <c r="L426" s="4"/>
      <c r="M426" s="8"/>
    </row>
    <row r="427" spans="12:13" x14ac:dyDescent="0.2">
      <c r="L427" s="4"/>
      <c r="M427" s="8"/>
    </row>
    <row r="428" spans="12:13" x14ac:dyDescent="0.2">
      <c r="L428" s="4"/>
      <c r="M428" s="8"/>
    </row>
    <row r="429" spans="12:13" x14ac:dyDescent="0.2">
      <c r="L429" s="4"/>
      <c r="M429" s="8"/>
    </row>
    <row r="430" spans="12:13" x14ac:dyDescent="0.2">
      <c r="L430" s="4"/>
      <c r="M430" s="8"/>
    </row>
    <row r="431" spans="12:13" x14ac:dyDescent="0.2">
      <c r="L431" s="4"/>
      <c r="M431" s="8"/>
    </row>
    <row r="432" spans="12:13" x14ac:dyDescent="0.2">
      <c r="L432" s="4"/>
      <c r="M432" s="8"/>
    </row>
    <row r="433" spans="12:13" x14ac:dyDescent="0.2">
      <c r="L433" s="4"/>
      <c r="M433" s="8"/>
    </row>
    <row r="434" spans="12:13" x14ac:dyDescent="0.2">
      <c r="L434" s="4"/>
      <c r="M434" s="8"/>
    </row>
    <row r="435" spans="12:13" x14ac:dyDescent="0.2">
      <c r="L435" s="4"/>
      <c r="M435" s="8"/>
    </row>
    <row r="436" spans="12:13" x14ac:dyDescent="0.2">
      <c r="L436" s="4"/>
      <c r="M436" s="8"/>
    </row>
    <row r="437" spans="12:13" x14ac:dyDescent="0.2">
      <c r="L437" s="4"/>
      <c r="M437" s="8"/>
    </row>
    <row r="438" spans="12:13" x14ac:dyDescent="0.2">
      <c r="L438" s="4"/>
      <c r="M438" s="8"/>
    </row>
    <row r="439" spans="12:13" x14ac:dyDescent="0.2">
      <c r="L439" s="4"/>
      <c r="M439" s="8"/>
    </row>
    <row r="440" spans="12:13" x14ac:dyDescent="0.2">
      <c r="L440" s="4"/>
      <c r="M440" s="8"/>
    </row>
    <row r="441" spans="12:13" x14ac:dyDescent="0.2">
      <c r="L441" s="4"/>
      <c r="M441" s="8"/>
    </row>
    <row r="442" spans="12:13" x14ac:dyDescent="0.2">
      <c r="L442" s="4"/>
      <c r="M442" s="8"/>
    </row>
    <row r="443" spans="12:13" x14ac:dyDescent="0.2">
      <c r="L443" s="4"/>
      <c r="M443" s="8"/>
    </row>
    <row r="444" spans="12:13" x14ac:dyDescent="0.2">
      <c r="L444" s="4"/>
      <c r="M444" s="8"/>
    </row>
    <row r="445" spans="12:13" x14ac:dyDescent="0.2">
      <c r="L445" s="4"/>
      <c r="M445" s="8"/>
    </row>
    <row r="446" spans="12:13" x14ac:dyDescent="0.2">
      <c r="L446" s="4"/>
      <c r="M446" s="8"/>
    </row>
    <row r="447" spans="12:13" x14ac:dyDescent="0.2">
      <c r="L447" s="4"/>
      <c r="M447" s="8"/>
    </row>
    <row r="448" spans="12:13" x14ac:dyDescent="0.2">
      <c r="L448" s="4"/>
      <c r="M448" s="8"/>
    </row>
    <row r="449" spans="12:13" x14ac:dyDescent="0.2">
      <c r="L449" s="4"/>
      <c r="M449" s="8"/>
    </row>
    <row r="450" spans="12:13" x14ac:dyDescent="0.2">
      <c r="L450" s="4"/>
      <c r="M450" s="8"/>
    </row>
    <row r="451" spans="12:13" x14ac:dyDescent="0.2">
      <c r="L451" s="4"/>
      <c r="M451" s="8"/>
    </row>
    <row r="452" spans="12:13" x14ac:dyDescent="0.2">
      <c r="L452" s="4"/>
      <c r="M452" s="8"/>
    </row>
    <row r="453" spans="12:13" x14ac:dyDescent="0.2">
      <c r="L453" s="4"/>
      <c r="M453" s="8"/>
    </row>
    <row r="454" spans="12:13" x14ac:dyDescent="0.2">
      <c r="L454" s="4"/>
      <c r="M454" s="8"/>
    </row>
    <row r="455" spans="12:13" x14ac:dyDescent="0.2">
      <c r="L455" s="4"/>
      <c r="M455" s="8"/>
    </row>
    <row r="456" spans="12:13" x14ac:dyDescent="0.2">
      <c r="L456" s="4"/>
      <c r="M456" s="8"/>
    </row>
    <row r="457" spans="12:13" x14ac:dyDescent="0.2">
      <c r="L457" s="4"/>
      <c r="M457" s="8"/>
    </row>
    <row r="458" spans="12:13" x14ac:dyDescent="0.2">
      <c r="L458" s="4"/>
      <c r="M458" s="8"/>
    </row>
    <row r="459" spans="12:13" x14ac:dyDescent="0.2">
      <c r="L459" s="4"/>
      <c r="M459" s="8"/>
    </row>
    <row r="460" spans="12:13" x14ac:dyDescent="0.2">
      <c r="L460" s="4"/>
      <c r="M460" s="8"/>
    </row>
    <row r="461" spans="12:13" x14ac:dyDescent="0.2">
      <c r="L461" s="4"/>
      <c r="M461" s="8"/>
    </row>
    <row r="462" spans="12:13" x14ac:dyDescent="0.2">
      <c r="L462" s="4"/>
      <c r="M462" s="8"/>
    </row>
    <row r="463" spans="12:13" x14ac:dyDescent="0.2">
      <c r="L463" s="4"/>
      <c r="M463" s="8"/>
    </row>
    <row r="464" spans="12:13" x14ac:dyDescent="0.2">
      <c r="L464" s="4"/>
      <c r="M464" s="8"/>
    </row>
    <row r="465" spans="12:13" x14ac:dyDescent="0.2">
      <c r="L465" s="4"/>
      <c r="M465" s="8"/>
    </row>
    <row r="466" spans="12:13" x14ac:dyDescent="0.2">
      <c r="L466" s="4"/>
      <c r="M466" s="8"/>
    </row>
    <row r="467" spans="12:13" x14ac:dyDescent="0.2">
      <c r="L467" s="4"/>
      <c r="M467" s="8"/>
    </row>
    <row r="468" spans="12:13" x14ac:dyDescent="0.2">
      <c r="L468" s="4"/>
      <c r="M468" s="8"/>
    </row>
    <row r="469" spans="12:13" x14ac:dyDescent="0.2">
      <c r="L469" s="4"/>
      <c r="M469" s="8"/>
    </row>
    <row r="470" spans="12:13" x14ac:dyDescent="0.2">
      <c r="L470" s="4"/>
      <c r="M470" s="8"/>
    </row>
    <row r="471" spans="12:13" x14ac:dyDescent="0.2">
      <c r="L471" s="4"/>
      <c r="M471" s="8"/>
    </row>
    <row r="472" spans="12:13" x14ac:dyDescent="0.2">
      <c r="L472" s="4"/>
      <c r="M472" s="8"/>
    </row>
    <row r="473" spans="12:13" x14ac:dyDescent="0.2">
      <c r="L473" s="4"/>
      <c r="M473" s="8"/>
    </row>
    <row r="474" spans="12:13" x14ac:dyDescent="0.2">
      <c r="L474" s="4"/>
      <c r="M474" s="8"/>
    </row>
    <row r="475" spans="12:13" x14ac:dyDescent="0.2">
      <c r="L475" s="4"/>
      <c r="M475" s="8"/>
    </row>
    <row r="476" spans="12:13" x14ac:dyDescent="0.2">
      <c r="L476" s="4"/>
      <c r="M476" s="8"/>
    </row>
    <row r="477" spans="12:13" x14ac:dyDescent="0.2">
      <c r="L477" s="4"/>
      <c r="M477" s="8"/>
    </row>
    <row r="478" spans="12:13" x14ac:dyDescent="0.2">
      <c r="L478" s="4"/>
      <c r="M478" s="8"/>
    </row>
    <row r="479" spans="12:13" x14ac:dyDescent="0.2">
      <c r="L479" s="4"/>
      <c r="M479" s="8"/>
    </row>
    <row r="480" spans="12:13" x14ac:dyDescent="0.2">
      <c r="L480" s="4"/>
      <c r="M480" s="8"/>
    </row>
    <row r="481" spans="12:13" x14ac:dyDescent="0.2">
      <c r="L481" s="4"/>
      <c r="M481" s="8"/>
    </row>
    <row r="482" spans="12:13" x14ac:dyDescent="0.2">
      <c r="L482" s="4"/>
      <c r="M482" s="8"/>
    </row>
    <row r="483" spans="12:13" x14ac:dyDescent="0.2">
      <c r="L483" s="4"/>
      <c r="M483" s="8"/>
    </row>
    <row r="484" spans="12:13" x14ac:dyDescent="0.2">
      <c r="L484" s="4"/>
      <c r="M484" s="8"/>
    </row>
    <row r="485" spans="12:13" x14ac:dyDescent="0.2">
      <c r="L485" s="4"/>
      <c r="M485" s="8"/>
    </row>
    <row r="486" spans="12:13" x14ac:dyDescent="0.2">
      <c r="L486" s="4"/>
      <c r="M486" s="8"/>
    </row>
    <row r="487" spans="12:13" x14ac:dyDescent="0.2">
      <c r="L487" s="4"/>
      <c r="M487" s="8"/>
    </row>
    <row r="488" spans="12:13" x14ac:dyDescent="0.2">
      <c r="L488" s="4"/>
      <c r="M488" s="8"/>
    </row>
    <row r="489" spans="12:13" x14ac:dyDescent="0.2">
      <c r="L489" s="4"/>
      <c r="M489" s="8"/>
    </row>
    <row r="490" spans="12:13" x14ac:dyDescent="0.2">
      <c r="L490" s="4"/>
      <c r="M490" s="8"/>
    </row>
    <row r="491" spans="12:13" x14ac:dyDescent="0.2">
      <c r="L491" s="4"/>
      <c r="M491" s="8"/>
    </row>
    <row r="492" spans="12:13" x14ac:dyDescent="0.2">
      <c r="L492" s="4"/>
      <c r="M492" s="8"/>
    </row>
    <row r="493" spans="12:13" x14ac:dyDescent="0.2">
      <c r="L493" s="4"/>
      <c r="M493" s="8"/>
    </row>
    <row r="494" spans="12:13" x14ac:dyDescent="0.2">
      <c r="L494" s="4"/>
      <c r="M494" s="8"/>
    </row>
    <row r="495" spans="12:13" x14ac:dyDescent="0.2">
      <c r="L495" s="4"/>
      <c r="M495" s="8"/>
    </row>
    <row r="496" spans="12:13" x14ac:dyDescent="0.2">
      <c r="L496" s="4"/>
      <c r="M496" s="8"/>
    </row>
    <row r="497" spans="12:13" x14ac:dyDescent="0.2">
      <c r="L497" s="4"/>
      <c r="M497" s="8"/>
    </row>
    <row r="498" spans="12:13" x14ac:dyDescent="0.2">
      <c r="L498" s="4"/>
      <c r="M498" s="8"/>
    </row>
    <row r="499" spans="12:13" x14ac:dyDescent="0.2">
      <c r="L499" s="4"/>
      <c r="M499" s="8"/>
    </row>
    <row r="500" spans="12:13" x14ac:dyDescent="0.2">
      <c r="L500" s="4"/>
      <c r="M500" s="8"/>
    </row>
    <row r="501" spans="12:13" x14ac:dyDescent="0.2">
      <c r="L501" s="4"/>
      <c r="M501" s="8"/>
    </row>
    <row r="502" spans="12:13" x14ac:dyDescent="0.2">
      <c r="L502" s="4"/>
      <c r="M502" s="8"/>
    </row>
    <row r="503" spans="12:13" x14ac:dyDescent="0.2">
      <c r="L503" s="4"/>
      <c r="M503" s="8"/>
    </row>
    <row r="504" spans="12:13" x14ac:dyDescent="0.2">
      <c r="L504" s="4"/>
      <c r="M504" s="8"/>
    </row>
    <row r="505" spans="12:13" x14ac:dyDescent="0.2">
      <c r="L505" s="4"/>
      <c r="M505" s="8"/>
    </row>
    <row r="506" spans="12:13" x14ac:dyDescent="0.2">
      <c r="L506" s="4"/>
      <c r="M506" s="8"/>
    </row>
    <row r="507" spans="12:13" x14ac:dyDescent="0.2">
      <c r="L507" s="4"/>
      <c r="M507" s="8"/>
    </row>
    <row r="508" spans="12:13" x14ac:dyDescent="0.2">
      <c r="L508" s="4"/>
      <c r="M508" s="8"/>
    </row>
    <row r="509" spans="12:13" x14ac:dyDescent="0.2">
      <c r="L509" s="4"/>
      <c r="M509" s="8"/>
    </row>
    <row r="510" spans="12:13" x14ac:dyDescent="0.2">
      <c r="L510" s="4"/>
      <c r="M510" s="8"/>
    </row>
    <row r="511" spans="12:13" x14ac:dyDescent="0.2">
      <c r="L511" s="4"/>
      <c r="M511" s="8"/>
    </row>
    <row r="512" spans="12:13" x14ac:dyDescent="0.2">
      <c r="L512" s="4"/>
      <c r="M512" s="8"/>
    </row>
    <row r="513" spans="12:13" x14ac:dyDescent="0.2">
      <c r="L513" s="4"/>
      <c r="M513" s="8"/>
    </row>
    <row r="514" spans="12:13" x14ac:dyDescent="0.2">
      <c r="L514" s="4"/>
      <c r="M514" s="8"/>
    </row>
    <row r="515" spans="12:13" x14ac:dyDescent="0.2">
      <c r="L515" s="4"/>
      <c r="M515" s="8"/>
    </row>
    <row r="516" spans="12:13" x14ac:dyDescent="0.2">
      <c r="L516" s="4"/>
      <c r="M516" s="8"/>
    </row>
    <row r="517" spans="12:13" x14ac:dyDescent="0.2">
      <c r="L517" s="4"/>
      <c r="M517" s="8"/>
    </row>
    <row r="518" spans="12:13" x14ac:dyDescent="0.2">
      <c r="L518" s="4"/>
      <c r="M518" s="8"/>
    </row>
    <row r="519" spans="12:13" x14ac:dyDescent="0.2">
      <c r="L519" s="4"/>
      <c r="M519" s="8"/>
    </row>
    <row r="520" spans="12:13" x14ac:dyDescent="0.2">
      <c r="L520" s="4"/>
      <c r="M520" s="8"/>
    </row>
    <row r="521" spans="12:13" x14ac:dyDescent="0.2">
      <c r="L521" s="4"/>
      <c r="M521" s="8"/>
    </row>
    <row r="522" spans="12:13" x14ac:dyDescent="0.2">
      <c r="L522" s="4"/>
      <c r="M522" s="8"/>
    </row>
    <row r="523" spans="12:13" x14ac:dyDescent="0.2">
      <c r="L523" s="4"/>
      <c r="M523" s="8"/>
    </row>
    <row r="524" spans="12:13" x14ac:dyDescent="0.2">
      <c r="L524" s="4"/>
      <c r="M524" s="8"/>
    </row>
    <row r="525" spans="12:13" x14ac:dyDescent="0.2">
      <c r="L525" s="4"/>
      <c r="M525" s="8"/>
    </row>
    <row r="526" spans="12:13" x14ac:dyDescent="0.2">
      <c r="L526" s="4"/>
      <c r="M526" s="8"/>
    </row>
    <row r="527" spans="12:13" x14ac:dyDescent="0.2">
      <c r="L527" s="4"/>
      <c r="M527" s="8"/>
    </row>
    <row r="528" spans="12:13" x14ac:dyDescent="0.2">
      <c r="L528" s="4"/>
      <c r="M528" s="8"/>
    </row>
    <row r="529" spans="12:13" x14ac:dyDescent="0.2">
      <c r="L529" s="4"/>
      <c r="M529" s="8"/>
    </row>
    <row r="530" spans="12:13" x14ac:dyDescent="0.2">
      <c r="L530" s="4"/>
      <c r="M530" s="8"/>
    </row>
    <row r="531" spans="12:13" x14ac:dyDescent="0.2">
      <c r="L531" s="4"/>
      <c r="M531" s="8"/>
    </row>
    <row r="532" spans="12:13" x14ac:dyDescent="0.2">
      <c r="L532" s="4"/>
      <c r="M532" s="8"/>
    </row>
    <row r="533" spans="12:13" x14ac:dyDescent="0.2">
      <c r="L533" s="4"/>
      <c r="M533" s="8"/>
    </row>
    <row r="534" spans="12:13" x14ac:dyDescent="0.2">
      <c r="L534" s="4"/>
      <c r="M534" s="8"/>
    </row>
    <row r="535" spans="12:13" x14ac:dyDescent="0.2">
      <c r="L535" s="4"/>
      <c r="M535" s="8"/>
    </row>
    <row r="536" spans="12:13" x14ac:dyDescent="0.2">
      <c r="L536" s="4"/>
      <c r="M536" s="8"/>
    </row>
    <row r="537" spans="12:13" x14ac:dyDescent="0.2">
      <c r="L537" s="4"/>
      <c r="M537" s="8"/>
    </row>
    <row r="538" spans="12:13" x14ac:dyDescent="0.2">
      <c r="L538" s="4"/>
      <c r="M538" s="8"/>
    </row>
    <row r="539" spans="12:13" x14ac:dyDescent="0.2">
      <c r="L539" s="4"/>
      <c r="M539" s="8"/>
    </row>
    <row r="540" spans="12:13" x14ac:dyDescent="0.2">
      <c r="L540" s="4"/>
      <c r="M540" s="8"/>
    </row>
    <row r="541" spans="12:13" x14ac:dyDescent="0.2">
      <c r="L541" s="4"/>
      <c r="M541" s="8"/>
    </row>
    <row r="542" spans="12:13" x14ac:dyDescent="0.2">
      <c r="L542" s="4"/>
      <c r="M542" s="8"/>
    </row>
    <row r="543" spans="12:13" x14ac:dyDescent="0.2">
      <c r="L543" s="4"/>
      <c r="M543" s="8"/>
    </row>
    <row r="544" spans="12:13" x14ac:dyDescent="0.2">
      <c r="L544" s="4"/>
      <c r="M544" s="8"/>
    </row>
    <row r="545" spans="12:13" x14ac:dyDescent="0.2">
      <c r="L545" s="4"/>
      <c r="M545" s="8"/>
    </row>
    <row r="546" spans="12:13" x14ac:dyDescent="0.2">
      <c r="L546" s="4"/>
      <c r="M546" s="8"/>
    </row>
    <row r="547" spans="12:13" x14ac:dyDescent="0.2">
      <c r="L547" s="4"/>
      <c r="M547" s="8"/>
    </row>
    <row r="548" spans="12:13" x14ac:dyDescent="0.2">
      <c r="L548" s="4"/>
      <c r="M548" s="8"/>
    </row>
    <row r="549" spans="12:13" x14ac:dyDescent="0.2">
      <c r="L549" s="4"/>
      <c r="M549" s="8"/>
    </row>
    <row r="550" spans="12:13" x14ac:dyDescent="0.2">
      <c r="L550" s="4"/>
      <c r="M550" s="8"/>
    </row>
    <row r="551" spans="12:13" x14ac:dyDescent="0.2">
      <c r="L551" s="4"/>
      <c r="M551" s="8"/>
    </row>
    <row r="552" spans="12:13" x14ac:dyDescent="0.2">
      <c r="L552" s="4"/>
      <c r="M552" s="8"/>
    </row>
    <row r="553" spans="12:13" x14ac:dyDescent="0.2">
      <c r="L553" s="4"/>
      <c r="M553" s="8"/>
    </row>
    <row r="554" spans="12:13" x14ac:dyDescent="0.2">
      <c r="L554" s="4"/>
      <c r="M554" s="8"/>
    </row>
    <row r="555" spans="12:13" x14ac:dyDescent="0.2">
      <c r="L555" s="4"/>
      <c r="M555" s="8"/>
    </row>
    <row r="556" spans="12:13" x14ac:dyDescent="0.2">
      <c r="L556" s="4"/>
      <c r="M556" s="8"/>
    </row>
    <row r="557" spans="12:13" x14ac:dyDescent="0.2">
      <c r="L557" s="4"/>
      <c r="M557" s="8"/>
    </row>
    <row r="558" spans="12:13" x14ac:dyDescent="0.2">
      <c r="L558" s="4"/>
      <c r="M558" s="8"/>
    </row>
    <row r="559" spans="12:13" x14ac:dyDescent="0.2">
      <c r="L559" s="4"/>
      <c r="M559" s="8"/>
    </row>
    <row r="560" spans="12:13" x14ac:dyDescent="0.2">
      <c r="L560" s="4"/>
      <c r="M560" s="8"/>
    </row>
    <row r="561" spans="12:13" x14ac:dyDescent="0.2">
      <c r="L561" s="4"/>
      <c r="M561" s="8"/>
    </row>
    <row r="562" spans="12:13" x14ac:dyDescent="0.2">
      <c r="L562" s="4"/>
      <c r="M562" s="8"/>
    </row>
    <row r="563" spans="12:13" x14ac:dyDescent="0.2">
      <c r="L563" s="4"/>
      <c r="M563" s="8"/>
    </row>
    <row r="564" spans="12:13" x14ac:dyDescent="0.2">
      <c r="L564" s="4"/>
      <c r="M564" s="8"/>
    </row>
    <row r="565" spans="12:13" x14ac:dyDescent="0.2">
      <c r="L565" s="4"/>
      <c r="M565" s="8"/>
    </row>
    <row r="566" spans="12:13" x14ac:dyDescent="0.2">
      <c r="L566" s="4"/>
      <c r="M566" s="8"/>
    </row>
    <row r="567" spans="12:13" x14ac:dyDescent="0.2">
      <c r="L567" s="4"/>
      <c r="M567" s="8"/>
    </row>
    <row r="568" spans="12:13" x14ac:dyDescent="0.2">
      <c r="L568" s="4"/>
      <c r="M568" s="8"/>
    </row>
    <row r="569" spans="12:13" x14ac:dyDescent="0.2">
      <c r="L569" s="4"/>
      <c r="M569" s="8"/>
    </row>
    <row r="570" spans="12:13" x14ac:dyDescent="0.2">
      <c r="L570" s="4"/>
      <c r="M570" s="8"/>
    </row>
    <row r="571" spans="12:13" x14ac:dyDescent="0.2">
      <c r="L571" s="4"/>
      <c r="M571" s="8"/>
    </row>
    <row r="572" spans="12:13" x14ac:dyDescent="0.2">
      <c r="L572" s="4"/>
      <c r="M572" s="8"/>
    </row>
    <row r="573" spans="12:13" x14ac:dyDescent="0.2">
      <c r="L573" s="4"/>
      <c r="M573" s="8"/>
    </row>
    <row r="574" spans="12:13" x14ac:dyDescent="0.2">
      <c r="L574" s="4"/>
      <c r="M574" s="8"/>
    </row>
    <row r="575" spans="12:13" x14ac:dyDescent="0.2">
      <c r="L575" s="4"/>
      <c r="M575" s="8"/>
    </row>
    <row r="576" spans="12:13" x14ac:dyDescent="0.2">
      <c r="L576" s="4"/>
      <c r="M576" s="8"/>
    </row>
    <row r="577" spans="12:13" x14ac:dyDescent="0.2">
      <c r="L577" s="4"/>
      <c r="M577" s="8"/>
    </row>
    <row r="578" spans="12:13" x14ac:dyDescent="0.2">
      <c r="L578" s="4"/>
      <c r="M578" s="8"/>
    </row>
    <row r="579" spans="12:13" x14ac:dyDescent="0.2">
      <c r="L579" s="4"/>
      <c r="M579" s="8"/>
    </row>
    <row r="580" spans="12:13" x14ac:dyDescent="0.2">
      <c r="L580" s="4"/>
      <c r="M580" s="8"/>
    </row>
    <row r="581" spans="12:13" x14ac:dyDescent="0.2">
      <c r="L581" s="4"/>
      <c r="M581" s="8"/>
    </row>
    <row r="582" spans="12:13" x14ac:dyDescent="0.2">
      <c r="L582" s="4"/>
      <c r="M582" s="8"/>
    </row>
    <row r="583" spans="12:13" x14ac:dyDescent="0.2">
      <c r="L583" s="4"/>
      <c r="M583" s="8"/>
    </row>
    <row r="584" spans="12:13" x14ac:dyDescent="0.2">
      <c r="L584" s="4"/>
      <c r="M584" s="8"/>
    </row>
    <row r="585" spans="12:13" x14ac:dyDescent="0.2">
      <c r="L585" s="4"/>
      <c r="M585" s="8"/>
    </row>
    <row r="586" spans="12:13" x14ac:dyDescent="0.2">
      <c r="L586" s="4"/>
      <c r="M586" s="8"/>
    </row>
    <row r="587" spans="12:13" x14ac:dyDescent="0.2">
      <c r="L587" s="4"/>
      <c r="M587" s="8"/>
    </row>
    <row r="588" spans="12:13" x14ac:dyDescent="0.2">
      <c r="L588" s="4"/>
      <c r="M588" s="8"/>
    </row>
    <row r="589" spans="12:13" x14ac:dyDescent="0.2">
      <c r="L589" s="4"/>
      <c r="M589" s="8"/>
    </row>
    <row r="590" spans="12:13" x14ac:dyDescent="0.2">
      <c r="L590" s="4"/>
      <c r="M590" s="8"/>
    </row>
    <row r="591" spans="12:13" x14ac:dyDescent="0.2">
      <c r="L591" s="4"/>
      <c r="M591" s="8"/>
    </row>
    <row r="592" spans="12:13" x14ac:dyDescent="0.2">
      <c r="L592" s="4"/>
      <c r="M592" s="8"/>
    </row>
    <row r="593" spans="12:13" x14ac:dyDescent="0.2">
      <c r="L593" s="4"/>
      <c r="M593" s="8"/>
    </row>
    <row r="594" spans="12:13" x14ac:dyDescent="0.2">
      <c r="L594" s="4"/>
      <c r="M594" s="8"/>
    </row>
    <row r="595" spans="12:13" x14ac:dyDescent="0.2">
      <c r="L595" s="4"/>
      <c r="M595" s="8"/>
    </row>
    <row r="596" spans="12:13" x14ac:dyDescent="0.2">
      <c r="L596" s="4"/>
      <c r="M596" s="8"/>
    </row>
    <row r="597" spans="12:13" x14ac:dyDescent="0.2">
      <c r="L597" s="4"/>
      <c r="M597" s="8"/>
    </row>
    <row r="598" spans="12:13" x14ac:dyDescent="0.2">
      <c r="L598" s="4"/>
      <c r="M598" s="8"/>
    </row>
    <row r="599" spans="12:13" x14ac:dyDescent="0.2">
      <c r="L599" s="4"/>
      <c r="M599" s="8"/>
    </row>
    <row r="600" spans="12:13" x14ac:dyDescent="0.2">
      <c r="L600" s="4"/>
      <c r="M600" s="8"/>
    </row>
    <row r="601" spans="12:13" x14ac:dyDescent="0.2">
      <c r="L601" s="4"/>
      <c r="M601" s="8"/>
    </row>
    <row r="602" spans="12:13" x14ac:dyDescent="0.2">
      <c r="L602" s="4"/>
      <c r="M602" s="8"/>
    </row>
    <row r="603" spans="12:13" x14ac:dyDescent="0.2">
      <c r="L603" s="4"/>
      <c r="M603" s="8"/>
    </row>
    <row r="604" spans="12:13" x14ac:dyDescent="0.2">
      <c r="L604" s="4"/>
      <c r="M604" s="8"/>
    </row>
    <row r="605" spans="12:13" x14ac:dyDescent="0.2">
      <c r="L605" s="4"/>
      <c r="M605" s="8"/>
    </row>
    <row r="606" spans="12:13" x14ac:dyDescent="0.2">
      <c r="L606" s="4"/>
      <c r="M606" s="8"/>
    </row>
    <row r="607" spans="12:13" x14ac:dyDescent="0.2">
      <c r="L607" s="4"/>
      <c r="M607" s="8"/>
    </row>
    <row r="608" spans="12:13" x14ac:dyDescent="0.2">
      <c r="L608" s="4"/>
      <c r="M608" s="8"/>
    </row>
    <row r="609" spans="12:13" x14ac:dyDescent="0.2">
      <c r="L609" s="4"/>
      <c r="M609" s="8"/>
    </row>
    <row r="610" spans="12:13" x14ac:dyDescent="0.2">
      <c r="L610" s="4"/>
      <c r="M610" s="8"/>
    </row>
    <row r="611" spans="12:13" x14ac:dyDescent="0.2">
      <c r="L611" s="4"/>
      <c r="M611" s="8"/>
    </row>
    <row r="612" spans="12:13" x14ac:dyDescent="0.2">
      <c r="L612" s="4"/>
      <c r="M612" s="8"/>
    </row>
    <row r="613" spans="12:13" x14ac:dyDescent="0.2">
      <c r="L613" s="4"/>
      <c r="M613" s="8"/>
    </row>
    <row r="614" spans="12:13" x14ac:dyDescent="0.2">
      <c r="L614" s="4"/>
      <c r="M614" s="8"/>
    </row>
    <row r="615" spans="12:13" x14ac:dyDescent="0.2">
      <c r="L615" s="4"/>
      <c r="M615" s="8"/>
    </row>
    <row r="616" spans="12:13" x14ac:dyDescent="0.2">
      <c r="L616" s="4"/>
      <c r="M616" s="8"/>
    </row>
    <row r="617" spans="12:13" x14ac:dyDescent="0.2">
      <c r="L617" s="4"/>
      <c r="M617" s="8"/>
    </row>
    <row r="618" spans="12:13" x14ac:dyDescent="0.2">
      <c r="L618" s="4"/>
      <c r="M618" s="8"/>
    </row>
    <row r="619" spans="12:13" x14ac:dyDescent="0.2">
      <c r="L619" s="4"/>
      <c r="M619" s="8"/>
    </row>
    <row r="620" spans="12:13" x14ac:dyDescent="0.2">
      <c r="L620" s="4"/>
      <c r="M620" s="8"/>
    </row>
    <row r="621" spans="12:13" x14ac:dyDescent="0.2">
      <c r="L621" s="4"/>
      <c r="M621" s="8"/>
    </row>
    <row r="622" spans="12:13" x14ac:dyDescent="0.2">
      <c r="L622" s="4"/>
      <c r="M622" s="8"/>
    </row>
    <row r="623" spans="12:13" x14ac:dyDescent="0.2">
      <c r="L623" s="4"/>
      <c r="M623" s="8"/>
    </row>
    <row r="624" spans="12:13" x14ac:dyDescent="0.2">
      <c r="L624" s="4"/>
      <c r="M624" s="8"/>
    </row>
    <row r="625" spans="12:13" x14ac:dyDescent="0.2">
      <c r="L625" s="4"/>
      <c r="M625" s="8"/>
    </row>
    <row r="626" spans="12:13" x14ac:dyDescent="0.2">
      <c r="L626" s="4"/>
      <c r="M626" s="8"/>
    </row>
    <row r="627" spans="12:13" x14ac:dyDescent="0.2">
      <c r="L627" s="4"/>
      <c r="M627" s="8"/>
    </row>
    <row r="628" spans="12:13" x14ac:dyDescent="0.2">
      <c r="L628" s="4"/>
      <c r="M628" s="8"/>
    </row>
    <row r="629" spans="12:13" x14ac:dyDescent="0.2">
      <c r="L629" s="4"/>
      <c r="M629" s="8"/>
    </row>
    <row r="630" spans="12:13" x14ac:dyDescent="0.2">
      <c r="L630" s="4"/>
      <c r="M630" s="8"/>
    </row>
    <row r="631" spans="12:13" x14ac:dyDescent="0.2">
      <c r="L631" s="4"/>
      <c r="M631" s="8"/>
    </row>
    <row r="632" spans="12:13" x14ac:dyDescent="0.2">
      <c r="L632" s="4"/>
      <c r="M632" s="8"/>
    </row>
    <row r="633" spans="12:13" x14ac:dyDescent="0.2">
      <c r="L633" s="4"/>
      <c r="M633" s="8"/>
    </row>
    <row r="634" spans="12:13" x14ac:dyDescent="0.2">
      <c r="L634" s="4"/>
      <c r="M634" s="8"/>
    </row>
    <row r="635" spans="12:13" x14ac:dyDescent="0.2">
      <c r="L635" s="4"/>
      <c r="M635" s="8"/>
    </row>
    <row r="636" spans="12:13" x14ac:dyDescent="0.2">
      <c r="L636" s="4"/>
      <c r="M636" s="8"/>
    </row>
    <row r="637" spans="12:13" x14ac:dyDescent="0.2">
      <c r="L637" s="4"/>
      <c r="M637" s="8"/>
    </row>
    <row r="638" spans="12:13" x14ac:dyDescent="0.2">
      <c r="L638" s="4"/>
      <c r="M638" s="8"/>
    </row>
    <row r="639" spans="12:13" x14ac:dyDescent="0.2">
      <c r="L639" s="4"/>
      <c r="M639" s="8"/>
    </row>
    <row r="640" spans="12:13" x14ac:dyDescent="0.2">
      <c r="L640" s="4"/>
      <c r="M640" s="8"/>
    </row>
    <row r="641" spans="12:13" x14ac:dyDescent="0.2">
      <c r="L641" s="4"/>
      <c r="M641" s="8"/>
    </row>
    <row r="642" spans="12:13" x14ac:dyDescent="0.2">
      <c r="L642" s="4"/>
      <c r="M642" s="8"/>
    </row>
    <row r="643" spans="12:13" x14ac:dyDescent="0.2">
      <c r="L643" s="4"/>
      <c r="M643" s="8"/>
    </row>
    <row r="644" spans="12:13" x14ac:dyDescent="0.2">
      <c r="L644" s="4"/>
      <c r="M644" s="8"/>
    </row>
    <row r="645" spans="12:13" x14ac:dyDescent="0.2">
      <c r="L645" s="4"/>
      <c r="M645" s="8"/>
    </row>
    <row r="646" spans="12:13" x14ac:dyDescent="0.2">
      <c r="L646" s="4"/>
      <c r="M646" s="8"/>
    </row>
    <row r="647" spans="12:13" x14ac:dyDescent="0.2">
      <c r="L647" s="4"/>
      <c r="M647" s="8"/>
    </row>
    <row r="648" spans="12:13" x14ac:dyDescent="0.2">
      <c r="L648" s="4"/>
      <c r="M648" s="8"/>
    </row>
    <row r="649" spans="12:13" x14ac:dyDescent="0.2">
      <c r="L649" s="4"/>
      <c r="M649" s="8"/>
    </row>
    <row r="650" spans="12:13" x14ac:dyDescent="0.2">
      <c r="L650" s="4"/>
      <c r="M650" s="8"/>
    </row>
    <row r="651" spans="12:13" x14ac:dyDescent="0.2">
      <c r="L651" s="4"/>
      <c r="M651" s="8"/>
    </row>
    <row r="652" spans="12:13" x14ac:dyDescent="0.2">
      <c r="L652" s="4"/>
      <c r="M652" s="8"/>
    </row>
    <row r="653" spans="12:13" x14ac:dyDescent="0.2">
      <c r="L653" s="4"/>
      <c r="M653" s="8"/>
    </row>
    <row r="654" spans="12:13" x14ac:dyDescent="0.2">
      <c r="L654" s="4"/>
      <c r="M654" s="8"/>
    </row>
    <row r="655" spans="12:13" x14ac:dyDescent="0.2">
      <c r="L655" s="4"/>
      <c r="M655" s="8"/>
    </row>
    <row r="656" spans="12:13" x14ac:dyDescent="0.2">
      <c r="L656" s="4"/>
      <c r="M656" s="8"/>
    </row>
    <row r="657" spans="12:13" x14ac:dyDescent="0.2">
      <c r="L657" s="4"/>
      <c r="M657" s="8"/>
    </row>
    <row r="658" spans="12:13" x14ac:dyDescent="0.2">
      <c r="L658" s="4"/>
      <c r="M658" s="8"/>
    </row>
    <row r="659" spans="12:13" x14ac:dyDescent="0.2">
      <c r="L659" s="4"/>
      <c r="M659" s="8"/>
    </row>
    <row r="660" spans="12:13" x14ac:dyDescent="0.2">
      <c r="L660" s="4"/>
      <c r="M660" s="8"/>
    </row>
    <row r="661" spans="12:13" x14ac:dyDescent="0.2">
      <c r="L661" s="4"/>
      <c r="M661" s="8"/>
    </row>
    <row r="662" spans="12:13" x14ac:dyDescent="0.2">
      <c r="L662" s="4"/>
      <c r="M662" s="8"/>
    </row>
    <row r="663" spans="12:13" x14ac:dyDescent="0.2">
      <c r="L663" s="4"/>
      <c r="M663" s="8"/>
    </row>
    <row r="664" spans="12:13" x14ac:dyDescent="0.2">
      <c r="L664" s="4"/>
      <c r="M664" s="8"/>
    </row>
    <row r="665" spans="12:13" x14ac:dyDescent="0.2">
      <c r="L665" s="4"/>
      <c r="M665" s="8"/>
    </row>
    <row r="666" spans="12:13" x14ac:dyDescent="0.2">
      <c r="L666" s="4"/>
      <c r="M666" s="8"/>
    </row>
    <row r="667" spans="12:13" x14ac:dyDescent="0.2">
      <c r="L667" s="4"/>
      <c r="M667" s="8"/>
    </row>
    <row r="668" spans="12:13" x14ac:dyDescent="0.2">
      <c r="L668" s="4"/>
      <c r="M668" s="8"/>
    </row>
    <row r="669" spans="12:13" x14ac:dyDescent="0.2">
      <c r="L669" s="4"/>
      <c r="M669" s="8"/>
    </row>
    <row r="670" spans="12:13" x14ac:dyDescent="0.2">
      <c r="L670" s="4"/>
      <c r="M670" s="8"/>
    </row>
    <row r="671" spans="12:13" x14ac:dyDescent="0.2">
      <c r="L671" s="4"/>
      <c r="M671" s="8"/>
    </row>
    <row r="672" spans="12:13" x14ac:dyDescent="0.2">
      <c r="L672" s="4"/>
      <c r="M672" s="8"/>
    </row>
    <row r="673" spans="12:13" x14ac:dyDescent="0.2">
      <c r="L673" s="4"/>
      <c r="M673" s="8"/>
    </row>
    <row r="674" spans="12:13" x14ac:dyDescent="0.2">
      <c r="L674" s="4"/>
      <c r="M674" s="8"/>
    </row>
    <row r="675" spans="12:13" x14ac:dyDescent="0.2">
      <c r="L675" s="4"/>
      <c r="M675" s="8"/>
    </row>
    <row r="676" spans="12:13" x14ac:dyDescent="0.2">
      <c r="L676" s="4"/>
      <c r="M676" s="8"/>
    </row>
    <row r="677" spans="12:13" x14ac:dyDescent="0.2">
      <c r="L677" s="4"/>
      <c r="M677" s="8"/>
    </row>
    <row r="678" spans="12:13" x14ac:dyDescent="0.2">
      <c r="L678" s="4"/>
      <c r="M678" s="8"/>
    </row>
    <row r="679" spans="12:13" x14ac:dyDescent="0.2">
      <c r="L679" s="4"/>
      <c r="M679" s="8"/>
    </row>
    <row r="680" spans="12:13" x14ac:dyDescent="0.2">
      <c r="L680" s="4"/>
      <c r="M680" s="8"/>
    </row>
    <row r="681" spans="12:13" x14ac:dyDescent="0.2">
      <c r="L681" s="4"/>
      <c r="M681" s="8"/>
    </row>
    <row r="682" spans="12:13" x14ac:dyDescent="0.2">
      <c r="L682" s="4"/>
      <c r="M682" s="8"/>
    </row>
    <row r="683" spans="12:13" x14ac:dyDescent="0.2">
      <c r="L683" s="4"/>
      <c r="M683" s="8"/>
    </row>
    <row r="684" spans="12:13" x14ac:dyDescent="0.2">
      <c r="L684" s="4"/>
      <c r="M684" s="8"/>
    </row>
    <row r="685" spans="12:13" x14ac:dyDescent="0.2">
      <c r="L685" s="4"/>
      <c r="M685" s="8"/>
    </row>
    <row r="686" spans="12:13" x14ac:dyDescent="0.2">
      <c r="L686" s="4"/>
      <c r="M686" s="8"/>
    </row>
    <row r="687" spans="12:13" x14ac:dyDescent="0.2">
      <c r="L687" s="4"/>
      <c r="M687" s="8"/>
    </row>
    <row r="688" spans="12:13" x14ac:dyDescent="0.2">
      <c r="L688" s="4"/>
      <c r="M688" s="8"/>
    </row>
    <row r="689" spans="12:13" x14ac:dyDescent="0.2">
      <c r="L689" s="4"/>
      <c r="M689" s="8"/>
    </row>
    <row r="690" spans="12:13" x14ac:dyDescent="0.2">
      <c r="L690" s="4"/>
      <c r="M690" s="8"/>
    </row>
    <row r="691" spans="12:13" x14ac:dyDescent="0.2">
      <c r="L691" s="4"/>
      <c r="M691" s="8"/>
    </row>
    <row r="692" spans="12:13" x14ac:dyDescent="0.2">
      <c r="L692" s="4"/>
      <c r="M692" s="8"/>
    </row>
    <row r="693" spans="12:13" x14ac:dyDescent="0.2">
      <c r="L693" s="4"/>
      <c r="M693" s="8"/>
    </row>
    <row r="694" spans="12:13" x14ac:dyDescent="0.2">
      <c r="L694" s="4"/>
      <c r="M694" s="8"/>
    </row>
    <row r="695" spans="12:13" x14ac:dyDescent="0.2">
      <c r="L695" s="4"/>
      <c r="M695" s="8"/>
    </row>
    <row r="696" spans="12:13" x14ac:dyDescent="0.2">
      <c r="L696" s="4"/>
      <c r="M696" s="8"/>
    </row>
    <row r="697" spans="12:13" x14ac:dyDescent="0.2">
      <c r="L697" s="4"/>
      <c r="M697" s="8"/>
    </row>
    <row r="698" spans="12:13" x14ac:dyDescent="0.2">
      <c r="L698" s="4"/>
      <c r="M698" s="8"/>
    </row>
    <row r="699" spans="12:13" x14ac:dyDescent="0.2">
      <c r="L699" s="4"/>
      <c r="M699" s="8"/>
    </row>
    <row r="700" spans="12:13" x14ac:dyDescent="0.2">
      <c r="L700" s="4"/>
      <c r="M700" s="8"/>
    </row>
    <row r="701" spans="12:13" x14ac:dyDescent="0.2">
      <c r="L701" s="4"/>
      <c r="M701" s="8"/>
    </row>
    <row r="702" spans="12:13" x14ac:dyDescent="0.2">
      <c r="L702" s="4"/>
      <c r="M702" s="8"/>
    </row>
    <row r="703" spans="12:13" x14ac:dyDescent="0.2">
      <c r="L703" s="4"/>
      <c r="M703" s="8"/>
    </row>
    <row r="704" spans="12:13" x14ac:dyDescent="0.2">
      <c r="L704" s="4"/>
      <c r="M704" s="8"/>
    </row>
    <row r="705" spans="12:13" x14ac:dyDescent="0.2">
      <c r="L705" s="4"/>
      <c r="M705" s="8"/>
    </row>
    <row r="706" spans="12:13" x14ac:dyDescent="0.2">
      <c r="L706" s="4"/>
      <c r="M706" s="8"/>
    </row>
    <row r="707" spans="12:13" x14ac:dyDescent="0.2">
      <c r="L707" s="4"/>
      <c r="M707" s="8"/>
    </row>
    <row r="708" spans="12:13" x14ac:dyDescent="0.2">
      <c r="L708" s="4"/>
      <c r="M708" s="8"/>
    </row>
    <row r="709" spans="12:13" x14ac:dyDescent="0.2">
      <c r="L709" s="4"/>
      <c r="M709" s="8"/>
    </row>
    <row r="710" spans="12:13" x14ac:dyDescent="0.2">
      <c r="L710" s="4"/>
      <c r="M710" s="8"/>
    </row>
    <row r="711" spans="12:13" x14ac:dyDescent="0.2">
      <c r="L711" s="4"/>
      <c r="M711" s="8"/>
    </row>
    <row r="712" spans="12:13" x14ac:dyDescent="0.2">
      <c r="L712" s="4"/>
      <c r="M712" s="8"/>
    </row>
    <row r="713" spans="12:13" x14ac:dyDescent="0.2">
      <c r="L713" s="4"/>
      <c r="M713" s="8"/>
    </row>
    <row r="714" spans="12:13" x14ac:dyDescent="0.2">
      <c r="L714" s="4"/>
      <c r="M714" s="8"/>
    </row>
    <row r="715" spans="12:13" x14ac:dyDescent="0.2">
      <c r="L715" s="4"/>
      <c r="M715" s="8"/>
    </row>
    <row r="716" spans="12:13" x14ac:dyDescent="0.2">
      <c r="L716" s="4"/>
      <c r="M716" s="8"/>
    </row>
    <row r="717" spans="12:13" x14ac:dyDescent="0.2">
      <c r="L717" s="4"/>
      <c r="M717" s="8"/>
    </row>
    <row r="718" spans="12:13" x14ac:dyDescent="0.2">
      <c r="L718" s="4"/>
      <c r="M718" s="8"/>
    </row>
    <row r="719" spans="12:13" x14ac:dyDescent="0.2">
      <c r="L719" s="4"/>
      <c r="M719" s="8"/>
    </row>
    <row r="720" spans="12:13" x14ac:dyDescent="0.2">
      <c r="L720" s="4"/>
      <c r="M720" s="8"/>
    </row>
    <row r="721" spans="12:13" x14ac:dyDescent="0.2">
      <c r="L721" s="4"/>
      <c r="M721" s="8"/>
    </row>
    <row r="722" spans="12:13" x14ac:dyDescent="0.2">
      <c r="L722" s="4"/>
      <c r="M722" s="8"/>
    </row>
    <row r="723" spans="12:13" x14ac:dyDescent="0.2">
      <c r="L723" s="4"/>
      <c r="M723" s="8"/>
    </row>
    <row r="724" spans="12:13" x14ac:dyDescent="0.2">
      <c r="L724" s="4"/>
      <c r="M724" s="8"/>
    </row>
    <row r="725" spans="12:13" x14ac:dyDescent="0.2">
      <c r="L725" s="4"/>
      <c r="M725" s="8"/>
    </row>
    <row r="726" spans="12:13" x14ac:dyDescent="0.2">
      <c r="L726" s="4"/>
      <c r="M726" s="8"/>
    </row>
    <row r="727" spans="12:13" x14ac:dyDescent="0.2">
      <c r="L727" s="4"/>
      <c r="M727" s="8"/>
    </row>
    <row r="728" spans="12:13" x14ac:dyDescent="0.2">
      <c r="L728" s="4"/>
      <c r="M728" s="8"/>
    </row>
    <row r="729" spans="12:13" x14ac:dyDescent="0.2">
      <c r="L729" s="4"/>
      <c r="M729" s="8"/>
    </row>
    <row r="730" spans="12:13" x14ac:dyDescent="0.2">
      <c r="L730" s="4"/>
      <c r="M730" s="8"/>
    </row>
    <row r="731" spans="12:13" x14ac:dyDescent="0.2">
      <c r="L731" s="4"/>
      <c r="M731" s="8"/>
    </row>
    <row r="732" spans="12:13" x14ac:dyDescent="0.2">
      <c r="L732" s="4"/>
      <c r="M732" s="8"/>
    </row>
    <row r="733" spans="12:13" x14ac:dyDescent="0.2">
      <c r="L733" s="4"/>
      <c r="M733" s="8"/>
    </row>
    <row r="734" spans="12:13" x14ac:dyDescent="0.2">
      <c r="L734" s="4"/>
      <c r="M734" s="8"/>
    </row>
    <row r="735" spans="12:13" x14ac:dyDescent="0.2">
      <c r="L735" s="4"/>
      <c r="M735" s="8"/>
    </row>
    <row r="736" spans="12:13" x14ac:dyDescent="0.2">
      <c r="L736" s="4"/>
      <c r="M736" s="8"/>
    </row>
    <row r="737" spans="12:13" x14ac:dyDescent="0.2">
      <c r="L737" s="4"/>
      <c r="M737" s="8"/>
    </row>
    <row r="738" spans="12:13" x14ac:dyDescent="0.2">
      <c r="L738" s="4"/>
      <c r="M738" s="8"/>
    </row>
    <row r="739" spans="12:13" x14ac:dyDescent="0.2">
      <c r="L739" s="4"/>
      <c r="M739" s="8"/>
    </row>
    <row r="740" spans="12:13" x14ac:dyDescent="0.2">
      <c r="L740" s="4"/>
      <c r="M740" s="8"/>
    </row>
    <row r="741" spans="12:13" x14ac:dyDescent="0.2">
      <c r="L741" s="4"/>
      <c r="M741" s="8"/>
    </row>
    <row r="742" spans="12:13" x14ac:dyDescent="0.2">
      <c r="L742" s="4"/>
      <c r="M742" s="8"/>
    </row>
    <row r="743" spans="12:13" x14ac:dyDescent="0.2">
      <c r="L743" s="4"/>
      <c r="M743" s="8"/>
    </row>
    <row r="744" spans="12:13" x14ac:dyDescent="0.2">
      <c r="L744" s="4"/>
      <c r="M744" s="8"/>
    </row>
    <row r="745" spans="12:13" x14ac:dyDescent="0.2">
      <c r="L745" s="4"/>
      <c r="M745" s="8"/>
    </row>
    <row r="746" spans="12:13" x14ac:dyDescent="0.2">
      <c r="L746" s="4"/>
      <c r="M746" s="8"/>
    </row>
    <row r="747" spans="12:13" x14ac:dyDescent="0.2">
      <c r="L747" s="4"/>
      <c r="M747" s="8"/>
    </row>
    <row r="748" spans="12:13" x14ac:dyDescent="0.2">
      <c r="L748" s="4"/>
      <c r="M748" s="8"/>
    </row>
    <row r="749" spans="12:13" x14ac:dyDescent="0.2">
      <c r="L749" s="4"/>
      <c r="M749" s="8"/>
    </row>
    <row r="750" spans="12:13" x14ac:dyDescent="0.2">
      <c r="L750" s="4"/>
      <c r="M750" s="8"/>
    </row>
    <row r="751" spans="12:13" x14ac:dyDescent="0.2">
      <c r="L751" s="4"/>
      <c r="M751" s="8"/>
    </row>
    <row r="752" spans="12:13" x14ac:dyDescent="0.2">
      <c r="L752" s="4"/>
      <c r="M752" s="8"/>
    </row>
    <row r="753" spans="12:13" x14ac:dyDescent="0.2">
      <c r="L753" s="4"/>
      <c r="M753" s="8"/>
    </row>
    <row r="754" spans="12:13" x14ac:dyDescent="0.2">
      <c r="L754" s="4"/>
      <c r="M754" s="8"/>
    </row>
    <row r="755" spans="12:13" x14ac:dyDescent="0.2">
      <c r="L755" s="4"/>
      <c r="M755" s="8"/>
    </row>
    <row r="756" spans="12:13" x14ac:dyDescent="0.2">
      <c r="L756" s="4"/>
      <c r="M756" s="8"/>
    </row>
    <row r="757" spans="12:13" x14ac:dyDescent="0.2">
      <c r="L757" s="4"/>
      <c r="M757" s="8"/>
    </row>
    <row r="758" spans="12:13" x14ac:dyDescent="0.2">
      <c r="L758" s="4"/>
      <c r="M758" s="8"/>
    </row>
    <row r="759" spans="12:13" x14ac:dyDescent="0.2">
      <c r="L759" s="4"/>
      <c r="M759" s="8"/>
    </row>
    <row r="760" spans="12:13" x14ac:dyDescent="0.2">
      <c r="L760" s="4"/>
      <c r="M760" s="8"/>
    </row>
    <row r="761" spans="12:13" x14ac:dyDescent="0.2">
      <c r="L761" s="4"/>
      <c r="M761" s="8"/>
    </row>
    <row r="762" spans="12:13" x14ac:dyDescent="0.2">
      <c r="L762" s="4"/>
      <c r="M762" s="8"/>
    </row>
    <row r="763" spans="12:13" x14ac:dyDescent="0.2">
      <c r="L763" s="4"/>
      <c r="M763" s="8"/>
    </row>
    <row r="764" spans="12:13" x14ac:dyDescent="0.2">
      <c r="L764" s="4"/>
      <c r="M764" s="8"/>
    </row>
    <row r="765" spans="12:13" x14ac:dyDescent="0.2">
      <c r="L765" s="4"/>
      <c r="M765" s="8"/>
    </row>
    <row r="766" spans="12:13" x14ac:dyDescent="0.2">
      <c r="L766" s="4"/>
      <c r="M766" s="8"/>
    </row>
    <row r="767" spans="12:13" x14ac:dyDescent="0.2">
      <c r="L767" s="4"/>
      <c r="M767" s="8"/>
    </row>
    <row r="768" spans="12:13" x14ac:dyDescent="0.2">
      <c r="L768" s="4"/>
      <c r="M768" s="8"/>
    </row>
    <row r="769" spans="12:13" x14ac:dyDescent="0.2">
      <c r="L769" s="4"/>
      <c r="M769" s="8"/>
    </row>
    <row r="770" spans="12:13" x14ac:dyDescent="0.2">
      <c r="L770" s="4"/>
      <c r="M770" s="8"/>
    </row>
    <row r="771" spans="12:13" x14ac:dyDescent="0.2">
      <c r="L771" s="4"/>
      <c r="M771" s="8"/>
    </row>
    <row r="772" spans="12:13" x14ac:dyDescent="0.2">
      <c r="L772" s="4"/>
      <c r="M772" s="8"/>
    </row>
    <row r="773" spans="12:13" x14ac:dyDescent="0.2">
      <c r="L773" s="4"/>
      <c r="M773" s="8"/>
    </row>
    <row r="774" spans="12:13" x14ac:dyDescent="0.2">
      <c r="L774" s="4"/>
      <c r="M774" s="8"/>
    </row>
    <row r="775" spans="12:13" x14ac:dyDescent="0.2">
      <c r="L775" s="4"/>
      <c r="M775" s="8"/>
    </row>
    <row r="776" spans="12:13" x14ac:dyDescent="0.2">
      <c r="L776" s="4"/>
      <c r="M776" s="8"/>
    </row>
    <row r="777" spans="12:13" x14ac:dyDescent="0.2">
      <c r="L777" s="4"/>
      <c r="M777" s="8"/>
    </row>
    <row r="778" spans="12:13" x14ac:dyDescent="0.2">
      <c r="L778" s="4"/>
      <c r="M778" s="8"/>
    </row>
    <row r="779" spans="12:13" x14ac:dyDescent="0.2">
      <c r="L779" s="4"/>
      <c r="M779" s="8"/>
    </row>
    <row r="780" spans="12:13" x14ac:dyDescent="0.2">
      <c r="L780" s="4"/>
      <c r="M780" s="8"/>
    </row>
    <row r="781" spans="12:13" x14ac:dyDescent="0.2">
      <c r="L781" s="4"/>
      <c r="M781" s="8"/>
    </row>
    <row r="782" spans="12:13" x14ac:dyDescent="0.2">
      <c r="L782" s="4"/>
      <c r="M782" s="8"/>
    </row>
    <row r="783" spans="12:13" x14ac:dyDescent="0.2">
      <c r="L783" s="4"/>
      <c r="M783" s="8"/>
    </row>
    <row r="784" spans="12:13" x14ac:dyDescent="0.2">
      <c r="L784" s="4"/>
      <c r="M784" s="8"/>
    </row>
    <row r="785" spans="12:13" x14ac:dyDescent="0.2">
      <c r="L785" s="4"/>
      <c r="M785" s="8"/>
    </row>
    <row r="786" spans="12:13" x14ac:dyDescent="0.2">
      <c r="L786" s="4"/>
      <c r="M786" s="8"/>
    </row>
    <row r="787" spans="12:13" x14ac:dyDescent="0.2">
      <c r="L787" s="4"/>
      <c r="M787" s="8"/>
    </row>
    <row r="788" spans="12:13" x14ac:dyDescent="0.2">
      <c r="L788" s="4"/>
      <c r="M788" s="8"/>
    </row>
    <row r="789" spans="12:13" x14ac:dyDescent="0.2">
      <c r="L789" s="4"/>
      <c r="M789" s="8"/>
    </row>
    <row r="790" spans="12:13" x14ac:dyDescent="0.2">
      <c r="L790" s="4"/>
      <c r="M790" s="8"/>
    </row>
    <row r="791" spans="12:13" x14ac:dyDescent="0.2">
      <c r="L791" s="4"/>
      <c r="M791" s="8"/>
    </row>
    <row r="792" spans="12:13" x14ac:dyDescent="0.2">
      <c r="L792" s="4"/>
      <c r="M792" s="8"/>
    </row>
    <row r="793" spans="12:13" x14ac:dyDescent="0.2">
      <c r="L793" s="4"/>
      <c r="M793" s="8"/>
    </row>
    <row r="794" spans="12:13" x14ac:dyDescent="0.2">
      <c r="L794" s="4"/>
      <c r="M794" s="8"/>
    </row>
    <row r="795" spans="12:13" x14ac:dyDescent="0.2">
      <c r="L795" s="4"/>
      <c r="M795" s="8"/>
    </row>
    <row r="796" spans="12:13" x14ac:dyDescent="0.2">
      <c r="L796" s="4"/>
      <c r="M796" s="8"/>
    </row>
    <row r="797" spans="12:13" x14ac:dyDescent="0.2">
      <c r="L797" s="4"/>
      <c r="M797" s="8"/>
    </row>
    <row r="798" spans="12:13" x14ac:dyDescent="0.2">
      <c r="L798" s="4"/>
      <c r="M798" s="8"/>
    </row>
    <row r="799" spans="12:13" x14ac:dyDescent="0.2">
      <c r="L799" s="4"/>
      <c r="M799" s="8"/>
    </row>
    <row r="800" spans="12:13" x14ac:dyDescent="0.2">
      <c r="L800" s="4"/>
      <c r="M800" s="8"/>
    </row>
    <row r="801" spans="12:13" x14ac:dyDescent="0.2">
      <c r="L801" s="4"/>
      <c r="M801" s="8"/>
    </row>
    <row r="802" spans="12:13" x14ac:dyDescent="0.2">
      <c r="L802" s="4"/>
      <c r="M802" s="8"/>
    </row>
    <row r="803" spans="12:13" x14ac:dyDescent="0.2">
      <c r="L803" s="4"/>
      <c r="M803" s="8"/>
    </row>
    <row r="804" spans="12:13" x14ac:dyDescent="0.2">
      <c r="L804" s="4"/>
      <c r="M804" s="8"/>
    </row>
    <row r="805" spans="12:13" x14ac:dyDescent="0.2">
      <c r="L805" s="4"/>
      <c r="M805" s="8"/>
    </row>
    <row r="806" spans="12:13" x14ac:dyDescent="0.2">
      <c r="L806" s="4"/>
      <c r="M806" s="8"/>
    </row>
    <row r="807" spans="12:13" x14ac:dyDescent="0.2">
      <c r="L807" s="4"/>
      <c r="M807" s="8"/>
    </row>
    <row r="808" spans="12:13" x14ac:dyDescent="0.2">
      <c r="L808" s="4"/>
      <c r="M808" s="8"/>
    </row>
    <row r="809" spans="12:13" x14ac:dyDescent="0.2">
      <c r="L809" s="4"/>
      <c r="M809" s="8"/>
    </row>
    <row r="810" spans="12:13" x14ac:dyDescent="0.2">
      <c r="L810" s="4"/>
      <c r="M810" s="8"/>
    </row>
    <row r="811" spans="12:13" x14ac:dyDescent="0.2">
      <c r="L811" s="4"/>
      <c r="M811" s="8"/>
    </row>
    <row r="812" spans="12:13" x14ac:dyDescent="0.2">
      <c r="L812" s="4"/>
      <c r="M812" s="8"/>
    </row>
    <row r="813" spans="12:13" x14ac:dyDescent="0.2">
      <c r="L813" s="4"/>
      <c r="M813" s="8"/>
    </row>
    <row r="814" spans="12:13" x14ac:dyDescent="0.2">
      <c r="L814" s="4"/>
      <c r="M814" s="8"/>
    </row>
    <row r="815" spans="12:13" x14ac:dyDescent="0.2">
      <c r="L815" s="4"/>
      <c r="M815" s="8"/>
    </row>
    <row r="816" spans="12:13" x14ac:dyDescent="0.2">
      <c r="L816" s="4"/>
      <c r="M816" s="8"/>
    </row>
    <row r="817" spans="12:13" x14ac:dyDescent="0.2">
      <c r="L817" s="4"/>
      <c r="M817" s="8"/>
    </row>
    <row r="818" spans="12:13" x14ac:dyDescent="0.2">
      <c r="L818" s="4"/>
      <c r="M818" s="8"/>
    </row>
    <row r="819" spans="12:13" x14ac:dyDescent="0.2">
      <c r="L819" s="4"/>
      <c r="M819" s="8"/>
    </row>
    <row r="820" spans="12:13" x14ac:dyDescent="0.2">
      <c r="L820" s="4"/>
      <c r="M820" s="8"/>
    </row>
    <row r="821" spans="12:13" x14ac:dyDescent="0.2">
      <c r="L821" s="4"/>
      <c r="M821" s="8"/>
    </row>
    <row r="822" spans="12:13" x14ac:dyDescent="0.2">
      <c r="L822" s="4"/>
      <c r="M822" s="8"/>
    </row>
    <row r="823" spans="12:13" x14ac:dyDescent="0.2">
      <c r="L823" s="4"/>
      <c r="M823" s="8"/>
    </row>
    <row r="824" spans="12:13" x14ac:dyDescent="0.2">
      <c r="L824" s="4"/>
      <c r="M824" s="8"/>
    </row>
    <row r="825" spans="12:13" x14ac:dyDescent="0.2">
      <c r="L825" s="4"/>
      <c r="M825" s="8"/>
    </row>
    <row r="826" spans="12:13" x14ac:dyDescent="0.2">
      <c r="L826" s="4"/>
      <c r="M826" s="8"/>
    </row>
    <row r="827" spans="12:13" x14ac:dyDescent="0.2">
      <c r="L827" s="4"/>
      <c r="M827" s="8"/>
    </row>
    <row r="828" spans="12:13" x14ac:dyDescent="0.2">
      <c r="L828" s="4"/>
      <c r="M828" s="8"/>
    </row>
    <row r="829" spans="12:13" x14ac:dyDescent="0.2">
      <c r="L829" s="4"/>
      <c r="M829" s="8"/>
    </row>
    <row r="830" spans="12:13" x14ac:dyDescent="0.2">
      <c r="L830" s="4"/>
      <c r="M830" s="8"/>
    </row>
    <row r="831" spans="12:13" x14ac:dyDescent="0.2">
      <c r="L831" s="4"/>
      <c r="M831" s="8"/>
    </row>
    <row r="832" spans="12:13" x14ac:dyDescent="0.2">
      <c r="L832" s="4"/>
      <c r="M832" s="8"/>
    </row>
    <row r="833" spans="12:13" x14ac:dyDescent="0.2">
      <c r="L833" s="4"/>
      <c r="M833" s="8"/>
    </row>
    <row r="834" spans="12:13" x14ac:dyDescent="0.2">
      <c r="L834" s="4"/>
      <c r="M834" s="8"/>
    </row>
    <row r="835" spans="12:13" x14ac:dyDescent="0.2">
      <c r="L835" s="4"/>
      <c r="M835" s="8"/>
    </row>
    <row r="836" spans="12:13" x14ac:dyDescent="0.2">
      <c r="L836" s="4"/>
      <c r="M836" s="8"/>
    </row>
    <row r="837" spans="12:13" x14ac:dyDescent="0.2">
      <c r="L837" s="4"/>
      <c r="M837" s="8"/>
    </row>
    <row r="838" spans="12:13" x14ac:dyDescent="0.2">
      <c r="L838" s="4"/>
      <c r="M838" s="8"/>
    </row>
    <row r="839" spans="12:13" x14ac:dyDescent="0.2">
      <c r="L839" s="4"/>
      <c r="M839" s="8"/>
    </row>
    <row r="840" spans="12:13" x14ac:dyDescent="0.2">
      <c r="L840" s="4"/>
      <c r="M840" s="8"/>
    </row>
    <row r="841" spans="12:13" x14ac:dyDescent="0.2">
      <c r="L841" s="4"/>
      <c r="M841" s="8"/>
    </row>
    <row r="842" spans="12:13" x14ac:dyDescent="0.2">
      <c r="L842" s="4"/>
      <c r="M842" s="8"/>
    </row>
    <row r="843" spans="12:13" x14ac:dyDescent="0.2">
      <c r="L843" s="4"/>
      <c r="M843" s="8"/>
    </row>
    <row r="844" spans="12:13" x14ac:dyDescent="0.2">
      <c r="L844" s="4"/>
      <c r="M844" s="8"/>
    </row>
    <row r="845" spans="12:13" x14ac:dyDescent="0.2">
      <c r="L845" s="4"/>
      <c r="M845" s="8"/>
    </row>
    <row r="846" spans="12:13" x14ac:dyDescent="0.2">
      <c r="L846" s="4"/>
      <c r="M846" s="8"/>
    </row>
    <row r="847" spans="12:13" x14ac:dyDescent="0.2">
      <c r="L847" s="4"/>
      <c r="M847" s="8"/>
    </row>
    <row r="848" spans="12:13" x14ac:dyDescent="0.2">
      <c r="L848" s="4"/>
      <c r="M848" s="8"/>
    </row>
    <row r="849" spans="12:13" x14ac:dyDescent="0.2">
      <c r="L849" s="4"/>
      <c r="M849" s="8"/>
    </row>
    <row r="850" spans="12:13" x14ac:dyDescent="0.2">
      <c r="L850" s="4"/>
      <c r="M850" s="8"/>
    </row>
    <row r="851" spans="12:13" x14ac:dyDescent="0.2">
      <c r="L851" s="4"/>
      <c r="M851" s="8"/>
    </row>
    <row r="852" spans="12:13" x14ac:dyDescent="0.2">
      <c r="L852" s="4"/>
      <c r="M852" s="8"/>
    </row>
    <row r="853" spans="12:13" x14ac:dyDescent="0.2">
      <c r="L853" s="4"/>
      <c r="M853" s="8"/>
    </row>
    <row r="854" spans="12:13" x14ac:dyDescent="0.2">
      <c r="L854" s="4"/>
      <c r="M854" s="8"/>
    </row>
    <row r="855" spans="12:13" x14ac:dyDescent="0.2">
      <c r="L855" s="4"/>
      <c r="M855" s="8"/>
    </row>
    <row r="856" spans="12:13" x14ac:dyDescent="0.2">
      <c r="L856" s="4"/>
      <c r="M856" s="8"/>
    </row>
    <row r="857" spans="12:13" x14ac:dyDescent="0.2">
      <c r="L857" s="4"/>
      <c r="M857" s="8"/>
    </row>
    <row r="858" spans="12:13" x14ac:dyDescent="0.2">
      <c r="L858" s="4"/>
      <c r="M858" s="8"/>
    </row>
    <row r="859" spans="12:13" x14ac:dyDescent="0.2">
      <c r="L859" s="4"/>
      <c r="M859" s="8"/>
    </row>
    <row r="860" spans="12:13" x14ac:dyDescent="0.2">
      <c r="L860" s="4"/>
      <c r="M860" s="8"/>
    </row>
    <row r="861" spans="12:13" x14ac:dyDescent="0.2">
      <c r="L861" s="4"/>
      <c r="M861" s="8"/>
    </row>
    <row r="862" spans="12:13" x14ac:dyDescent="0.2">
      <c r="L862" s="4"/>
      <c r="M862" s="8"/>
    </row>
    <row r="863" spans="12:13" x14ac:dyDescent="0.2">
      <c r="L863" s="4"/>
      <c r="M863" s="8"/>
    </row>
    <row r="864" spans="12:13" x14ac:dyDescent="0.2">
      <c r="L864" s="4"/>
      <c r="M864" s="8"/>
    </row>
    <row r="865" spans="12:13" x14ac:dyDescent="0.2">
      <c r="L865" s="4"/>
      <c r="M865" s="8"/>
    </row>
    <row r="866" spans="12:13" x14ac:dyDescent="0.2">
      <c r="L866" s="4"/>
      <c r="M866" s="8"/>
    </row>
    <row r="867" spans="12:13" x14ac:dyDescent="0.2">
      <c r="L867" s="4"/>
      <c r="M867" s="8"/>
    </row>
    <row r="868" spans="12:13" x14ac:dyDescent="0.2">
      <c r="L868" s="4"/>
      <c r="M868" s="8"/>
    </row>
    <row r="869" spans="12:13" x14ac:dyDescent="0.2">
      <c r="L869" s="4"/>
      <c r="M869" s="8"/>
    </row>
    <row r="870" spans="12:13" x14ac:dyDescent="0.2">
      <c r="L870" s="4"/>
      <c r="M870" s="8"/>
    </row>
    <row r="871" spans="12:13" x14ac:dyDescent="0.2">
      <c r="L871" s="4"/>
      <c r="M871" s="8"/>
    </row>
    <row r="872" spans="12:13" x14ac:dyDescent="0.2">
      <c r="L872" s="4"/>
      <c r="M872" s="8"/>
    </row>
    <row r="873" spans="12:13" x14ac:dyDescent="0.2">
      <c r="L873" s="4"/>
      <c r="M873" s="8"/>
    </row>
    <row r="874" spans="12:13" x14ac:dyDescent="0.2">
      <c r="L874" s="4"/>
      <c r="M874" s="8"/>
    </row>
    <row r="875" spans="12:13" x14ac:dyDescent="0.2">
      <c r="L875" s="4"/>
      <c r="M875" s="8"/>
    </row>
    <row r="876" spans="12:13" x14ac:dyDescent="0.2">
      <c r="L876" s="4"/>
      <c r="M876" s="8"/>
    </row>
    <row r="877" spans="12:13" x14ac:dyDescent="0.2">
      <c r="L877" s="4"/>
      <c r="M877" s="8"/>
    </row>
    <row r="878" spans="12:13" x14ac:dyDescent="0.2">
      <c r="L878" s="4"/>
      <c r="M878" s="8"/>
    </row>
    <row r="879" spans="12:13" x14ac:dyDescent="0.2">
      <c r="L879" s="4"/>
      <c r="M879" s="8"/>
    </row>
    <row r="880" spans="12:13" x14ac:dyDescent="0.2">
      <c r="L880" s="4"/>
      <c r="M880" s="8"/>
    </row>
    <row r="881" spans="12:13" x14ac:dyDescent="0.2">
      <c r="L881" s="4"/>
      <c r="M881" s="8"/>
    </row>
    <row r="882" spans="12:13" x14ac:dyDescent="0.2">
      <c r="L882" s="4"/>
      <c r="M882" s="8"/>
    </row>
    <row r="883" spans="12:13" x14ac:dyDescent="0.2">
      <c r="L883" s="4"/>
      <c r="M883" s="8"/>
    </row>
    <row r="884" spans="12:13" x14ac:dyDescent="0.2">
      <c r="L884" s="4"/>
      <c r="M884" s="8"/>
    </row>
    <row r="885" spans="12:13" x14ac:dyDescent="0.2">
      <c r="L885" s="4"/>
      <c r="M885" s="8"/>
    </row>
    <row r="886" spans="12:13" x14ac:dyDescent="0.2">
      <c r="L886" s="4"/>
      <c r="M886" s="8"/>
    </row>
    <row r="887" spans="12:13" x14ac:dyDescent="0.2">
      <c r="L887" s="4"/>
      <c r="M887" s="8"/>
    </row>
    <row r="888" spans="12:13" x14ac:dyDescent="0.2">
      <c r="L888" s="4"/>
      <c r="M888" s="8"/>
    </row>
    <row r="889" spans="12:13" x14ac:dyDescent="0.2">
      <c r="L889" s="4"/>
      <c r="M889" s="8"/>
    </row>
    <row r="890" spans="12:13" x14ac:dyDescent="0.2">
      <c r="L890" s="4"/>
      <c r="M890" s="8"/>
    </row>
    <row r="891" spans="12:13" x14ac:dyDescent="0.2">
      <c r="L891" s="4"/>
      <c r="M891" s="8"/>
    </row>
    <row r="892" spans="12:13" x14ac:dyDescent="0.2">
      <c r="L892" s="4"/>
      <c r="M892" s="8"/>
    </row>
    <row r="893" spans="12:13" x14ac:dyDescent="0.2">
      <c r="L893" s="4"/>
      <c r="M893" s="8"/>
    </row>
    <row r="894" spans="12:13" x14ac:dyDescent="0.2">
      <c r="L894" s="4"/>
      <c r="M894" s="8"/>
    </row>
    <row r="895" spans="12:13" x14ac:dyDescent="0.2">
      <c r="L895" s="4"/>
      <c r="M895" s="8"/>
    </row>
    <row r="896" spans="12:13" x14ac:dyDescent="0.2">
      <c r="L896" s="4"/>
      <c r="M896" s="8"/>
    </row>
    <row r="897" spans="12:13" x14ac:dyDescent="0.2">
      <c r="L897" s="4"/>
      <c r="M897" s="8"/>
    </row>
    <row r="898" spans="12:13" x14ac:dyDescent="0.2">
      <c r="L898" s="4"/>
      <c r="M898" s="8"/>
    </row>
    <row r="899" spans="12:13" x14ac:dyDescent="0.2">
      <c r="L899" s="4"/>
      <c r="M899" s="8"/>
    </row>
    <row r="900" spans="12:13" x14ac:dyDescent="0.2">
      <c r="L900" s="4"/>
      <c r="M900" s="8"/>
    </row>
    <row r="901" spans="12:13" x14ac:dyDescent="0.2">
      <c r="L901" s="4"/>
      <c r="M901" s="8"/>
    </row>
    <row r="902" spans="12:13" x14ac:dyDescent="0.2">
      <c r="L902" s="4"/>
      <c r="M902" s="8"/>
    </row>
    <row r="903" spans="12:13" x14ac:dyDescent="0.2">
      <c r="L903" s="4"/>
      <c r="M903" s="8"/>
    </row>
    <row r="904" spans="12:13" x14ac:dyDescent="0.2">
      <c r="L904" s="4"/>
      <c r="M904" s="8"/>
    </row>
    <row r="905" spans="12:13" x14ac:dyDescent="0.2">
      <c r="L905" s="4"/>
      <c r="M905" s="8"/>
    </row>
    <row r="906" spans="12:13" x14ac:dyDescent="0.2">
      <c r="L906" s="4"/>
      <c r="M906" s="8"/>
    </row>
    <row r="907" spans="12:13" x14ac:dyDescent="0.2">
      <c r="L907" s="4"/>
      <c r="M907" s="8"/>
    </row>
    <row r="908" spans="12:13" x14ac:dyDescent="0.2">
      <c r="L908" s="4"/>
      <c r="M908" s="8"/>
    </row>
    <row r="909" spans="12:13" x14ac:dyDescent="0.2">
      <c r="L909" s="4"/>
      <c r="M909" s="8"/>
    </row>
    <row r="910" spans="12:13" x14ac:dyDescent="0.2">
      <c r="L910" s="4"/>
      <c r="M910" s="8"/>
    </row>
    <row r="911" spans="12:13" x14ac:dyDescent="0.2">
      <c r="L911" s="4"/>
      <c r="M911" s="8"/>
    </row>
    <row r="912" spans="12:13" x14ac:dyDescent="0.2">
      <c r="L912" s="4"/>
      <c r="M912" s="8"/>
    </row>
    <row r="913" spans="12:13" x14ac:dyDescent="0.2">
      <c r="L913" s="4"/>
      <c r="M913" s="8"/>
    </row>
    <row r="914" spans="12:13" x14ac:dyDescent="0.2">
      <c r="L914" s="4"/>
      <c r="M914" s="8"/>
    </row>
    <row r="915" spans="12:13" x14ac:dyDescent="0.2">
      <c r="L915" s="4"/>
      <c r="M915" s="8"/>
    </row>
    <row r="916" spans="12:13" x14ac:dyDescent="0.2">
      <c r="L916" s="4"/>
      <c r="M916" s="8"/>
    </row>
    <row r="917" spans="12:13" x14ac:dyDescent="0.2">
      <c r="L917" s="4"/>
      <c r="M917" s="8"/>
    </row>
    <row r="918" spans="12:13" x14ac:dyDescent="0.2">
      <c r="L918" s="4"/>
      <c r="M918" s="8"/>
    </row>
    <row r="919" spans="12:13" x14ac:dyDescent="0.2">
      <c r="L919" s="4"/>
      <c r="M919" s="8"/>
    </row>
    <row r="920" spans="12:13" x14ac:dyDescent="0.2">
      <c r="L920" s="4"/>
      <c r="M920" s="8"/>
    </row>
    <row r="921" spans="12:13" x14ac:dyDescent="0.2">
      <c r="L921" s="4"/>
      <c r="M921" s="8"/>
    </row>
    <row r="922" spans="12:13" x14ac:dyDescent="0.2">
      <c r="L922" s="4"/>
      <c r="M922" s="8"/>
    </row>
    <row r="923" spans="12:13" x14ac:dyDescent="0.2">
      <c r="L923" s="4"/>
      <c r="M923" s="8"/>
    </row>
    <row r="924" spans="12:13" x14ac:dyDescent="0.2">
      <c r="L924" s="4"/>
      <c r="M924" s="8"/>
    </row>
    <row r="925" spans="12:13" x14ac:dyDescent="0.2">
      <c r="L925" s="4"/>
      <c r="M925" s="8"/>
    </row>
    <row r="926" spans="12:13" x14ac:dyDescent="0.2">
      <c r="L926" s="4"/>
      <c r="M926" s="8"/>
    </row>
    <row r="927" spans="12:13" x14ac:dyDescent="0.2">
      <c r="L927" s="4"/>
      <c r="M927" s="8"/>
    </row>
    <row r="928" spans="12:13" x14ac:dyDescent="0.2">
      <c r="L928" s="4"/>
      <c r="M928" s="8"/>
    </row>
    <row r="929" spans="12:13" x14ac:dyDescent="0.2">
      <c r="L929" s="4"/>
      <c r="M929" s="8"/>
    </row>
    <row r="930" spans="12:13" x14ac:dyDescent="0.2">
      <c r="L930" s="4"/>
      <c r="M930" s="8"/>
    </row>
    <row r="931" spans="12:13" x14ac:dyDescent="0.2">
      <c r="L931" s="4"/>
      <c r="M931" s="8"/>
    </row>
    <row r="932" spans="12:13" x14ac:dyDescent="0.2">
      <c r="L932" s="4"/>
      <c r="M932" s="8"/>
    </row>
    <row r="933" spans="12:13" x14ac:dyDescent="0.2">
      <c r="L933" s="4"/>
      <c r="M933" s="8"/>
    </row>
    <row r="934" spans="12:13" x14ac:dyDescent="0.2">
      <c r="L934" s="4"/>
      <c r="M934" s="8"/>
    </row>
    <row r="935" spans="12:13" x14ac:dyDescent="0.2">
      <c r="L935" s="4"/>
      <c r="M935" s="8"/>
    </row>
    <row r="936" spans="12:13" x14ac:dyDescent="0.2">
      <c r="L936" s="4"/>
      <c r="M936" s="8"/>
    </row>
    <row r="937" spans="12:13" x14ac:dyDescent="0.2">
      <c r="L937" s="4"/>
      <c r="M937" s="8"/>
    </row>
    <row r="938" spans="12:13" x14ac:dyDescent="0.2">
      <c r="L938" s="4"/>
      <c r="M938" s="8"/>
    </row>
    <row r="939" spans="12:13" x14ac:dyDescent="0.2">
      <c r="L939" s="4"/>
      <c r="M939" s="8"/>
    </row>
    <row r="940" spans="12:13" x14ac:dyDescent="0.2">
      <c r="L940" s="4"/>
      <c r="M940" s="8"/>
    </row>
    <row r="941" spans="12:13" x14ac:dyDescent="0.2">
      <c r="L941" s="4"/>
      <c r="M941" s="8"/>
    </row>
    <row r="942" spans="12:13" x14ac:dyDescent="0.2">
      <c r="L942" s="4"/>
      <c r="M942" s="8"/>
    </row>
    <row r="943" spans="12:13" x14ac:dyDescent="0.2">
      <c r="L943" s="4"/>
      <c r="M943" s="8"/>
    </row>
    <row r="944" spans="12:13" x14ac:dyDescent="0.2">
      <c r="L944" s="4"/>
      <c r="M944" s="8"/>
    </row>
    <row r="945" spans="12:13" x14ac:dyDescent="0.2">
      <c r="L945" s="4"/>
      <c r="M945" s="8"/>
    </row>
    <row r="946" spans="12:13" x14ac:dyDescent="0.2">
      <c r="L946" s="4"/>
      <c r="M946" s="8"/>
    </row>
    <row r="947" spans="12:13" x14ac:dyDescent="0.2">
      <c r="L947" s="4"/>
      <c r="M947" s="8"/>
    </row>
    <row r="948" spans="12:13" x14ac:dyDescent="0.2">
      <c r="L948" s="4"/>
      <c r="M948" s="8"/>
    </row>
    <row r="949" spans="12:13" x14ac:dyDescent="0.2">
      <c r="L949" s="4"/>
      <c r="M949" s="8"/>
    </row>
    <row r="950" spans="12:13" x14ac:dyDescent="0.2">
      <c r="L950" s="4"/>
      <c r="M950" s="8"/>
    </row>
    <row r="951" spans="12:13" x14ac:dyDescent="0.2">
      <c r="L951" s="4"/>
      <c r="M951" s="8"/>
    </row>
    <row r="952" spans="12:13" x14ac:dyDescent="0.2">
      <c r="L952" s="4"/>
      <c r="M952" s="8"/>
    </row>
    <row r="953" spans="12:13" x14ac:dyDescent="0.2">
      <c r="L953" s="4"/>
      <c r="M953" s="8"/>
    </row>
    <row r="954" spans="12:13" x14ac:dyDescent="0.2">
      <c r="L954" s="4"/>
      <c r="M954" s="8"/>
    </row>
    <row r="955" spans="12:13" x14ac:dyDescent="0.2">
      <c r="L955" s="4"/>
      <c r="M955" s="8"/>
    </row>
    <row r="956" spans="12:13" x14ac:dyDescent="0.2">
      <c r="L956" s="4"/>
      <c r="M956" s="8"/>
    </row>
    <row r="957" spans="12:13" x14ac:dyDescent="0.2">
      <c r="L957" s="4"/>
      <c r="M957" s="8"/>
    </row>
    <row r="958" spans="12:13" x14ac:dyDescent="0.2">
      <c r="L958" s="4"/>
      <c r="M958" s="8"/>
    </row>
    <row r="959" spans="12:13" x14ac:dyDescent="0.2">
      <c r="L959" s="4"/>
      <c r="M959" s="8"/>
    </row>
    <row r="960" spans="12:13" x14ac:dyDescent="0.2">
      <c r="L960" s="4"/>
      <c r="M960" s="8"/>
    </row>
    <row r="961" spans="12:13" x14ac:dyDescent="0.2">
      <c r="L961" s="4"/>
      <c r="M961" s="8"/>
    </row>
    <row r="962" spans="12:13" x14ac:dyDescent="0.2">
      <c r="L962" s="4"/>
      <c r="M962" s="8"/>
    </row>
    <row r="963" spans="12:13" x14ac:dyDescent="0.2">
      <c r="L963" s="4"/>
      <c r="M963" s="8"/>
    </row>
    <row r="964" spans="12:13" x14ac:dyDescent="0.2">
      <c r="L964" s="4"/>
      <c r="M964" s="8"/>
    </row>
    <row r="965" spans="12:13" x14ac:dyDescent="0.2">
      <c r="L965" s="4"/>
      <c r="M965" s="8"/>
    </row>
    <row r="966" spans="12:13" x14ac:dyDescent="0.2">
      <c r="L966" s="4"/>
      <c r="M966" s="8"/>
    </row>
    <row r="967" spans="12:13" x14ac:dyDescent="0.2">
      <c r="L967" s="4"/>
      <c r="M967" s="8"/>
    </row>
    <row r="968" spans="12:13" x14ac:dyDescent="0.2">
      <c r="L968" s="4"/>
      <c r="M968" s="8"/>
    </row>
    <row r="969" spans="12:13" x14ac:dyDescent="0.2">
      <c r="L969" s="4"/>
      <c r="M969" s="8"/>
    </row>
    <row r="970" spans="12:13" x14ac:dyDescent="0.2">
      <c r="L970" s="4"/>
      <c r="M970" s="8"/>
    </row>
    <row r="971" spans="12:13" x14ac:dyDescent="0.2">
      <c r="L971" s="4"/>
      <c r="M971" s="8"/>
    </row>
    <row r="972" spans="12:13" x14ac:dyDescent="0.2">
      <c r="L972" s="4"/>
      <c r="M972" s="8"/>
    </row>
    <row r="973" spans="12:13" x14ac:dyDescent="0.2">
      <c r="L973" s="4"/>
      <c r="M973" s="8"/>
    </row>
    <row r="974" spans="12:13" x14ac:dyDescent="0.2">
      <c r="L974" s="4"/>
      <c r="M974" s="8"/>
    </row>
    <row r="975" spans="12:13" x14ac:dyDescent="0.2">
      <c r="L975" s="4"/>
      <c r="M975" s="8"/>
    </row>
    <row r="976" spans="12:13" x14ac:dyDescent="0.2">
      <c r="L976" s="4"/>
      <c r="M976" s="8"/>
    </row>
    <row r="977" spans="12:13" x14ac:dyDescent="0.2">
      <c r="L977" s="4"/>
      <c r="M977" s="8"/>
    </row>
    <row r="978" spans="12:13" x14ac:dyDescent="0.2">
      <c r="L978" s="4"/>
      <c r="M978" s="8"/>
    </row>
    <row r="979" spans="12:13" x14ac:dyDescent="0.2">
      <c r="L979" s="4"/>
      <c r="M979" s="8"/>
    </row>
    <row r="980" spans="12:13" x14ac:dyDescent="0.2">
      <c r="L980" s="4"/>
      <c r="M980" s="8"/>
    </row>
    <row r="981" spans="12:13" x14ac:dyDescent="0.2">
      <c r="L981" s="4"/>
      <c r="M981" s="8"/>
    </row>
    <row r="982" spans="12:13" x14ac:dyDescent="0.2">
      <c r="L982" s="4"/>
      <c r="M982" s="8"/>
    </row>
    <row r="983" spans="12:13" x14ac:dyDescent="0.2">
      <c r="L983" s="4"/>
      <c r="M983" s="8"/>
    </row>
    <row r="984" spans="12:13" x14ac:dyDescent="0.2">
      <c r="L984" s="4"/>
      <c r="M984" s="8"/>
    </row>
    <row r="985" spans="12:13" x14ac:dyDescent="0.2">
      <c r="L985" s="4"/>
      <c r="M985" s="8"/>
    </row>
    <row r="986" spans="12:13" x14ac:dyDescent="0.2">
      <c r="L986" s="4"/>
      <c r="M986" s="8"/>
    </row>
    <row r="987" spans="12:13" x14ac:dyDescent="0.2">
      <c r="L987" s="4"/>
      <c r="M987" s="8"/>
    </row>
    <row r="988" spans="12:13" x14ac:dyDescent="0.2">
      <c r="L988" s="4"/>
      <c r="M988" s="8"/>
    </row>
    <row r="989" spans="12:13" x14ac:dyDescent="0.2">
      <c r="L989" s="4"/>
      <c r="M989" s="8"/>
    </row>
    <row r="990" spans="12:13" x14ac:dyDescent="0.2">
      <c r="L990" s="4"/>
      <c r="M990" s="8"/>
    </row>
    <row r="991" spans="12:13" x14ac:dyDescent="0.2">
      <c r="L991" s="4"/>
      <c r="M991" s="8"/>
    </row>
    <row r="992" spans="12:13" x14ac:dyDescent="0.2">
      <c r="L992" s="4"/>
      <c r="M992" s="8"/>
    </row>
    <row r="993" spans="12:13" x14ac:dyDescent="0.2">
      <c r="L993" s="4"/>
      <c r="M993" s="8"/>
    </row>
    <row r="994" spans="12:13" x14ac:dyDescent="0.2">
      <c r="L994" s="4"/>
      <c r="M994" s="8"/>
    </row>
    <row r="995" spans="12:13" x14ac:dyDescent="0.2">
      <c r="L995" s="4"/>
      <c r="M995" s="8"/>
    </row>
    <row r="996" spans="12:13" x14ac:dyDescent="0.2">
      <c r="L996" s="4"/>
      <c r="M996" s="8"/>
    </row>
    <row r="997" spans="12:13" x14ac:dyDescent="0.2">
      <c r="L997" s="4"/>
      <c r="M997" s="8"/>
    </row>
    <row r="998" spans="12:13" x14ac:dyDescent="0.2">
      <c r="L998" s="4"/>
      <c r="M998" s="8"/>
    </row>
    <row r="999" spans="12:13" x14ac:dyDescent="0.2">
      <c r="L999" s="4"/>
      <c r="M999" s="8"/>
    </row>
    <row r="1000" spans="12:13" x14ac:dyDescent="0.2">
      <c r="L1000" s="4"/>
      <c r="M1000" s="8"/>
    </row>
    <row r="1001" spans="12:13" ht="15" customHeight="1" x14ac:dyDescent="0.2">
      <c r="L1001" s="4"/>
      <c r="M1001" s="8"/>
    </row>
    <row r="1002" spans="12:13" ht="15" customHeight="1" x14ac:dyDescent="0.2">
      <c r="L1002" s="4"/>
      <c r="M1002" s="8"/>
    </row>
    <row r="1003" spans="12:13" ht="15" customHeight="1" x14ac:dyDescent="0.2">
      <c r="L1003" s="4"/>
      <c r="M1003" s="8"/>
    </row>
    <row r="1004" spans="12:13" ht="15" customHeight="1" x14ac:dyDescent="0.2">
      <c r="L1004" s="4"/>
      <c r="M1004" s="8"/>
    </row>
  </sheetData>
  <dataValidations count="2">
    <dataValidation type="list" allowBlank="1" showInputMessage="1" showErrorMessage="1" sqref="M49:M1004 M4:M31 M42:M46 M34:M37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50:L1004 L4:L31 L43 L35:L37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B92:B1048576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H92:H1048576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I92:I1048576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G92:G1048576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C92:C1048576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D92:D1048576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A92:A1048576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C17" sqref="C17:C22"/>
    </sheetView>
  </sheetViews>
  <sheetFormatPr baseColWidth="10" defaultColWidth="8.83203125" defaultRowHeight="15" x14ac:dyDescent="0.2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5" style="3" bestFit="1" customWidth="1"/>
    <col min="6" max="6" width="10.33203125" style="3" customWidth="1"/>
    <col min="7" max="7" width="12.1640625" style="3" customWidth="1"/>
    <col min="8" max="8" width="11" style="3" customWidth="1"/>
    <col min="9" max="9" width="10.83203125" style="105" bestFit="1" customWidth="1"/>
    <col min="10" max="10" width="11" style="105" customWidth="1"/>
    <col min="11" max="11" width="10.83203125" style="105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18" customFormat="1" ht="42" x14ac:dyDescent="0.2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2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2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2">
      <c r="A4" s="3" t="s">
        <v>989</v>
      </c>
      <c r="B4" s="3" t="s">
        <v>1005</v>
      </c>
      <c r="C4" s="3" t="s">
        <v>1007</v>
      </c>
      <c r="D4" s="3" t="s">
        <v>1353</v>
      </c>
      <c r="F4" s="3" t="s">
        <v>1354</v>
      </c>
      <c r="G4" s="3" t="s">
        <v>675</v>
      </c>
      <c r="I4" s="3">
        <v>1999</v>
      </c>
      <c r="J4" s="3">
        <v>7</v>
      </c>
      <c r="K4" s="3">
        <v>17</v>
      </c>
      <c r="M4" s="3" t="s">
        <v>282</v>
      </c>
      <c r="N4" s="3" t="s">
        <v>605</v>
      </c>
      <c r="P4" s="3">
        <v>23</v>
      </c>
      <c r="Q4" s="3" t="s">
        <v>278</v>
      </c>
      <c r="U4" s="3">
        <v>3.47</v>
      </c>
      <c r="V4" s="3" t="s">
        <v>285</v>
      </c>
      <c r="W4" s="3">
        <v>-27.61</v>
      </c>
      <c r="Y4" s="3" t="s">
        <v>1352</v>
      </c>
      <c r="Z4" s="3">
        <v>5445</v>
      </c>
      <c r="AA4" s="3">
        <v>1999</v>
      </c>
      <c r="AB4" s="3">
        <v>120.2</v>
      </c>
      <c r="AC4" s="3">
        <v>5.7</v>
      </c>
    </row>
    <row r="5" spans="1:33" x14ac:dyDescent="0.2">
      <c r="A5" s="3" t="s">
        <v>989</v>
      </c>
      <c r="B5" s="3" t="s">
        <v>1005</v>
      </c>
      <c r="C5" s="3" t="s">
        <v>1007</v>
      </c>
      <c r="D5" s="3" t="s">
        <v>1353</v>
      </c>
      <c r="F5" s="3" t="s">
        <v>1355</v>
      </c>
      <c r="G5" s="3" t="s">
        <v>675</v>
      </c>
      <c r="I5" s="3">
        <v>1999</v>
      </c>
      <c r="J5" s="3">
        <v>7</v>
      </c>
      <c r="K5" s="3">
        <v>17</v>
      </c>
      <c r="M5" s="3" t="s">
        <v>282</v>
      </c>
      <c r="N5" s="3" t="s">
        <v>605</v>
      </c>
      <c r="P5" s="3">
        <v>23</v>
      </c>
      <c r="Q5" s="3" t="s">
        <v>278</v>
      </c>
      <c r="U5" s="3">
        <v>5.33</v>
      </c>
      <c r="V5" s="3" t="s">
        <v>285</v>
      </c>
      <c r="W5" s="3">
        <v>-27.3</v>
      </c>
      <c r="Y5" s="3" t="s">
        <v>1352</v>
      </c>
      <c r="Z5" s="3">
        <v>5483</v>
      </c>
      <c r="AA5" s="3">
        <v>1999</v>
      </c>
      <c r="AB5" s="3">
        <v>123.4</v>
      </c>
      <c r="AC5" s="3">
        <v>4.5</v>
      </c>
    </row>
    <row r="6" spans="1:33" x14ac:dyDescent="0.2">
      <c r="A6" s="3" t="s">
        <v>989</v>
      </c>
      <c r="B6" s="3" t="s">
        <v>1005</v>
      </c>
      <c r="C6" s="3" t="s">
        <v>1007</v>
      </c>
      <c r="D6" s="3" t="s">
        <v>1353</v>
      </c>
      <c r="F6" s="3" t="s">
        <v>1356</v>
      </c>
      <c r="G6" s="3" t="s">
        <v>675</v>
      </c>
      <c r="I6" s="3">
        <v>1999</v>
      </c>
      <c r="J6" s="3">
        <v>7</v>
      </c>
      <c r="K6" s="3">
        <v>17</v>
      </c>
      <c r="M6" s="3" t="s">
        <v>282</v>
      </c>
      <c r="N6" s="3" t="s">
        <v>605</v>
      </c>
      <c r="P6" s="3">
        <v>23</v>
      </c>
      <c r="Q6" s="3" t="s">
        <v>278</v>
      </c>
      <c r="W6" s="3">
        <v>-27.6</v>
      </c>
      <c r="Y6" s="3" t="s">
        <v>1352</v>
      </c>
      <c r="Z6" s="3">
        <v>5485</v>
      </c>
      <c r="AA6" s="3">
        <v>1999</v>
      </c>
      <c r="AB6" s="3">
        <v>120.7</v>
      </c>
      <c r="AC6" s="3">
        <v>4.5</v>
      </c>
    </row>
    <row r="7" spans="1:33" x14ac:dyDescent="0.2">
      <c r="A7" s="3" t="s">
        <v>989</v>
      </c>
      <c r="B7" s="3" t="s">
        <v>1005</v>
      </c>
      <c r="C7" s="3" t="s">
        <v>1007</v>
      </c>
      <c r="D7" s="3" t="s">
        <v>1357</v>
      </c>
      <c r="F7" s="3" t="s">
        <v>1358</v>
      </c>
      <c r="G7" s="3" t="s">
        <v>675</v>
      </c>
      <c r="I7" s="3">
        <v>1999</v>
      </c>
      <c r="J7" s="3">
        <v>7</v>
      </c>
      <c r="K7" s="3">
        <v>17</v>
      </c>
      <c r="M7" s="3" t="s">
        <v>282</v>
      </c>
      <c r="N7" s="3" t="s">
        <v>605</v>
      </c>
      <c r="P7" s="3">
        <v>23</v>
      </c>
      <c r="Q7" s="3" t="s">
        <v>278</v>
      </c>
      <c r="U7" s="3">
        <v>0.8</v>
      </c>
      <c r="V7" s="3" t="s">
        <v>285</v>
      </c>
      <c r="W7" s="3">
        <v>-26.84</v>
      </c>
      <c r="Y7" s="3" t="s">
        <v>1352</v>
      </c>
      <c r="Z7" s="3">
        <v>5456</v>
      </c>
      <c r="AA7" s="3">
        <v>1999</v>
      </c>
      <c r="AB7" s="3">
        <v>154.45428638306134</v>
      </c>
      <c r="AC7" s="3">
        <v>5.4209835826601482</v>
      </c>
    </row>
    <row r="8" spans="1:33" x14ac:dyDescent="0.2">
      <c r="A8" s="3" t="s">
        <v>989</v>
      </c>
      <c r="B8" s="3" t="s">
        <v>1005</v>
      </c>
      <c r="C8" s="3" t="s">
        <v>1007</v>
      </c>
      <c r="D8" s="3" t="s">
        <v>1357</v>
      </c>
      <c r="F8" s="3" t="s">
        <v>1359</v>
      </c>
      <c r="G8" s="3" t="s">
        <v>675</v>
      </c>
      <c r="I8" s="3">
        <v>1999</v>
      </c>
      <c r="J8" s="3">
        <v>7</v>
      </c>
      <c r="K8" s="3">
        <v>17</v>
      </c>
      <c r="M8" s="3" t="s">
        <v>282</v>
      </c>
      <c r="N8" s="3" t="s">
        <v>605</v>
      </c>
      <c r="P8" s="3">
        <v>23</v>
      </c>
      <c r="Q8" s="3" t="s">
        <v>278</v>
      </c>
      <c r="U8" s="3">
        <v>0.82</v>
      </c>
      <c r="V8" s="3" t="s">
        <v>285</v>
      </c>
      <c r="W8" s="3">
        <v>-27.75</v>
      </c>
      <c r="Y8" s="3" t="s">
        <v>1352</v>
      </c>
      <c r="Z8" s="3">
        <v>5457</v>
      </c>
      <c r="AA8" s="3">
        <v>1999</v>
      </c>
      <c r="AB8" s="3">
        <v>142.62981400124985</v>
      </c>
      <c r="AC8" s="3">
        <v>5.3638141332946256</v>
      </c>
    </row>
    <row r="9" spans="1:33" x14ac:dyDescent="0.2">
      <c r="A9" s="3" t="s">
        <v>989</v>
      </c>
      <c r="B9" s="3" t="s">
        <v>1005</v>
      </c>
      <c r="C9" s="3" t="s">
        <v>1007</v>
      </c>
      <c r="D9" s="3" t="s">
        <v>1357</v>
      </c>
      <c r="F9" s="3" t="s">
        <v>1360</v>
      </c>
      <c r="G9" s="3" t="s">
        <v>675</v>
      </c>
      <c r="I9" s="3">
        <v>1999</v>
      </c>
      <c r="J9" s="3">
        <v>7</v>
      </c>
      <c r="K9" s="3">
        <v>17</v>
      </c>
      <c r="M9" s="3" t="s">
        <v>282</v>
      </c>
      <c r="N9" s="3" t="s">
        <v>605</v>
      </c>
      <c r="P9" s="3">
        <v>23</v>
      </c>
      <c r="Q9" s="3" t="s">
        <v>278</v>
      </c>
      <c r="W9" s="3">
        <v>-27.6</v>
      </c>
      <c r="Y9" s="3" t="s">
        <v>1352</v>
      </c>
      <c r="Z9" s="3">
        <v>5486</v>
      </c>
      <c r="AA9" s="3">
        <v>1999</v>
      </c>
      <c r="AB9" s="3">
        <v>144</v>
      </c>
      <c r="AC9" s="3">
        <v>5</v>
      </c>
    </row>
    <row r="10" spans="1:33" x14ac:dyDescent="0.2">
      <c r="A10" s="3" t="s">
        <v>989</v>
      </c>
      <c r="B10" s="3" t="s">
        <v>1005</v>
      </c>
      <c r="C10" s="3" t="s">
        <v>1007</v>
      </c>
      <c r="D10" s="3" t="s">
        <v>1361</v>
      </c>
      <c r="F10" s="3" t="s">
        <v>1362</v>
      </c>
      <c r="G10" s="3" t="s">
        <v>728</v>
      </c>
      <c r="I10" s="3">
        <v>1999</v>
      </c>
      <c r="J10" s="3">
        <v>7</v>
      </c>
      <c r="K10" s="3">
        <v>17</v>
      </c>
      <c r="M10" s="3" t="s">
        <v>282</v>
      </c>
      <c r="N10" s="3" t="s">
        <v>605</v>
      </c>
      <c r="P10" s="3">
        <v>23</v>
      </c>
      <c r="Q10" s="3" t="s">
        <v>278</v>
      </c>
      <c r="U10" s="3">
        <v>0.13</v>
      </c>
      <c r="V10" s="3" t="s">
        <v>285</v>
      </c>
      <c r="W10" s="3">
        <v>-26.9</v>
      </c>
      <c r="Y10" s="3" t="s">
        <v>1352</v>
      </c>
      <c r="Z10" s="3">
        <v>5460</v>
      </c>
      <c r="AA10" s="3">
        <v>1999</v>
      </c>
      <c r="AB10" s="3">
        <v>116.2</v>
      </c>
      <c r="AC10" s="3">
        <v>49</v>
      </c>
    </row>
    <row r="11" spans="1:33" x14ac:dyDescent="0.2">
      <c r="A11" s="3" t="s">
        <v>989</v>
      </c>
      <c r="B11" s="3" t="s">
        <v>1005</v>
      </c>
      <c r="C11" s="3" t="s">
        <v>1007</v>
      </c>
      <c r="D11" s="3" t="s">
        <v>1363</v>
      </c>
      <c r="F11" s="3" t="s">
        <v>1364</v>
      </c>
      <c r="G11" s="3" t="s">
        <v>728</v>
      </c>
      <c r="I11" s="3">
        <v>1999</v>
      </c>
      <c r="J11" s="3">
        <v>7</v>
      </c>
      <c r="K11" s="3">
        <v>17</v>
      </c>
      <c r="M11" s="3" t="s">
        <v>282</v>
      </c>
      <c r="N11" s="3" t="s">
        <v>605</v>
      </c>
      <c r="P11" s="3">
        <v>23</v>
      </c>
      <c r="Q11" s="3" t="s">
        <v>278</v>
      </c>
      <c r="U11" s="3">
        <v>0.02</v>
      </c>
      <c r="V11" s="3" t="s">
        <v>285</v>
      </c>
      <c r="W11" s="3">
        <v>-23.7</v>
      </c>
      <c r="Y11" s="3" t="s">
        <v>1352</v>
      </c>
      <c r="Z11" s="3">
        <v>5461</v>
      </c>
      <c r="AA11" s="3">
        <v>1999</v>
      </c>
      <c r="AB11" s="3">
        <v>75.8</v>
      </c>
      <c r="AC11" s="3">
        <v>4.7</v>
      </c>
    </row>
    <row r="12" spans="1:33" x14ac:dyDescent="0.2">
      <c r="A12" s="3" t="s">
        <v>989</v>
      </c>
      <c r="B12" s="3" t="s">
        <v>1005</v>
      </c>
      <c r="C12" s="3" t="s">
        <v>1013</v>
      </c>
      <c r="D12" s="3" t="s">
        <v>1365</v>
      </c>
      <c r="F12" s="3" t="s">
        <v>1366</v>
      </c>
      <c r="G12" s="3" t="s">
        <v>728</v>
      </c>
      <c r="I12" s="3">
        <v>1999</v>
      </c>
      <c r="J12" s="3">
        <v>7</v>
      </c>
      <c r="K12" s="3">
        <v>17</v>
      </c>
      <c r="M12" s="3" t="s">
        <v>282</v>
      </c>
      <c r="N12" s="3" t="s">
        <v>605</v>
      </c>
      <c r="P12" s="3">
        <v>23</v>
      </c>
      <c r="Q12" s="3" t="s">
        <v>278</v>
      </c>
      <c r="W12" s="3">
        <v>-27.5</v>
      </c>
      <c r="Y12" s="3" t="s">
        <v>1352</v>
      </c>
      <c r="Z12" s="3">
        <v>5445</v>
      </c>
      <c r="AA12" s="3">
        <v>1999</v>
      </c>
      <c r="AB12" s="3">
        <v>116.9</v>
      </c>
      <c r="AC12" s="3">
        <v>5.2</v>
      </c>
    </row>
    <row r="13" spans="1:33" x14ac:dyDescent="0.2">
      <c r="A13" s="3" t="s">
        <v>989</v>
      </c>
      <c r="B13" s="3" t="s">
        <v>1005</v>
      </c>
      <c r="C13" s="3" t="s">
        <v>1013</v>
      </c>
      <c r="D13" s="3" t="s">
        <v>1367</v>
      </c>
      <c r="F13" s="3" t="s">
        <v>1368</v>
      </c>
      <c r="G13" s="3" t="s">
        <v>728</v>
      </c>
      <c r="I13" s="3">
        <v>1999</v>
      </c>
      <c r="J13" s="3">
        <v>7</v>
      </c>
      <c r="K13" s="3">
        <v>17</v>
      </c>
      <c r="M13" s="3" t="s">
        <v>282</v>
      </c>
      <c r="N13" s="3" t="s">
        <v>605</v>
      </c>
      <c r="P13" s="3">
        <v>23</v>
      </c>
      <c r="Q13" s="3" t="s">
        <v>278</v>
      </c>
      <c r="U13" s="3">
        <v>2.5099999999999998</v>
      </c>
      <c r="V13" s="3" t="s">
        <v>285</v>
      </c>
      <c r="W13" s="3">
        <v>-26.4</v>
      </c>
      <c r="Y13" s="3" t="s">
        <v>1352</v>
      </c>
      <c r="Z13" s="3">
        <v>5458</v>
      </c>
      <c r="AA13" s="3">
        <v>1999</v>
      </c>
      <c r="AB13" s="3">
        <v>107.7</v>
      </c>
      <c r="AC13" s="3">
        <v>6</v>
      </c>
    </row>
    <row r="14" spans="1:33" x14ac:dyDescent="0.2">
      <c r="A14" s="3" t="s">
        <v>989</v>
      </c>
      <c r="B14" s="3" t="s">
        <v>1005</v>
      </c>
      <c r="C14" s="3" t="s">
        <v>1013</v>
      </c>
      <c r="D14" s="3" t="s">
        <v>1369</v>
      </c>
      <c r="F14" s="3" t="s">
        <v>1370</v>
      </c>
      <c r="G14" s="3" t="s">
        <v>728</v>
      </c>
      <c r="I14" s="3">
        <v>1999</v>
      </c>
      <c r="J14" s="3">
        <v>7</v>
      </c>
      <c r="K14" s="3">
        <v>17</v>
      </c>
      <c r="M14" s="3" t="s">
        <v>282</v>
      </c>
      <c r="N14" s="3" t="s">
        <v>605</v>
      </c>
      <c r="P14" s="3">
        <v>23</v>
      </c>
      <c r="Q14" s="3" t="s">
        <v>278</v>
      </c>
      <c r="U14" s="3">
        <v>0.22</v>
      </c>
      <c r="V14" s="3" t="s">
        <v>285</v>
      </c>
      <c r="W14" s="3">
        <v>-26.47</v>
      </c>
      <c r="Y14" s="3" t="s">
        <v>1352</v>
      </c>
      <c r="Z14" s="3">
        <v>5459</v>
      </c>
      <c r="AA14" s="3">
        <v>1999</v>
      </c>
      <c r="AB14" s="3">
        <v>125.5</v>
      </c>
      <c r="AC14" s="3">
        <v>4.8</v>
      </c>
    </row>
    <row r="15" spans="1:33" x14ac:dyDescent="0.2">
      <c r="A15" s="3" t="s">
        <v>989</v>
      </c>
      <c r="B15" s="3" t="s">
        <v>1005</v>
      </c>
      <c r="C15" s="3" t="s">
        <v>1013</v>
      </c>
      <c r="D15" s="3" t="s">
        <v>1371</v>
      </c>
      <c r="F15" s="3" t="s">
        <v>1372</v>
      </c>
      <c r="G15" s="3" t="s">
        <v>728</v>
      </c>
      <c r="I15" s="3">
        <v>1999</v>
      </c>
      <c r="J15" s="3">
        <v>7</v>
      </c>
      <c r="K15" s="3">
        <v>17</v>
      </c>
      <c r="M15" s="3" t="s">
        <v>282</v>
      </c>
      <c r="N15" s="3" t="s">
        <v>605</v>
      </c>
      <c r="P15" s="3">
        <v>23</v>
      </c>
      <c r="Q15" s="3" t="s">
        <v>278</v>
      </c>
      <c r="U15" s="3">
        <v>0.04</v>
      </c>
      <c r="V15" s="3" t="s">
        <v>285</v>
      </c>
      <c r="W15" s="3">
        <v>-23.9</v>
      </c>
      <c r="Y15" s="3" t="s">
        <v>1352</v>
      </c>
      <c r="Z15" s="3">
        <v>5462</v>
      </c>
      <c r="AA15" s="3">
        <v>1999</v>
      </c>
      <c r="AB15" s="3">
        <v>73.099999999999994</v>
      </c>
      <c r="AC15" s="3">
        <v>4.7</v>
      </c>
    </row>
    <row r="16" spans="1:33" x14ac:dyDescent="0.2">
      <c r="A16" s="3" t="s">
        <v>989</v>
      </c>
      <c r="B16" s="3" t="s">
        <v>1005</v>
      </c>
      <c r="C16" s="3" t="s">
        <v>1013</v>
      </c>
      <c r="D16" s="3" t="s">
        <v>1371</v>
      </c>
      <c r="F16" s="3" t="s">
        <v>1373</v>
      </c>
      <c r="G16" s="3" t="s">
        <v>728</v>
      </c>
      <c r="I16" s="3">
        <v>1999</v>
      </c>
      <c r="J16" s="3">
        <v>7</v>
      </c>
      <c r="K16" s="3">
        <v>17</v>
      </c>
      <c r="M16" s="3" t="s">
        <v>282</v>
      </c>
      <c r="N16" s="3" t="s">
        <v>605</v>
      </c>
      <c r="P16" s="3">
        <v>23</v>
      </c>
      <c r="Q16" s="3" t="s">
        <v>278</v>
      </c>
      <c r="W16" s="3">
        <v>-27.2</v>
      </c>
      <c r="Y16" s="3" t="s">
        <v>1352</v>
      </c>
      <c r="Z16" s="3">
        <v>5463</v>
      </c>
      <c r="AA16" s="3">
        <v>1999</v>
      </c>
      <c r="AB16" s="3">
        <v>138.69999999999999</v>
      </c>
      <c r="AC16" s="3">
        <v>4.5999999999999996</v>
      </c>
    </row>
    <row r="17" spans="1:29" x14ac:dyDescent="0.2">
      <c r="A17" s="120" t="s">
        <v>1002</v>
      </c>
      <c r="B17" s="3" t="s">
        <v>1005</v>
      </c>
      <c r="C17" s="171" t="s">
        <v>1017</v>
      </c>
      <c r="D17" s="9" t="s">
        <v>1376</v>
      </c>
      <c r="F17" s="9" t="s">
        <v>1376</v>
      </c>
      <c r="G17" s="3" t="s">
        <v>675</v>
      </c>
      <c r="H17" s="3" t="s">
        <v>1374</v>
      </c>
      <c r="I17" s="3">
        <v>2010</v>
      </c>
      <c r="J17" s="3">
        <v>7</v>
      </c>
      <c r="K17" s="3">
        <v>6</v>
      </c>
      <c r="M17" s="3" t="s">
        <v>282</v>
      </c>
      <c r="N17" s="3" t="s">
        <v>605</v>
      </c>
      <c r="P17" s="3">
        <v>23</v>
      </c>
      <c r="Q17" s="3" t="s">
        <v>278</v>
      </c>
      <c r="W17" s="199">
        <v>-27.290653599999999</v>
      </c>
      <c r="Y17" s="3" t="s">
        <v>1352</v>
      </c>
      <c r="Z17" s="197">
        <v>23015</v>
      </c>
      <c r="AA17" s="3">
        <v>2010</v>
      </c>
      <c r="AB17" s="198">
        <v>101.3</v>
      </c>
      <c r="AC17" s="198">
        <v>2</v>
      </c>
    </row>
    <row r="18" spans="1:29" x14ac:dyDescent="0.2">
      <c r="A18" s="120" t="s">
        <v>1002</v>
      </c>
      <c r="B18" s="3" t="s">
        <v>1005</v>
      </c>
      <c r="C18" s="171" t="s">
        <v>1017</v>
      </c>
      <c r="D18" s="9" t="s">
        <v>1377</v>
      </c>
      <c r="F18" s="9" t="s">
        <v>1377</v>
      </c>
      <c r="G18" s="3" t="s">
        <v>728</v>
      </c>
      <c r="H18" s="3" t="s">
        <v>1374</v>
      </c>
      <c r="I18" s="3">
        <v>2010</v>
      </c>
      <c r="J18" s="3">
        <v>7</v>
      </c>
      <c r="K18" s="3">
        <v>6</v>
      </c>
      <c r="M18" s="3" t="s">
        <v>282</v>
      </c>
      <c r="N18" s="3" t="s">
        <v>605</v>
      </c>
      <c r="P18" s="3">
        <v>23</v>
      </c>
      <c r="Q18" s="3" t="s">
        <v>278</v>
      </c>
      <c r="W18" s="199">
        <v>-26.872152</v>
      </c>
      <c r="Y18" s="3" t="s">
        <v>1352</v>
      </c>
      <c r="Z18" s="197">
        <v>23017</v>
      </c>
      <c r="AA18" s="3">
        <v>2010</v>
      </c>
      <c r="AB18" s="198">
        <v>122.3</v>
      </c>
      <c r="AC18" s="198">
        <v>2</v>
      </c>
    </row>
    <row r="19" spans="1:29" x14ac:dyDescent="0.2">
      <c r="A19" s="120" t="s">
        <v>1002</v>
      </c>
      <c r="B19" s="3" t="s">
        <v>1005</v>
      </c>
      <c r="C19" s="171" t="s">
        <v>1019</v>
      </c>
      <c r="D19" s="9" t="s">
        <v>1378</v>
      </c>
      <c r="F19" s="9" t="s">
        <v>1378</v>
      </c>
      <c r="G19" s="3" t="s">
        <v>675</v>
      </c>
      <c r="H19" s="3" t="s">
        <v>1374</v>
      </c>
      <c r="I19" s="3">
        <v>2010</v>
      </c>
      <c r="J19" s="3">
        <v>7</v>
      </c>
      <c r="K19" s="3">
        <v>6</v>
      </c>
      <c r="M19" s="3" t="s">
        <v>282</v>
      </c>
      <c r="N19" s="3" t="s">
        <v>605</v>
      </c>
      <c r="P19" s="3">
        <v>23</v>
      </c>
      <c r="Q19" s="3" t="s">
        <v>278</v>
      </c>
      <c r="W19" s="199">
        <v>-28.0305404</v>
      </c>
      <c r="Y19" s="3" t="s">
        <v>1352</v>
      </c>
      <c r="Z19" s="197">
        <v>23016</v>
      </c>
      <c r="AA19" s="3">
        <v>2010</v>
      </c>
      <c r="AB19" s="198">
        <v>96.8</v>
      </c>
      <c r="AC19" s="198">
        <v>1.9</v>
      </c>
    </row>
    <row r="20" spans="1:29" x14ac:dyDescent="0.2">
      <c r="A20" s="120" t="s">
        <v>1002</v>
      </c>
      <c r="B20" s="3" t="s">
        <v>1005</v>
      </c>
      <c r="C20" s="171" t="s">
        <v>1019</v>
      </c>
      <c r="D20" s="9" t="s">
        <v>1379</v>
      </c>
      <c r="F20" s="9" t="s">
        <v>1379</v>
      </c>
      <c r="G20" s="3" t="s">
        <v>728</v>
      </c>
      <c r="H20" s="3" t="s">
        <v>1374</v>
      </c>
      <c r="I20" s="3">
        <v>2010</v>
      </c>
      <c r="J20" s="3">
        <v>7</v>
      </c>
      <c r="K20" s="3">
        <v>6</v>
      </c>
      <c r="M20" s="3" t="s">
        <v>282</v>
      </c>
      <c r="N20" s="3" t="s">
        <v>605</v>
      </c>
      <c r="P20" s="3">
        <v>23</v>
      </c>
      <c r="Q20" s="3" t="s">
        <v>278</v>
      </c>
      <c r="W20" s="199">
        <v>-27.104680699999999</v>
      </c>
      <c r="Y20" s="3" t="s">
        <v>1352</v>
      </c>
      <c r="Z20" s="197">
        <v>23018</v>
      </c>
      <c r="AA20" s="3">
        <v>2010</v>
      </c>
      <c r="AB20" s="198">
        <v>86.7</v>
      </c>
      <c r="AC20" s="198">
        <v>1.9</v>
      </c>
    </row>
    <row r="21" spans="1:29" x14ac:dyDescent="0.2">
      <c r="A21" s="120" t="s">
        <v>1002</v>
      </c>
      <c r="B21" s="3" t="s">
        <v>1005</v>
      </c>
      <c r="C21" s="9" t="s">
        <v>1295</v>
      </c>
      <c r="D21" s="192" t="s">
        <v>1380</v>
      </c>
      <c r="F21" s="192" t="s">
        <v>1380</v>
      </c>
      <c r="G21" s="3" t="s">
        <v>675</v>
      </c>
      <c r="H21" s="3" t="s">
        <v>1374</v>
      </c>
      <c r="I21" s="3">
        <v>2010</v>
      </c>
      <c r="J21" s="3">
        <v>7</v>
      </c>
      <c r="K21" s="3">
        <v>6</v>
      </c>
      <c r="M21" s="3" t="s">
        <v>282</v>
      </c>
      <c r="N21" s="3" t="s">
        <v>605</v>
      </c>
      <c r="P21" s="3">
        <v>23</v>
      </c>
      <c r="Q21" s="3" t="s">
        <v>278</v>
      </c>
      <c r="W21" s="199">
        <v>-28.3616873</v>
      </c>
      <c r="Y21" s="3" t="s">
        <v>1352</v>
      </c>
      <c r="Z21" s="197">
        <v>23019</v>
      </c>
      <c r="AA21" s="3">
        <v>2010</v>
      </c>
      <c r="AB21" s="198">
        <v>98.5</v>
      </c>
      <c r="AC21" s="198">
        <v>2.1</v>
      </c>
    </row>
    <row r="22" spans="1:29" x14ac:dyDescent="0.2">
      <c r="A22" s="120" t="s">
        <v>1002</v>
      </c>
      <c r="B22" s="3" t="s">
        <v>1005</v>
      </c>
      <c r="C22" s="9" t="s">
        <v>1295</v>
      </c>
      <c r="D22" s="195" t="s">
        <v>1381</v>
      </c>
      <c r="F22" s="195" t="s">
        <v>1381</v>
      </c>
      <c r="G22" s="3" t="s">
        <v>728</v>
      </c>
      <c r="H22" s="3" t="s">
        <v>1374</v>
      </c>
      <c r="I22" s="173">
        <v>2010</v>
      </c>
      <c r="J22" s="173">
        <v>7</v>
      </c>
      <c r="K22" s="173">
        <v>6</v>
      </c>
      <c r="M22" s="3" t="s">
        <v>282</v>
      </c>
      <c r="N22" s="3" t="s">
        <v>605</v>
      </c>
      <c r="P22" s="3">
        <v>23</v>
      </c>
      <c r="Q22" s="3" t="s">
        <v>278</v>
      </c>
      <c r="W22" s="199">
        <v>-27.424063499999999</v>
      </c>
      <c r="Y22" s="3" t="s">
        <v>1352</v>
      </c>
      <c r="Z22" s="197">
        <v>23020</v>
      </c>
      <c r="AA22" s="3">
        <v>2010</v>
      </c>
      <c r="AB22" s="198">
        <v>83.7</v>
      </c>
      <c r="AC22" s="198">
        <v>1.8</v>
      </c>
    </row>
    <row r="23" spans="1:29" x14ac:dyDescent="0.2">
      <c r="B23" s="9"/>
      <c r="C23" s="3"/>
      <c r="I23" s="177"/>
      <c r="J23" s="177"/>
      <c r="K23" s="177"/>
    </row>
    <row r="24" spans="1:29" x14ac:dyDescent="0.2">
      <c r="B24" s="9"/>
      <c r="C24" s="3"/>
    </row>
    <row r="25" spans="1:29" x14ac:dyDescent="0.2">
      <c r="B25" s="9"/>
      <c r="C25" s="3"/>
    </row>
    <row r="26" spans="1:29" x14ac:dyDescent="0.2">
      <c r="B26" s="9"/>
      <c r="C26" s="3"/>
    </row>
    <row r="27" spans="1:29" x14ac:dyDescent="0.2">
      <c r="B27" s="9"/>
      <c r="C27" s="3"/>
    </row>
    <row r="28" spans="1:29" x14ac:dyDescent="0.2">
      <c r="B28" s="9"/>
      <c r="C28" s="3"/>
    </row>
    <row r="29" spans="1:29" x14ac:dyDescent="0.2">
      <c r="B29" s="9"/>
      <c r="C29" s="3"/>
    </row>
    <row r="30" spans="1:29" x14ac:dyDescent="0.2">
      <c r="B30" s="9"/>
      <c r="C30" s="3"/>
    </row>
    <row r="31" spans="1:29" x14ac:dyDescent="0.2">
      <c r="B31" s="9"/>
      <c r="C31" s="3"/>
    </row>
    <row r="32" spans="1:29" x14ac:dyDescent="0.2">
      <c r="B32" s="9"/>
      <c r="C32" s="3"/>
    </row>
    <row r="33" spans="2:3" x14ac:dyDescent="0.2">
      <c r="B33" s="9"/>
      <c r="C33" s="3"/>
    </row>
    <row r="34" spans="2:3" x14ac:dyDescent="0.2">
      <c r="B34" s="9"/>
      <c r="C34" s="3"/>
    </row>
    <row r="35" spans="2:3" x14ac:dyDescent="0.2">
      <c r="B35" s="9"/>
      <c r="C35" s="3"/>
    </row>
    <row r="36" spans="2:3" x14ac:dyDescent="0.2">
      <c r="B36" s="9"/>
      <c r="C36" s="3"/>
    </row>
    <row r="37" spans="2:3" x14ac:dyDescent="0.2">
      <c r="B37" s="9"/>
      <c r="C37" s="3"/>
    </row>
    <row r="38" spans="2:3" x14ac:dyDescent="0.2">
      <c r="B38" s="9"/>
      <c r="C38" s="3"/>
    </row>
    <row r="39" spans="2:3" x14ac:dyDescent="0.2">
      <c r="B39" s="9"/>
      <c r="C39" s="3"/>
    </row>
    <row r="40" spans="2:3" x14ac:dyDescent="0.2">
      <c r="B40" s="9"/>
      <c r="C40" s="3"/>
    </row>
    <row r="41" spans="2:3" x14ac:dyDescent="0.2">
      <c r="B41" s="9"/>
      <c r="C41" s="3"/>
    </row>
    <row r="42" spans="2:3" x14ac:dyDescent="0.2">
      <c r="B42" s="9"/>
      <c r="C42" s="3"/>
    </row>
    <row r="43" spans="2:3" x14ac:dyDescent="0.2">
      <c r="B43" s="9"/>
      <c r="C43" s="3"/>
    </row>
    <row r="44" spans="2:3" x14ac:dyDescent="0.2">
      <c r="B44" s="9"/>
      <c r="C44" s="3"/>
    </row>
    <row r="45" spans="2:3" x14ac:dyDescent="0.2">
      <c r="B45" s="9"/>
      <c r="C45" s="3"/>
    </row>
    <row r="46" spans="2:3" x14ac:dyDescent="0.2">
      <c r="B46" s="9"/>
      <c r="C46" s="3"/>
    </row>
    <row r="47" spans="2:3" x14ac:dyDescent="0.2">
      <c r="B47" s="9"/>
      <c r="C47" s="3"/>
    </row>
    <row r="48" spans="2:3" x14ac:dyDescent="0.2">
      <c r="B48" s="9"/>
      <c r="C48" s="3"/>
    </row>
    <row r="49" spans="2:3" x14ac:dyDescent="0.2">
      <c r="B49" s="9"/>
      <c r="C49" s="3"/>
    </row>
    <row r="50" spans="2:3" x14ac:dyDescent="0.2">
      <c r="B50" s="9"/>
      <c r="C50" s="3"/>
    </row>
    <row r="51" spans="2:3" x14ac:dyDescent="0.2">
      <c r="B51" s="9"/>
      <c r="C51" s="3"/>
    </row>
    <row r="52" spans="2:3" x14ac:dyDescent="0.2">
      <c r="B52" s="9"/>
      <c r="C52" s="3"/>
    </row>
    <row r="53" spans="2:3" x14ac:dyDescent="0.2">
      <c r="B53" s="9"/>
      <c r="C53" s="3"/>
    </row>
    <row r="54" spans="2:3" x14ac:dyDescent="0.2">
      <c r="B54" s="9"/>
      <c r="C54" s="3"/>
    </row>
    <row r="55" spans="2:3" x14ac:dyDescent="0.2">
      <c r="B55" s="9"/>
      <c r="C55" s="3"/>
    </row>
    <row r="56" spans="2:3" x14ac:dyDescent="0.2">
      <c r="B56" s="9"/>
      <c r="C56" s="3"/>
    </row>
    <row r="57" spans="2:3" x14ac:dyDescent="0.2">
      <c r="B57" s="9"/>
      <c r="C57" s="3"/>
    </row>
    <row r="58" spans="2:3" x14ac:dyDescent="0.2">
      <c r="B58" s="9"/>
      <c r="C58" s="3"/>
    </row>
    <row r="59" spans="2:3" x14ac:dyDescent="0.2">
      <c r="B59" s="9"/>
      <c r="C59" s="3"/>
    </row>
    <row r="60" spans="2:3" x14ac:dyDescent="0.2">
      <c r="B60" s="9"/>
      <c r="C60" s="3"/>
    </row>
    <row r="61" spans="2:3" x14ac:dyDescent="0.2">
      <c r="B61" s="9"/>
      <c r="C61" s="3"/>
    </row>
    <row r="62" spans="2:3" x14ac:dyDescent="0.2">
      <c r="B62" s="9"/>
      <c r="C62" s="3"/>
    </row>
    <row r="63" spans="2:3" x14ac:dyDescent="0.2">
      <c r="B63" s="9"/>
      <c r="C63" s="3"/>
    </row>
    <row r="64" spans="2:3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  <row r="198" spans="2:2" x14ac:dyDescent="0.2">
      <c r="B198" s="9"/>
    </row>
    <row r="199" spans="2:2" x14ac:dyDescent="0.2">
      <c r="B199" s="9"/>
    </row>
    <row r="200" spans="2:2" x14ac:dyDescent="0.2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B23:B200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Q23:Q1048576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M23:M1048576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V19:V1048576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G28:G1048576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S19:S1048576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N23:N1048576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C23:C1048576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D28:D1048576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A23:A1048576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K1" workbookViewId="0">
      <selection activeCell="Y7" sqref="Y7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6.1640625" customWidth="1"/>
    <col min="48" max="48" width="19.1640625" bestFit="1" customWidth="1"/>
    <col min="49" max="49" width="16.1640625" customWidth="1"/>
    <col min="50" max="50" width="18.83203125" bestFit="1" customWidth="1"/>
    <col min="51" max="51" width="18.83203125" customWidth="1"/>
    <col min="52" max="52" width="24.33203125" bestFit="1" customWidth="1"/>
    <col min="53" max="53" width="14.6640625" bestFit="1" customWidth="1"/>
    <col min="54" max="56" width="13.1640625" customWidth="1"/>
  </cols>
  <sheetData>
    <row r="1" spans="1:57" s="65" customFormat="1" ht="15" customHeight="1" x14ac:dyDescent="0.2">
      <c r="A1" s="64" t="s">
        <v>159</v>
      </c>
      <c r="B1" s="64" t="s">
        <v>160</v>
      </c>
      <c r="C1" s="150"/>
      <c r="D1" s="150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202" t="s">
        <v>985</v>
      </c>
      <c r="AV1" s="202"/>
      <c r="AW1" s="150"/>
      <c r="AX1" s="66"/>
      <c r="AY1" s="66"/>
      <c r="AZ1" s="66"/>
    </row>
    <row r="2" spans="1:57" s="65" customFormat="1" ht="15" customHeight="1" x14ac:dyDescent="0.2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2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0" t="s">
        <v>919</v>
      </c>
      <c r="AU4" s="152" t="s">
        <v>239</v>
      </c>
      <c r="AV4" s="152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2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1" t="s">
        <v>920</v>
      </c>
      <c r="AU5" s="152" t="s">
        <v>924</v>
      </c>
      <c r="AV5" s="152" t="s">
        <v>268</v>
      </c>
      <c r="AW5" s="149" t="s">
        <v>965</v>
      </c>
      <c r="AX5" s="2" t="s">
        <v>194</v>
      </c>
      <c r="AY5" s="2"/>
      <c r="AZ5" s="2" t="s">
        <v>183</v>
      </c>
    </row>
    <row r="6" spans="1:57" ht="12.75" customHeight="1" x14ac:dyDescent="0.2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2" t="s">
        <v>921</v>
      </c>
      <c r="AU6" s="152" t="s">
        <v>925</v>
      </c>
      <c r="AV6" s="152" t="s">
        <v>269</v>
      </c>
      <c r="AW6" s="149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2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3" t="s">
        <v>922</v>
      </c>
      <c r="AU7" s="152" t="s">
        <v>978</v>
      </c>
      <c r="AV7" s="153" t="s">
        <v>242</v>
      </c>
      <c r="AW7" s="149" t="s">
        <v>967</v>
      </c>
      <c r="AX7" s="2" t="s">
        <v>219</v>
      </c>
      <c r="AY7" s="2"/>
      <c r="AZ7" s="2" t="s">
        <v>202</v>
      </c>
    </row>
    <row r="8" spans="1:57" ht="12.75" customHeight="1" x14ac:dyDescent="0.2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4" t="s">
        <v>968</v>
      </c>
      <c r="AU8" s="152" t="s">
        <v>977</v>
      </c>
      <c r="AV8" s="153" t="s">
        <v>912</v>
      </c>
      <c r="AW8" s="149" t="s">
        <v>982</v>
      </c>
      <c r="AX8" s="2" t="s">
        <v>270</v>
      </c>
      <c r="AY8" s="2"/>
      <c r="AZ8" s="2" t="s">
        <v>209</v>
      </c>
    </row>
    <row r="9" spans="1:57" ht="12.75" customHeight="1" x14ac:dyDescent="0.2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5" t="s">
        <v>916</v>
      </c>
      <c r="AU9" s="153" t="s">
        <v>210</v>
      </c>
      <c r="AV9" s="153" t="s">
        <v>275</v>
      </c>
      <c r="AX9" s="2" t="s">
        <v>271</v>
      </c>
      <c r="AY9" s="2"/>
      <c r="AZ9" s="2"/>
    </row>
    <row r="10" spans="1:57" ht="12.75" customHeight="1" x14ac:dyDescent="0.2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6" t="s">
        <v>923</v>
      </c>
      <c r="AU10" s="153" t="s">
        <v>218</v>
      </c>
      <c r="AV10" s="153" t="s">
        <v>926</v>
      </c>
      <c r="AX10" s="2" t="s">
        <v>272</v>
      </c>
      <c r="AY10" s="2"/>
      <c r="AZ10" s="2"/>
    </row>
    <row r="11" spans="1:57" ht="12.75" customHeight="1" x14ac:dyDescent="0.2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3" t="s">
        <v>979</v>
      </c>
      <c r="AV11" s="153" t="s">
        <v>927</v>
      </c>
      <c r="AX11" s="2" t="s">
        <v>775</v>
      </c>
      <c r="AY11" s="2"/>
      <c r="AZ11" s="2"/>
    </row>
    <row r="12" spans="1:57" ht="12.75" customHeight="1" x14ac:dyDescent="0.2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4" t="s">
        <v>210</v>
      </c>
      <c r="AV12" s="153" t="s">
        <v>981</v>
      </c>
      <c r="AX12" s="2" t="s">
        <v>915</v>
      </c>
      <c r="AY12" s="2"/>
      <c r="AZ12" s="2"/>
    </row>
    <row r="13" spans="1:57" ht="12.75" customHeight="1" x14ac:dyDescent="0.2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4" t="s">
        <v>218</v>
      </c>
      <c r="AV13" s="153" t="s">
        <v>980</v>
      </c>
      <c r="AW13" s="2"/>
      <c r="AX13" s="2" t="s">
        <v>972</v>
      </c>
      <c r="AY13" s="2"/>
      <c r="AZ13" s="2"/>
    </row>
    <row r="14" spans="1:57" ht="12.75" customHeight="1" x14ac:dyDescent="0.2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4" t="s">
        <v>930</v>
      </c>
      <c r="AV14" s="154" t="s">
        <v>928</v>
      </c>
      <c r="AW14" s="2"/>
      <c r="AX14" s="2"/>
      <c r="AY14" s="2"/>
      <c r="AZ14" s="2"/>
    </row>
    <row r="15" spans="1:57" ht="12.75" customHeight="1" x14ac:dyDescent="0.2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8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4" t="s">
        <v>931</v>
      </c>
      <c r="AV15" s="154" t="s">
        <v>929</v>
      </c>
      <c r="AW15" s="2"/>
      <c r="AX15" s="2"/>
      <c r="AY15" s="2"/>
      <c r="AZ15" s="2"/>
    </row>
    <row r="16" spans="1:57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4" t="s">
        <v>979</v>
      </c>
      <c r="AV16" s="155" t="s">
        <v>933</v>
      </c>
      <c r="AW16" s="2"/>
      <c r="AX16" s="2"/>
      <c r="AY16" s="2"/>
      <c r="AZ16" s="2"/>
    </row>
    <row r="17" spans="1:52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5" t="s">
        <v>932</v>
      </c>
      <c r="AV17" s="155" t="s">
        <v>240</v>
      </c>
      <c r="AW17" s="2"/>
      <c r="AX17" s="2"/>
      <c r="AY17" s="2"/>
      <c r="AZ17" s="2"/>
    </row>
    <row r="18" spans="1:5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5" t="s">
        <v>934</v>
      </c>
      <c r="AV18" s="155" t="s">
        <v>244</v>
      </c>
      <c r="AW18" s="2"/>
      <c r="AX18" s="2"/>
      <c r="AY18" s="2"/>
      <c r="AZ18" s="2"/>
    </row>
    <row r="19" spans="1:5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5" t="s">
        <v>935</v>
      </c>
      <c r="AV19" s="155" t="s">
        <v>937</v>
      </c>
      <c r="AX19" s="2"/>
      <c r="AY19" s="2"/>
      <c r="AZ19" s="2"/>
    </row>
    <row r="20" spans="1:52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5" t="s">
        <v>936</v>
      </c>
      <c r="AV20" s="156" t="s">
        <v>939</v>
      </c>
      <c r="AX20" s="2"/>
      <c r="AY20" s="2"/>
      <c r="AZ20" s="2"/>
    </row>
    <row r="21" spans="1:5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5" t="s">
        <v>938</v>
      </c>
      <c r="AV21" s="156" t="s">
        <v>941</v>
      </c>
      <c r="AX21" s="2"/>
      <c r="AY21" s="2"/>
      <c r="AZ21" s="2"/>
    </row>
    <row r="22" spans="1:5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5" t="s">
        <v>940</v>
      </c>
      <c r="AV22" s="156" t="s">
        <v>943</v>
      </c>
      <c r="AX22" s="2"/>
      <c r="AY22" s="2"/>
      <c r="AZ22" s="2"/>
    </row>
    <row r="23" spans="1:5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5" t="s">
        <v>942</v>
      </c>
      <c r="AV23" s="156" t="s">
        <v>969</v>
      </c>
      <c r="AX23" s="2"/>
      <c r="AY23" s="2"/>
      <c r="AZ23" s="2"/>
    </row>
    <row r="24" spans="1:5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5" t="s">
        <v>925</v>
      </c>
      <c r="AV24" s="156" t="s">
        <v>954</v>
      </c>
      <c r="AX24" s="2"/>
      <c r="AY24" s="2"/>
      <c r="AZ24" s="2"/>
    </row>
    <row r="25" spans="1:5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5" t="s">
        <v>944</v>
      </c>
      <c r="AV25" s="157" t="s">
        <v>772</v>
      </c>
    </row>
    <row r="26" spans="1:5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5" t="s">
        <v>945</v>
      </c>
      <c r="AV26" s="157" t="s">
        <v>240</v>
      </c>
    </row>
    <row r="27" spans="1:5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5" t="s">
        <v>946</v>
      </c>
      <c r="AV27" s="157" t="s">
        <v>243</v>
      </c>
    </row>
    <row r="28" spans="1:5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5" t="s">
        <v>974</v>
      </c>
      <c r="AV28" s="157" t="s">
        <v>937</v>
      </c>
    </row>
    <row r="29" spans="1:52" x14ac:dyDescent="0.2">
      <c r="AU29" s="155" t="s">
        <v>947</v>
      </c>
      <c r="AV29" s="157" t="s">
        <v>975</v>
      </c>
    </row>
    <row r="30" spans="1:52" x14ac:dyDescent="0.2">
      <c r="AU30" s="155" t="s">
        <v>948</v>
      </c>
      <c r="AV30" s="158" t="s">
        <v>209</v>
      </c>
    </row>
    <row r="31" spans="1:52" x14ac:dyDescent="0.2">
      <c r="AU31" s="155" t="s">
        <v>949</v>
      </c>
      <c r="AV31" s="159" t="s">
        <v>958</v>
      </c>
    </row>
    <row r="32" spans="1:52" x14ac:dyDescent="0.2">
      <c r="AU32" s="155" t="s">
        <v>950</v>
      </c>
      <c r="AV32" s="159" t="s">
        <v>960</v>
      </c>
    </row>
    <row r="33" spans="47:48" x14ac:dyDescent="0.2">
      <c r="AU33" s="156" t="s">
        <v>951</v>
      </c>
      <c r="AV33" s="159" t="s">
        <v>962</v>
      </c>
    </row>
    <row r="34" spans="47:48" x14ac:dyDescent="0.2">
      <c r="AU34" s="156" t="s">
        <v>952</v>
      </c>
    </row>
    <row r="35" spans="47:48" x14ac:dyDescent="0.2">
      <c r="AU35" s="155" t="s">
        <v>973</v>
      </c>
    </row>
    <row r="36" spans="47:48" x14ac:dyDescent="0.2">
      <c r="AU36" s="155" t="s">
        <v>984</v>
      </c>
    </row>
    <row r="37" spans="47:48" x14ac:dyDescent="0.2">
      <c r="AU37" s="157" t="s">
        <v>241</v>
      </c>
    </row>
    <row r="38" spans="47:48" x14ac:dyDescent="0.2">
      <c r="AU38" s="157" t="s">
        <v>953</v>
      </c>
    </row>
    <row r="39" spans="47:48" x14ac:dyDescent="0.2">
      <c r="AU39" s="158" t="s">
        <v>955</v>
      </c>
    </row>
    <row r="40" spans="47:48" x14ac:dyDescent="0.2">
      <c r="AU40" s="158" t="s">
        <v>956</v>
      </c>
    </row>
    <row r="41" spans="47:48" x14ac:dyDescent="0.2">
      <c r="AU41" s="159" t="s">
        <v>957</v>
      </c>
    </row>
    <row r="42" spans="47:48" x14ac:dyDescent="0.2">
      <c r="AU42" s="159" t="s">
        <v>959</v>
      </c>
    </row>
    <row r="43" spans="47:48" x14ac:dyDescent="0.2">
      <c r="AU43" s="159" t="s">
        <v>961</v>
      </c>
    </row>
    <row r="44" spans="47:48" x14ac:dyDescent="0.2"/>
    <row r="45" spans="47:48" x14ac:dyDescent="0.2"/>
    <row r="46" spans="47:48" x14ac:dyDescent="0.2"/>
    <row r="47" spans="47:48" x14ac:dyDescent="0.2"/>
    <row r="48" spans="47: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Susan Trumbore</cp:lastModifiedBy>
  <dcterms:created xsi:type="dcterms:W3CDTF">2017-05-04T18:45:36Z</dcterms:created>
  <dcterms:modified xsi:type="dcterms:W3CDTF">2025-02-14T18:28:42Z</dcterms:modified>
</cp:coreProperties>
</file>