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"/>
    </mc:Choice>
  </mc:AlternateContent>
  <xr:revisionPtr revIDLastSave="0" documentId="13_ncr:1_{E2CA0435-607C-B446-BBF6-3E7042EEB073}" xr6:coauthVersionLast="36" xr6:coauthVersionMax="36" xr10:uidLastSave="{00000000-0000-0000-0000-000000000000}"/>
  <bookViews>
    <workbookView xWindow="0" yWindow="500" windowWidth="28800" windowHeight="158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4" i="4" l="1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N3" i="6" l="1"/>
  <c r="M3" i="6"/>
  <c r="L3" i="6"/>
</calcChain>
</file>

<file path=xl/sharedStrings.xml><?xml version="1.0" encoding="utf-8"?>
<sst xmlns="http://schemas.openxmlformats.org/spreadsheetml/2006/main" count="1497" uniqueCount="998">
  <si>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</si>
  <si>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</si>
  <si>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</si>
  <si>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</si>
  <si>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</si>
  <si>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</si>
  <si>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</si>
  <si>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</si>
  <si>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</si>
  <si>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</si>
  <si>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</si>
  <si>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</si>
  <si>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</si>
  <si>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</si>
  <si>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</si>
  <si>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</si>
  <si>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</si>
  <si>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</si>
  <si>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</si>
  <si>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</si>
  <si>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</si>
  <si>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</si>
  <si>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</si>
  <si>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</si>
  <si>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</si>
  <si>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</si>
  <si>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</si>
  <si>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</si>
  <si>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</si>
  <si>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</si>
  <si>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</si>
  <si>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</si>
  <si>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</si>
  <si>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</si>
  <si>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</si>
  <si>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</si>
  <si>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</si>
  <si>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</si>
  <si>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</si>
  <si>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</si>
  <si>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</si>
  <si>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</si>
  <si>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</si>
  <si>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</si>
  <si>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</si>
  <si>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</si>
  <si>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</si>
  <si>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</si>
  <si>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</si>
  <si>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</si>
  <si>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</si>
  <si>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</si>
  <si>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</si>
  <si>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</si>
  <si>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</si>
  <si>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</si>
  <si>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</si>
  <si>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</si>
  <si>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</si>
  <si>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</si>
  <si>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</si>
  <si>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</si>
  <si>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</si>
  <si>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</si>
  <si>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</si>
  <si>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</si>
  <si>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</si>
  <si>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</si>
  <si>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</si>
  <si>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</si>
  <si>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</si>
  <si>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</si>
  <si>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</si>
  <si>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</si>
  <si>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</si>
  <si>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</si>
  <si>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</si>
  <si>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</si>
  <si>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</si>
  <si>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</si>
  <si>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</si>
  <si>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</si>
  <si>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</si>
  <si>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</si>
  <si>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</si>
  <si>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</si>
  <si>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</si>
  <si>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</si>
  <si>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</si>
  <si>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</si>
  <si>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</si>
  <si>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</si>
  <si>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</si>
  <si>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</si>
  <si>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</si>
  <si>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</si>
  <si>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</si>
  <si>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</si>
  <si>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</si>
  <si>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</si>
  <si>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</si>
  <si>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</si>
  <si>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</si>
  <si>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</si>
  <si>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</si>
  <si>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</si>
  <si>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</si>
  <si>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</si>
  <si>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</si>
  <si>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</si>
  <si>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</si>
  <si>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</si>
  <si>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</si>
  <si>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</si>
  <si>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</si>
  <si>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</si>
  <si>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</si>
  <si>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</si>
  <si>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</si>
  <si>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</si>
  <si>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</si>
  <si>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</si>
  <si>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</si>
  <si>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</si>
  <si>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</si>
  <si>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</si>
  <si>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</si>
  <si>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</si>
  <si>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</si>
  <si>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</si>
  <si>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</si>
  <si>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</si>
  <si>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</si>
  <si>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</si>
  <si>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</si>
  <si>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</si>
  <si>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</si>
  <si>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</si>
  <si>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</si>
  <si>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</si>
  <si>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</si>
  <si>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</si>
  <si>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</si>
  <si>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</si>
  <si>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</si>
  <si>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</si>
  <si>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</si>
  <si>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</si>
  <si>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</si>
  <si>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</si>
  <si>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</si>
  <si>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</si>
  <si>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</si>
  <si>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</si>
  <si>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</si>
  <si>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</si>
  <si>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</si>
  <si>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</si>
  <si>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</si>
  <si>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</si>
  <si>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</si>
  <si>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</si>
  <si>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</si>
  <si>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</si>
  <si>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</si>
  <si>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</si>
  <si>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</si>
  <si>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</si>
  <si>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</si>
  <si>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</si>
  <si>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</si>
  <si>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</si>
  <si>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</si>
  <si>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</si>
  <si>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</si>
  <si>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</si>
  <si>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</si>
  <si>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</si>
  <si>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</si>
  <si>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</si>
  <si>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</si>
  <si>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</si>
  <si>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</si>
  <si>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</si>
  <si>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</si>
  <si>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</si>
  <si>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</si>
  <si>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</si>
  <si>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</si>
  <si>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</si>
  <si>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</si>
  <si>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</si>
  <si>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</si>
  <si>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</si>
  <si>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</si>
  <si>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</si>
  <si>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</si>
  <si>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</si>
  <si>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</si>
  <si>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</si>
  <si>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</si>
  <si>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</si>
  <si>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</si>
  <si>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</si>
  <si>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</si>
  <si>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</si>
  <si>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</si>
  <si>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</si>
  <si>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</si>
  <si>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</si>
  <si>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</si>
  <si>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</si>
  <si>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</si>
  <si>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</si>
  <si>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</si>
  <si>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</si>
  <si>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</si>
  <si>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</si>
  <si>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</si>
  <si>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</si>
  <si>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</si>
  <si>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</si>
  <si>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</si>
  <si>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</si>
  <si>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</si>
  <si>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</si>
  <si>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</si>
  <si>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</si>
  <si>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</si>
  <si>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</si>
  <si>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</si>
  <si>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</si>
  <si>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</si>
  <si>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</si>
  <si>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</si>
  <si>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</si>
  <si>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</si>
  <si>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</si>
  <si>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</si>
  <si>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</si>
  <si>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</si>
  <si>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</si>
  <si>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</si>
  <si>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</si>
  <si>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</si>
  <si>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</si>
  <si>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</si>
  <si>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</si>
  <si>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</si>
  <si>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</si>
  <si>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</si>
  <si>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</si>
  <si>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</si>
  <si>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</si>
  <si>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</si>
  <si>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</si>
  <si>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</si>
  <si>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</si>
  <si>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</si>
  <si>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</si>
  <si>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</si>
  <si>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</si>
  <si>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</si>
  <si>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</si>
  <si>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</si>
  <si>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</si>
  <si>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</si>
  <si>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</si>
  <si>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</si>
  <si>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</si>
  <si>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</si>
  <si>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</si>
  <si>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</si>
  <si>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</si>
  <si>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</si>
  <si>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</si>
  <si>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</si>
  <si>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</si>
  <si>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</si>
  <si>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</si>
  <si>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</si>
  <si>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</si>
  <si>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</si>
  <si>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</si>
  <si>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</si>
  <si>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</si>
  <si>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</si>
  <si>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</si>
  <si>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</si>
  <si>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</si>
  <si>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</si>
  <si>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</si>
  <si>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</si>
  <si>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</si>
  <si>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</si>
  <si>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</si>
  <si>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</si>
  <si>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</si>
  <si>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</si>
  <si>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</si>
  <si>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</si>
  <si>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</si>
  <si>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</si>
  <si>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</si>
  <si>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</si>
  <si>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</si>
  <si>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</si>
  <si>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</si>
  <si>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</si>
  <si>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</si>
  <si>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</si>
  <si>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</si>
  <si>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</si>
  <si>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</si>
  <si>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</si>
  <si>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</si>
  <si>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</si>
  <si>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</si>
  <si>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</si>
  <si>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</si>
  <si>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</si>
  <si>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</si>
  <si>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</si>
  <si>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</si>
  <si>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</si>
  <si>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</si>
  <si>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</si>
  <si>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</si>
  <si>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</si>
  <si>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</si>
  <si>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</si>
  <si>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</si>
  <si>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</si>
  <si>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</si>
  <si>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</si>
  <si>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</si>
  <si>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</si>
  <si>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</si>
  <si>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</si>
  <si>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</si>
  <si>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</si>
  <si>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</si>
  <si>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</si>
  <si>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</si>
  <si>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</si>
  <si>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</si>
  <si>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</si>
  <si>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</si>
  <si>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</si>
  <si>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</si>
  <si>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</si>
  <si>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</si>
  <si>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</si>
  <si>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</si>
  <si>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</si>
  <si>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</si>
  <si>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</si>
  <si>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</si>
  <si>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</si>
  <si>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</si>
  <si>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</si>
  <si>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</si>
  <si>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</si>
  <si>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</si>
  <si>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</si>
  <si>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</si>
  <si>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</si>
  <si>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</si>
  <si>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</si>
  <si>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</si>
  <si>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</si>
  <si>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</si>
  <si>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</si>
  <si>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</si>
  <si>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</si>
  <si>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</si>
  <si>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</si>
  <si>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</si>
  <si>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</si>
  <si>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</si>
  <si>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</si>
  <si>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</si>
  <si>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</si>
  <si>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</si>
  <si>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</si>
  <si>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</si>
  <si>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</si>
  <si>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</si>
  <si>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</si>
  <si>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</si>
  <si>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</si>
  <si>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</si>
  <si>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</si>
  <si>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</si>
  <si>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</si>
  <si>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</si>
  <si>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</si>
  <si>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</si>
  <si>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</si>
  <si>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</si>
  <si>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</si>
  <si>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</si>
  <si>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</si>
  <si>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</si>
  <si>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</si>
  <si>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</si>
  <si>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</si>
  <si>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</si>
  <si>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</si>
  <si>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</si>
  <si>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</si>
  <si>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</si>
  <si>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</si>
  <si>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</si>
  <si>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</si>
  <si>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</si>
  <si>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</si>
  <si>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</si>
  <si>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</si>
  <si>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</si>
  <si>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</si>
  <si>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</si>
  <si>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</si>
  <si>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</si>
  <si>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</si>
  <si>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</si>
  <si>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</si>
  <si>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</si>
  <si>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</si>
  <si>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</si>
  <si>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</si>
  <si>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</si>
  <si>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</si>
  <si>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</si>
  <si>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</si>
  <si>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</si>
  <si>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</si>
  <si>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</si>
  <si>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</si>
  <si>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</si>
  <si>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</si>
  <si>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</si>
  <si>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</si>
  <si>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</si>
  <si>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</si>
  <si>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</si>
  <si>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</si>
  <si>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</si>
  <si>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</si>
  <si>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</si>
  <si>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</si>
  <si>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</si>
  <si>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</si>
  <si>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</si>
  <si>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</si>
  <si>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</si>
  <si>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</si>
  <si>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</si>
  <si>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</si>
  <si>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</si>
  <si>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</si>
  <si>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</si>
  <si>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</si>
  <si>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</si>
  <si>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</si>
  <si>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</si>
  <si>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</si>
  <si>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</si>
  <si>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</si>
  <si>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</si>
  <si>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</si>
  <si>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</si>
  <si>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</si>
  <si>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</si>
  <si>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</si>
  <si>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</si>
  <si>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</si>
  <si>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</si>
  <si>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</si>
  <si>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</si>
  <si>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</si>
  <si>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</si>
  <si>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</si>
  <si>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</si>
  <si>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</si>
  <si>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</si>
  <si>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</si>
  <si>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</si>
  <si>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</si>
  <si>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</si>
  <si>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</si>
  <si>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</si>
  <si>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</si>
  <si>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</si>
  <si>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</si>
  <si>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</si>
  <si>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</si>
  <si>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</si>
  <si>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</si>
  <si>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</si>
  <si>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</si>
  <si>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</si>
  <si>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</si>
  <si>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</si>
  <si>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</si>
  <si>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</si>
  <si>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</si>
  <si>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</si>
  <si>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</si>
  <si>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</si>
  <si>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</si>
  <si>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</si>
  <si>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</si>
  <si>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</si>
  <si>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</si>
  <si>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</si>
  <si>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</si>
  <si>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</si>
  <si>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</si>
  <si>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</si>
  <si>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</si>
  <si>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</si>
  <si>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</si>
  <si>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</si>
  <si>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</si>
  <si>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</si>
  <si>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</si>
  <si>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</si>
  <si>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</si>
  <si>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</si>
  <si>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</si>
  <si>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</si>
  <si>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</si>
  <si>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</si>
  <si>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</si>
  <si>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</si>
  <si>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</si>
  <si>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</si>
  <si>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</si>
  <si>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</si>
  <si>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</si>
  <si>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</si>
  <si>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</si>
  <si>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</si>
  <si>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</si>
  <si>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</si>
  <si>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</si>
  <si>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</si>
  <si>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</si>
  <si>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</si>
  <si>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</si>
  <si>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</si>
  <si>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</si>
  <si>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</si>
  <si>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</si>
  <si>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</si>
  <si>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</si>
  <si>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</si>
  <si>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</si>
  <si>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</si>
  <si>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</si>
  <si>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</si>
  <si>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</si>
  <si>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</si>
  <si>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</si>
  <si>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</si>
  <si>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</si>
  <si>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</si>
  <si>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</si>
  <si>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</si>
  <si>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</si>
  <si>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</si>
  <si>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</si>
  <si>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</si>
  <si>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</si>
  <si>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</si>
  <si>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</si>
  <si>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</si>
  <si>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</si>
  <si>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</si>
  <si>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</si>
  <si>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</si>
  <si>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</si>
  <si>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</si>
  <si>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</si>
  <si>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</si>
  <si>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</si>
  <si>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</si>
  <si>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</si>
  <si>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</si>
  <si>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</si>
  <si>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</si>
  <si>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</si>
  <si>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</si>
  <si>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</si>
  <si>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</si>
  <si>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</si>
  <si>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</si>
  <si>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</si>
  <si>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</si>
  <si>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</si>
  <si>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</si>
  <si>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</si>
  <si>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</si>
  <si>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</si>
  <si>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</si>
  <si>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</si>
  <si>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</si>
  <si>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</si>
  <si>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</si>
  <si>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</si>
  <si>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</si>
  <si>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</si>
  <si>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</si>
  <si>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</si>
  <si>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</si>
  <si>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</si>
  <si>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</si>
  <si>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</si>
  <si>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</si>
  <si>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</si>
  <si>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</si>
  <si>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</si>
  <si>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</si>
  <si>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</si>
  <si>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</si>
  <si>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</si>
  <si>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</si>
  <si>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</si>
  <si>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</si>
  <si>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</si>
  <si>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</si>
  <si>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</si>
  <si>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</si>
  <si>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</si>
  <si>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</si>
  <si>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</si>
  <si>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</si>
  <si>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</si>
  <si>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</si>
  <si>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</si>
  <si>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</si>
  <si>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</si>
  <si>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</si>
  <si>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</si>
  <si>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</si>
  <si>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</si>
  <si>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</si>
  <si>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</si>
  <si>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</si>
  <si>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</si>
  <si>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</si>
  <si>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</si>
  <si>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</si>
  <si>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</si>
  <si>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</si>
  <si>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</si>
  <si>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</si>
  <si>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</si>
  <si>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</si>
  <si>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</si>
  <si>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</si>
  <si>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</si>
  <si>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</si>
  <si>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</si>
  <si>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</si>
  <si>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</si>
  <si>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</si>
  <si>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</si>
  <si>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</si>
  <si>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</si>
  <si>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</si>
  <si>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</si>
  <si>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</si>
  <si>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</si>
  <si>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</si>
  <si>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</si>
  <si>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</si>
  <si>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</si>
  <si>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</si>
  <si>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</si>
  <si>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</si>
  <si>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</si>
  <si>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</si>
  <si>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</si>
  <si>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</si>
  <si>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</si>
  <si>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</si>
  <si>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</si>
  <si>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</si>
  <si>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</si>
  <si>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</si>
  <si>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</si>
  <si>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</si>
  <si>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</si>
  <si>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</si>
  <si>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</si>
  <si>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</si>
  <si>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</si>
  <si>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</si>
  <si>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</si>
  <si>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</si>
  <si>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</si>
  <si>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</si>
  <si>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</si>
  <si>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</si>
  <si>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</si>
  <si>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</si>
  <si>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</si>
  <si>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</si>
  <si>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</si>
  <si>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</si>
  <si>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</si>
  <si>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</si>
  <si>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</si>
  <si>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</si>
  <si>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</si>
  <si>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</si>
  <si>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</si>
  <si>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</si>
  <si>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</si>
  <si>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</si>
  <si>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</si>
  <si>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</si>
  <si>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</si>
  <si>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</si>
  <si>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</si>
  <si>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</si>
  <si>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</si>
  <si>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</si>
  <si>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</si>
  <si>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</si>
  <si>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</si>
  <si>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</si>
  <si>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</si>
  <si>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</si>
  <si>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</si>
  <si>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</si>
  <si>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</si>
  <si>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</si>
  <si>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</si>
  <si>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</si>
  <si>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</si>
  <si>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</si>
  <si>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</si>
  <si>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</si>
  <si>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</si>
  <si>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</si>
  <si>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</si>
  <si>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</si>
  <si>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</si>
  <si>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</si>
  <si>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</si>
  <si>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</si>
  <si>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</si>
  <si>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</si>
  <si>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</si>
  <si>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</si>
  <si>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</si>
  <si>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</si>
  <si>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</si>
  <si>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</si>
  <si>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</si>
  <si>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</si>
  <si>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</si>
  <si>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</si>
  <si>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</si>
  <si>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</si>
  <si>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</si>
  <si>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</si>
  <si>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</si>
  <si>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</si>
  <si>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</si>
  <si>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</si>
  <si>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</si>
  <si>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</si>
  <si>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</si>
  <si>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</si>
  <si>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</si>
  <si>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</si>
  <si>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</si>
  <si>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</si>
  <si>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</si>
  <si>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</si>
  <si>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</si>
  <si>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</si>
  <si>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</si>
  <si>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</si>
  <si>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</si>
  <si>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</si>
  <si>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</si>
  <si>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</si>
  <si>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</si>
  <si>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</si>
  <si>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</si>
  <si>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</si>
  <si>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</si>
  <si>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</si>
  <si>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</si>
  <si>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</si>
  <si>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</si>
  <si>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</si>
  <si>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</si>
  <si>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</si>
  <si>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</si>
  <si>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</si>
  <si>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</si>
  <si>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</si>
  <si>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</si>
  <si>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</si>
  <si>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</si>
  <si>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</si>
  <si>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</si>
  <si>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</si>
  <si>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</si>
  <si>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</si>
  <si>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</si>
  <si>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</si>
  <si>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</si>
  <si>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</si>
  <si>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</si>
  <si>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</si>
  <si>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</si>
  <si>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</si>
  <si>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</si>
  <si>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</si>
  <si>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</si>
  <si>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</si>
  <si>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</si>
  <si>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</si>
  <si>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</si>
  <si>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</si>
  <si>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</si>
  <si>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</si>
  <si>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</si>
  <si>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</si>
  <si>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</si>
  <si>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</si>
  <si>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</si>
  <si>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</si>
  <si>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</si>
  <si>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</si>
  <si>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</si>
  <si>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</si>
  <si>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</si>
  <si>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</si>
  <si>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</si>
  <si>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</si>
  <si>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</si>
  <si>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</si>
  <si>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</si>
  <si>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</si>
  <si>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</si>
  <si>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</si>
  <si>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</si>
  <si>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</si>
  <si>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</si>
  <si>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</si>
  <si>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</si>
  <si>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</si>
  <si>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</si>
  <si>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</si>
  <si>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</si>
  <si>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</si>
  <si>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</si>
  <si>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</si>
  <si>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</si>
  <si>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</si>
  <si>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</si>
  <si>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</si>
  <si>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</si>
  <si>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</si>
  <si>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</si>
  <si>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</si>
  <si>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</si>
  <si>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</si>
  <si>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</si>
  <si>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</si>
  <si>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</si>
  <si>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</si>
  <si>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</si>
  <si>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</si>
  <si>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</si>
  <si>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</si>
  <si>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</si>
  <si>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</si>
  <si>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</si>
  <si>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</si>
  <si>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</si>
  <si>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</si>
  <si>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</si>
  <si>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</si>
  <si>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</si>
  <si>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</si>
  <si>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</si>
  <si>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</si>
  <si>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</si>
  <si>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</si>
  <si>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</si>
  <si>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</si>
  <si>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</si>
  <si>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</si>
  <si>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</si>
  <si>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</si>
  <si>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</si>
  <si>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</si>
  <si>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</si>
  <si>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</si>
  <si>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</si>
  <si>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</si>
  <si>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</si>
  <si>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</si>
  <si>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</si>
  <si>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</si>
  <si>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</si>
  <si>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</si>
  <si>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</si>
  <si>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</si>
  <si>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</si>
  <si>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</si>
  <si>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</si>
  <si>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</si>
  <si>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</si>
  <si>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</si>
  <si>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</si>
  <si>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</si>
  <si>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</si>
  <si>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</si>
  <si>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</si>
  <si>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</si>
  <si>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</si>
  <si>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</si>
  <si>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</si>
  <si>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</si>
  <si>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</si>
  <si>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</si>
  <si>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</si>
  <si>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</si>
  <si>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</si>
  <si>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</si>
  <si>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</si>
  <si>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</si>
  <si>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</si>
  <si>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</si>
  <si>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</si>
  <si>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</si>
  <si>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</si>
  <si>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</si>
  <si>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</si>
  <si>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</si>
  <si>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</si>
  <si>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</si>
  <si>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</si>
  <si>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</si>
  <si>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</si>
  <si>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</si>
  <si>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</si>
  <si>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</si>
  <si>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</si>
  <si>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</si>
  <si>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Massa_2021</t>
  </si>
  <si>
    <t>Alakai mucky peat</t>
  </si>
  <si>
    <t>Kaʻala</t>
  </si>
  <si>
    <t xml:space="preserve">Overstory vegetation is dominated by Metrosideros polymorpha Gaud. and Cheirodendron platyphyllum Hook. &amp; Arnott. The associated canopy includes various shrub species, including Melicope clusiifolia (A. Grey) T. Hartley &amp; B. Stone, Styphelia tameiameiae (Cham. &amp; Schlechtend) F. v. Muell., Vaccinium calycinum Sm., Broussaisia arguta Gaud., as well as the tree ferns Cibotium glaucum (Sm.) Hook. &amp; Arnott and C. chamissoi Kaulf. The understory vegetation is dominated by sedges and smaller ferns, including Machaerina angustifolia (Gaud.) T. Koyama and Dicranopteris linearis (Burm. Underw. </t>
  </si>
  <si>
    <t>KLA1</t>
  </si>
  <si>
    <t>KLA2</t>
  </si>
  <si>
    <t>200 cm (peat depth) / The core was raised from the central, lowest point of the peatland</t>
  </si>
  <si>
    <t>130 cm (peat depth) / The core was raised toward the summit of Mount Kaʻala.</t>
  </si>
  <si>
    <t>CAMS</t>
  </si>
  <si>
    <t>KLA1_28_29</t>
  </si>
  <si>
    <t>KLA1_58_59</t>
  </si>
  <si>
    <t>KLA1_94_95</t>
  </si>
  <si>
    <t>KLA1_95_96</t>
  </si>
  <si>
    <t>KLA1_112_113</t>
  </si>
  <si>
    <t>KLA1_126_127</t>
  </si>
  <si>
    <t>KLA2_9_10</t>
  </si>
  <si>
    <t>KLA2_18_19</t>
  </si>
  <si>
    <t>KLA2_28_29</t>
  </si>
  <si>
    <t>KLA2_42_43</t>
  </si>
  <si>
    <t>KLA2_60_61</t>
  </si>
  <si>
    <t>KLA2_62_63</t>
  </si>
  <si>
    <t>KLA2_89_90</t>
  </si>
  <si>
    <t>KLA2_120_121</t>
  </si>
  <si>
    <t>KLA2_121_122</t>
  </si>
  <si>
    <t>KLA2_131_132</t>
  </si>
  <si>
    <t>KLA2_151_152</t>
  </si>
  <si>
    <t>KLA2_164_165</t>
  </si>
  <si>
    <t>KLA2_172_173</t>
  </si>
  <si>
    <t>KLA2_177_178</t>
  </si>
  <si>
    <t>KLA2_195_196</t>
  </si>
  <si>
    <t>Agatha Della Rosa Kuhnen</t>
  </si>
  <si>
    <t>ISRaD team</t>
  </si>
  <si>
    <t>eng.agatha@gmail.com</t>
  </si>
  <si>
    <t>10.1016/j.quascirev.2020.106744</t>
  </si>
  <si>
    <t>beilman@hawaii.edu</t>
  </si>
  <si>
    <t>D.W. Beilman</t>
  </si>
  <si>
    <t>Massa, C., Beilman, D.W., Nichols, J.E. and Timm, O.E., 2021. Central Pacific hydroclimate over the last 45,000 years: Molecular-isotopic evidence from leaf wax in a Hawaiʻi peatland. Quaternary Science Reviews, 253, p.106744.</t>
  </si>
  <si>
    <t>Aditional dataset available at DOI: 10.26022/IEDA/111793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</si>
</sst>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  <xf numFmtId="0" fontId="16" fillId="5" borderId="1" xfId="189" applyFill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ilman@hawai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 x14ac:dyDescent="0.2">
      <c r="A4" s="146" t="s">
        <v>960</v>
      </c>
      <c r="B4" s="158" t="s">
        <v>993</v>
      </c>
      <c r="C4" s="159"/>
      <c r="D4" s="162" t="s">
        <v>990</v>
      </c>
      <c r="E4" s="162" t="s">
        <v>991</v>
      </c>
      <c r="F4" s="162" t="s">
        <v>992</v>
      </c>
      <c r="G4" s="162">
        <v>2021</v>
      </c>
      <c r="H4" s="162">
        <v>2</v>
      </c>
      <c r="I4" s="162">
        <v>24</v>
      </c>
      <c r="J4" s="146" t="s">
        <v>995</v>
      </c>
      <c r="K4" s="163" t="s">
        <v>994</v>
      </c>
      <c r="L4" s="160"/>
      <c r="M4" s="162" t="s">
        <v>996</v>
      </c>
      <c r="N4" s="162" t="s">
        <v>997</v>
      </c>
      <c r="O4" s="145"/>
      <c r="P4" s="161">
        <v>2020122217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K4" r:id="rId1" xr:uid="{FFA52414-115A-0A4A-81EB-9BB766CAA39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0" sqref="G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6" t="s">
        <v>960</v>
      </c>
      <c r="B4" s="149" t="s">
        <v>962</v>
      </c>
      <c r="C4" s="18">
        <v>21.506277999999998</v>
      </c>
      <c r="D4" s="18">
        <v>-158.14446699999999</v>
      </c>
      <c r="E4" s="148"/>
      <c r="F4" s="150">
        <v>1227</v>
      </c>
      <c r="G4" s="150"/>
    </row>
    <row r="5" spans="1:7" x14ac:dyDescent="0.2">
      <c r="A5" s="146"/>
      <c r="B5" s="149"/>
      <c r="C5" s="147"/>
      <c r="D5" s="147"/>
      <c r="E5" s="148"/>
      <c r="F5" s="150"/>
      <c r="G5" s="150"/>
    </row>
    <row r="6" spans="1:7" x14ac:dyDescent="0.2">
      <c r="A6" s="146"/>
      <c r="B6" s="149"/>
      <c r="C6" s="147"/>
      <c r="D6" s="147"/>
      <c r="E6" s="148"/>
      <c r="F6" s="150"/>
      <c r="G6" s="150"/>
    </row>
    <row r="7" spans="1:7" x14ac:dyDescent="0.2">
      <c r="A7" s="146"/>
      <c r="B7" s="149"/>
      <c r="C7" s="147"/>
      <c r="D7" s="147"/>
      <c r="E7" s="148"/>
      <c r="F7" s="150"/>
      <c r="G7" s="150"/>
    </row>
    <row r="8" spans="1:7" x14ac:dyDescent="0.2">
      <c r="A8" s="146"/>
      <c r="B8" s="149"/>
      <c r="C8" s="147"/>
      <c r="D8" s="147"/>
      <c r="E8" s="148"/>
      <c r="F8" s="150"/>
      <c r="G8" s="150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I10" sqref="I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960</v>
      </c>
      <c r="B4" s="9" t="s">
        <v>962</v>
      </c>
      <c r="C4" s="9"/>
      <c r="D4" s="9" t="s">
        <v>964</v>
      </c>
      <c r="E4" s="18" t="s">
        <v>967</v>
      </c>
      <c r="F4" s="18">
        <v>21.506277999999998</v>
      </c>
      <c r="G4" s="18">
        <v>-158.14446699999999</v>
      </c>
      <c r="H4" s="18">
        <v>1205</v>
      </c>
      <c r="I4" s="18" t="s">
        <v>321</v>
      </c>
      <c r="J4" s="18"/>
      <c r="K4" s="18"/>
      <c r="L4" s="18"/>
      <c r="M4" s="18"/>
      <c r="N4" s="18">
        <v>2071</v>
      </c>
      <c r="O4" s="18" t="s">
        <v>798</v>
      </c>
      <c r="P4" s="18" t="s">
        <v>830</v>
      </c>
      <c r="Q4" s="18"/>
      <c r="R4" s="18" t="s">
        <v>961</v>
      </c>
      <c r="S4" s="18"/>
      <c r="T4" s="18"/>
      <c r="U4" s="18"/>
      <c r="V4" s="18"/>
      <c r="W4" s="18"/>
      <c r="X4" s="18"/>
      <c r="Y4" s="5" t="s">
        <v>226</v>
      </c>
      <c r="AC4" s="5" t="s">
        <v>963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 t="s">
        <v>960</v>
      </c>
      <c r="B5" s="9" t="s">
        <v>962</v>
      </c>
      <c r="C5" s="9"/>
      <c r="D5" s="9" t="s">
        <v>965</v>
      </c>
      <c r="E5" s="18" t="s">
        <v>966</v>
      </c>
      <c r="F5" s="18">
        <v>21.505120000000002</v>
      </c>
      <c r="G5" s="18">
        <v>-158.14646999999999</v>
      </c>
      <c r="H5" s="18">
        <v>1195</v>
      </c>
      <c r="I5" s="18" t="s">
        <v>321</v>
      </c>
      <c r="J5" s="18"/>
      <c r="K5" s="18"/>
      <c r="L5" s="18"/>
      <c r="M5" s="18"/>
      <c r="N5" s="18">
        <v>2071</v>
      </c>
      <c r="O5" s="18" t="s">
        <v>798</v>
      </c>
      <c r="P5" s="18" t="s">
        <v>830</v>
      </c>
      <c r="Q5" s="18"/>
      <c r="R5" s="18" t="s">
        <v>961</v>
      </c>
      <c r="S5" s="18"/>
      <c r="T5" s="18"/>
      <c r="U5" s="18"/>
      <c r="V5" s="18"/>
      <c r="W5" s="18"/>
      <c r="X5" s="18"/>
      <c r="Y5" s="5" t="s">
        <v>226</v>
      </c>
      <c r="AC5" s="5" t="s">
        <v>963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6"/>
  <sheetViews>
    <sheetView workbookViewId="0">
      <selection activeCell="A27" sqref="A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3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ht="15" customHeight="1" x14ac:dyDescent="0.2">
      <c r="A4" s="13" t="s">
        <v>960</v>
      </c>
      <c r="B4" s="9" t="s">
        <v>962</v>
      </c>
      <c r="C4" s="10" t="s">
        <v>964</v>
      </c>
      <c r="D4" s="10" t="s">
        <v>969</v>
      </c>
      <c r="E4" s="133">
        <v>2013</v>
      </c>
      <c r="F4" s="133">
        <v>11</v>
      </c>
      <c r="G4" s="133"/>
      <c r="H4" s="22" t="s">
        <v>798</v>
      </c>
      <c r="I4" s="11">
        <v>28</v>
      </c>
      <c r="J4" s="11">
        <f>I4+1</f>
        <v>29</v>
      </c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 t="s">
        <v>968</v>
      </c>
      <c r="BC4" s="13">
        <v>159242</v>
      </c>
      <c r="BD4" s="7"/>
      <c r="BE4" s="7"/>
      <c r="BF4" s="7"/>
      <c r="BG4" s="7"/>
      <c r="BH4" s="7">
        <v>0.49216041008890749</v>
      </c>
      <c r="BI4" s="7">
        <v>1.8380197065439093E-3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960</v>
      </c>
      <c r="B5" s="9" t="s">
        <v>962</v>
      </c>
      <c r="C5" s="10" t="s">
        <v>964</v>
      </c>
      <c r="D5" s="10" t="s">
        <v>970</v>
      </c>
      <c r="E5" s="133">
        <v>2013</v>
      </c>
      <c r="F5" s="133">
        <v>11</v>
      </c>
      <c r="G5" s="133"/>
      <c r="H5" s="22" t="s">
        <v>798</v>
      </c>
      <c r="I5" s="11">
        <v>58</v>
      </c>
      <c r="J5" s="11">
        <f t="shared" ref="J5:J24" si="0">I5+1</f>
        <v>59</v>
      </c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 t="s">
        <v>968</v>
      </c>
      <c r="BC5" s="13">
        <v>159243</v>
      </c>
      <c r="BD5" s="7"/>
      <c r="BE5" s="7"/>
      <c r="BF5" s="7"/>
      <c r="BG5" s="7"/>
      <c r="BH5" s="7">
        <v>0.41062354772564091</v>
      </c>
      <c r="BI5" s="7">
        <v>2.0446834195226738E-3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960</v>
      </c>
      <c r="B6" s="9" t="s">
        <v>962</v>
      </c>
      <c r="C6" s="10" t="s">
        <v>964</v>
      </c>
      <c r="D6" s="10" t="s">
        <v>971</v>
      </c>
      <c r="E6" s="133">
        <v>2013</v>
      </c>
      <c r="F6" s="133">
        <v>11</v>
      </c>
      <c r="G6" s="133"/>
      <c r="H6" s="22" t="s">
        <v>798</v>
      </c>
      <c r="I6" s="11">
        <v>94</v>
      </c>
      <c r="J6" s="11">
        <f t="shared" si="0"/>
        <v>95</v>
      </c>
      <c r="K6" s="1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 t="s">
        <v>968</v>
      </c>
      <c r="BC6" s="13">
        <v>159244</v>
      </c>
      <c r="BD6" s="7"/>
      <c r="BE6" s="7"/>
      <c r="BF6" s="7"/>
      <c r="BG6" s="7"/>
      <c r="BH6" s="7">
        <v>0.27467414818427766</v>
      </c>
      <c r="BI6" s="7">
        <v>1.5386949667985179E-3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960</v>
      </c>
      <c r="B7" s="9" t="s">
        <v>962</v>
      </c>
      <c r="C7" s="10" t="s">
        <v>964</v>
      </c>
      <c r="D7" s="10" t="s">
        <v>972</v>
      </c>
      <c r="E7" s="133">
        <v>2013</v>
      </c>
      <c r="F7" s="133">
        <v>11</v>
      </c>
      <c r="G7" s="133"/>
      <c r="H7" s="22" t="s">
        <v>798</v>
      </c>
      <c r="I7" s="11">
        <v>95</v>
      </c>
      <c r="J7" s="11">
        <f t="shared" si="0"/>
        <v>96</v>
      </c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 t="s">
        <v>968</v>
      </c>
      <c r="BC7" s="13">
        <v>159245</v>
      </c>
      <c r="BD7" s="7"/>
      <c r="BE7" s="7"/>
      <c r="BF7" s="7"/>
      <c r="BG7" s="7"/>
      <c r="BH7" s="7">
        <v>0.26230959774382501</v>
      </c>
      <c r="BI7" s="7">
        <v>1.3061600783957426E-3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960</v>
      </c>
      <c r="B8" s="9" t="s">
        <v>962</v>
      </c>
      <c r="C8" s="10" t="s">
        <v>964</v>
      </c>
      <c r="D8" s="10" t="s">
        <v>973</v>
      </c>
      <c r="E8" s="133">
        <v>2013</v>
      </c>
      <c r="F8" s="133">
        <v>11</v>
      </c>
      <c r="G8" s="133"/>
      <c r="H8" s="22" t="s">
        <v>798</v>
      </c>
      <c r="I8" s="11">
        <v>112</v>
      </c>
      <c r="J8" s="11">
        <f t="shared" si="0"/>
        <v>113</v>
      </c>
      <c r="K8" s="1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 t="s">
        <v>968</v>
      </c>
      <c r="BC8" s="13">
        <v>175935</v>
      </c>
      <c r="BD8" s="7"/>
      <c r="BE8" s="7"/>
      <c r="BF8" s="7"/>
      <c r="BG8" s="7"/>
      <c r="BH8" s="7">
        <v>3.0067970282336366E-2</v>
      </c>
      <c r="BI8" s="7">
        <v>1.4597919096366468E-3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960</v>
      </c>
      <c r="B9" s="9" t="s">
        <v>962</v>
      </c>
      <c r="C9" s="10" t="s">
        <v>964</v>
      </c>
      <c r="D9" s="10" t="s">
        <v>974</v>
      </c>
      <c r="E9" s="133">
        <v>2013</v>
      </c>
      <c r="F9" s="133">
        <v>11</v>
      </c>
      <c r="G9" s="134"/>
      <c r="H9" s="22" t="s">
        <v>798</v>
      </c>
      <c r="I9" s="11">
        <v>126</v>
      </c>
      <c r="J9" s="11">
        <f t="shared" si="0"/>
        <v>127</v>
      </c>
      <c r="K9" s="11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7" t="s">
        <v>968</v>
      </c>
      <c r="BC9" s="13">
        <v>159246</v>
      </c>
      <c r="BD9" s="13"/>
      <c r="BE9" s="13"/>
      <c r="BF9" s="13"/>
      <c r="BG9" s="13"/>
      <c r="BH9" s="13">
        <v>3.5911628215484479E-3</v>
      </c>
      <c r="BI9" s="13">
        <v>8.4045638049434605E-4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960</v>
      </c>
      <c r="B10" s="9" t="s">
        <v>962</v>
      </c>
      <c r="C10" s="11" t="s">
        <v>965</v>
      </c>
      <c r="D10" s="10" t="s">
        <v>975</v>
      </c>
      <c r="E10" s="133">
        <v>2013</v>
      </c>
      <c r="F10" s="133">
        <v>11</v>
      </c>
      <c r="G10" s="134"/>
      <c r="H10" s="22" t="s">
        <v>798</v>
      </c>
      <c r="I10" s="11">
        <v>9</v>
      </c>
      <c r="J10" s="11">
        <f t="shared" si="0"/>
        <v>10</v>
      </c>
      <c r="K10" s="11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>
        <v>47.21</v>
      </c>
      <c r="AS10" s="13"/>
      <c r="AT10" s="13"/>
      <c r="AU10" s="13">
        <v>2.61</v>
      </c>
      <c r="AV10" s="13"/>
      <c r="AW10" s="13"/>
      <c r="AX10" s="13"/>
      <c r="AY10" s="13"/>
      <c r="AZ10" s="13"/>
      <c r="BA10" s="13"/>
      <c r="BB10" s="7" t="s">
        <v>968</v>
      </c>
      <c r="BC10" s="13">
        <v>178943</v>
      </c>
      <c r="BD10" s="13"/>
      <c r="BE10" s="13"/>
      <c r="BF10" s="13"/>
      <c r="BG10" s="13"/>
      <c r="BH10" s="13">
        <v>0.98947443364532317</v>
      </c>
      <c r="BI10" s="13">
        <v>3.6952860711265646E-3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960</v>
      </c>
      <c r="B11" s="9" t="s">
        <v>962</v>
      </c>
      <c r="C11" s="11" t="s">
        <v>965</v>
      </c>
      <c r="D11" s="10" t="s">
        <v>976</v>
      </c>
      <c r="E11" s="133">
        <v>2013</v>
      </c>
      <c r="F11" s="133">
        <v>11</v>
      </c>
      <c r="G11" s="134"/>
      <c r="H11" s="22" t="s">
        <v>798</v>
      </c>
      <c r="I11" s="11">
        <v>18</v>
      </c>
      <c r="J11" s="11">
        <f t="shared" si="0"/>
        <v>19</v>
      </c>
      <c r="K11" s="11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>
        <v>52.27</v>
      </c>
      <c r="AS11" s="13"/>
      <c r="AT11" s="13"/>
      <c r="AU11" s="13">
        <v>1.38</v>
      </c>
      <c r="AV11" s="13"/>
      <c r="AW11" s="13"/>
      <c r="AX11" s="13"/>
      <c r="AY11" s="13"/>
      <c r="AZ11" s="13"/>
      <c r="BA11" s="13"/>
      <c r="BB11" s="7" t="s">
        <v>968</v>
      </c>
      <c r="BC11" s="13">
        <v>178944</v>
      </c>
      <c r="BD11" s="13"/>
      <c r="BE11" s="13"/>
      <c r="BF11" s="13"/>
      <c r="BG11" s="13"/>
      <c r="BH11" s="13">
        <v>0.61119203028668889</v>
      </c>
      <c r="BI11" s="13">
        <v>2.662980338607508E-3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960</v>
      </c>
      <c r="B12" s="9" t="s">
        <v>962</v>
      </c>
      <c r="C12" s="11" t="s">
        <v>965</v>
      </c>
      <c r="D12" s="10" t="s">
        <v>977</v>
      </c>
      <c r="E12" s="133">
        <v>2013</v>
      </c>
      <c r="F12" s="133">
        <v>11</v>
      </c>
      <c r="G12" s="134"/>
      <c r="H12" s="22" t="s">
        <v>798</v>
      </c>
      <c r="I12" s="11">
        <v>28</v>
      </c>
      <c r="J12" s="11">
        <f t="shared" si="0"/>
        <v>29</v>
      </c>
      <c r="K12" s="11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>
        <v>53.92</v>
      </c>
      <c r="AS12" s="13"/>
      <c r="AT12" s="13"/>
      <c r="AU12" s="13">
        <v>1.36</v>
      </c>
      <c r="AV12" s="13"/>
      <c r="AW12" s="13"/>
      <c r="AX12" s="13"/>
      <c r="AY12" s="13"/>
      <c r="AZ12" s="13"/>
      <c r="BA12" s="13"/>
      <c r="BB12" s="7" t="s">
        <v>968</v>
      </c>
      <c r="BC12" s="13">
        <v>173299</v>
      </c>
      <c r="BD12" s="13"/>
      <c r="BE12" s="13"/>
      <c r="BF12" s="13"/>
      <c r="BG12" s="13"/>
      <c r="BH12" s="13">
        <v>0.56968087159640912</v>
      </c>
      <c r="BI12" s="13">
        <v>2.1275272187093581E-3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960</v>
      </c>
      <c r="B13" s="9" t="s">
        <v>962</v>
      </c>
      <c r="C13" s="11" t="s">
        <v>965</v>
      </c>
      <c r="D13" s="10" t="s">
        <v>978</v>
      </c>
      <c r="E13" s="133">
        <v>2013</v>
      </c>
      <c r="F13" s="133">
        <v>11</v>
      </c>
      <c r="G13" s="134"/>
      <c r="H13" s="22" t="s">
        <v>798</v>
      </c>
      <c r="I13" s="11">
        <v>42</v>
      </c>
      <c r="J13" s="11">
        <f t="shared" si="0"/>
        <v>43</v>
      </c>
      <c r="K13" s="1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>
        <v>53.12</v>
      </c>
      <c r="AS13" s="13"/>
      <c r="AT13" s="13"/>
      <c r="AU13" s="13">
        <v>1.02</v>
      </c>
      <c r="AV13" s="13"/>
      <c r="AW13" s="13"/>
      <c r="AX13" s="13"/>
      <c r="AY13" s="13"/>
      <c r="AZ13" s="13"/>
      <c r="BA13" s="13"/>
      <c r="BB13" s="7" t="s">
        <v>968</v>
      </c>
      <c r="BC13" s="13">
        <v>173281</v>
      </c>
      <c r="BD13" s="13"/>
      <c r="BE13" s="13"/>
      <c r="BF13" s="13"/>
      <c r="BG13" s="13"/>
      <c r="BH13" s="13">
        <v>0.47059109928241466</v>
      </c>
      <c r="BI13" s="13">
        <v>1.4645558922022118E-3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960</v>
      </c>
      <c r="B14" s="9" t="s">
        <v>962</v>
      </c>
      <c r="C14" s="11" t="s">
        <v>965</v>
      </c>
      <c r="D14" s="10" t="s">
        <v>979</v>
      </c>
      <c r="E14" s="133">
        <v>2013</v>
      </c>
      <c r="F14" s="133">
        <v>11</v>
      </c>
      <c r="G14" s="134"/>
      <c r="H14" s="22" t="s">
        <v>798</v>
      </c>
      <c r="I14" s="11">
        <v>60</v>
      </c>
      <c r="J14" s="11">
        <f t="shared" si="0"/>
        <v>61</v>
      </c>
      <c r="K14" s="11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>
        <v>51.67</v>
      </c>
      <c r="AS14" s="13"/>
      <c r="AT14" s="13"/>
      <c r="AU14" s="13">
        <v>1.18</v>
      </c>
      <c r="AV14" s="13"/>
      <c r="AW14" s="13"/>
      <c r="AX14" s="13"/>
      <c r="AY14" s="13"/>
      <c r="AZ14" s="13"/>
      <c r="BA14" s="13"/>
      <c r="BB14" s="7" t="s">
        <v>968</v>
      </c>
      <c r="BC14" s="13">
        <v>173300</v>
      </c>
      <c r="BD14" s="13"/>
      <c r="BE14" s="13"/>
      <c r="BF14" s="13"/>
      <c r="BG14" s="13"/>
      <c r="BH14" s="13">
        <v>0.49492517637994066</v>
      </c>
      <c r="BI14" s="13">
        <v>1.8483449883478426E-3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960</v>
      </c>
      <c r="B15" s="9" t="s">
        <v>962</v>
      </c>
      <c r="C15" s="11" t="s">
        <v>965</v>
      </c>
      <c r="D15" s="10" t="s">
        <v>980</v>
      </c>
      <c r="E15" s="133">
        <v>2013</v>
      </c>
      <c r="F15" s="133">
        <v>11</v>
      </c>
      <c r="G15" s="134"/>
      <c r="H15" s="22" t="s">
        <v>798</v>
      </c>
      <c r="I15" s="11">
        <v>62</v>
      </c>
      <c r="J15" s="11">
        <f t="shared" si="0"/>
        <v>63</v>
      </c>
      <c r="K15" s="11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>
        <v>52.96</v>
      </c>
      <c r="AS15" s="13"/>
      <c r="AT15" s="13"/>
      <c r="AU15" s="13">
        <v>1.07</v>
      </c>
      <c r="AV15" s="13"/>
      <c r="AW15" s="13"/>
      <c r="AX15" s="13"/>
      <c r="AY15" s="13"/>
      <c r="AZ15" s="13"/>
      <c r="BA15" s="13"/>
      <c r="BB15" s="7" t="s">
        <v>968</v>
      </c>
      <c r="BC15" s="13">
        <v>173280</v>
      </c>
      <c r="BD15" s="13"/>
      <c r="BE15" s="13"/>
      <c r="BF15" s="13"/>
      <c r="BG15" s="13"/>
      <c r="BH15" s="13">
        <v>0.50362638892578204</v>
      </c>
      <c r="BI15" s="13">
        <v>1.8808404914444743E-3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960</v>
      </c>
      <c r="B16" s="9" t="s">
        <v>962</v>
      </c>
      <c r="C16" s="11" t="s">
        <v>965</v>
      </c>
      <c r="D16" s="10" t="s">
        <v>981</v>
      </c>
      <c r="E16" s="133">
        <v>2013</v>
      </c>
      <c r="F16" s="133">
        <v>11</v>
      </c>
      <c r="G16" s="134"/>
      <c r="H16" s="22" t="s">
        <v>798</v>
      </c>
      <c r="I16" s="11">
        <v>89</v>
      </c>
      <c r="J16" s="11">
        <f t="shared" si="0"/>
        <v>90</v>
      </c>
      <c r="K16" s="11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>
        <v>50.68</v>
      </c>
      <c r="AS16" s="13"/>
      <c r="AT16" s="13"/>
      <c r="AU16" s="13">
        <v>0.89</v>
      </c>
      <c r="AV16" s="13"/>
      <c r="AW16" s="13"/>
      <c r="AX16" s="13"/>
      <c r="AY16" s="13"/>
      <c r="AZ16" s="13"/>
      <c r="BA16" s="13"/>
      <c r="BB16" s="7" t="s">
        <v>968</v>
      </c>
      <c r="BC16" s="13">
        <v>175942</v>
      </c>
      <c r="BD16" s="13"/>
      <c r="BE16" s="13"/>
      <c r="BF16" s="13"/>
      <c r="BG16" s="13"/>
      <c r="BH16" s="13">
        <v>0.45165066672866355</v>
      </c>
      <c r="BI16" s="13">
        <v>1.6867322297846269E-3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960</v>
      </c>
      <c r="B17" s="9" t="s">
        <v>962</v>
      </c>
      <c r="C17" s="11" t="s">
        <v>965</v>
      </c>
      <c r="D17" s="10" t="s">
        <v>982</v>
      </c>
      <c r="E17" s="133">
        <v>2013</v>
      </c>
      <c r="F17" s="133">
        <v>11</v>
      </c>
      <c r="G17" s="134"/>
      <c r="H17" s="22" t="s">
        <v>798</v>
      </c>
      <c r="I17" s="11">
        <v>120</v>
      </c>
      <c r="J17" s="11">
        <f t="shared" si="0"/>
        <v>121</v>
      </c>
      <c r="K17" s="11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>
        <v>51.56</v>
      </c>
      <c r="AS17" s="13"/>
      <c r="AT17" s="13"/>
      <c r="AU17" s="13">
        <v>1.81</v>
      </c>
      <c r="AV17" s="13"/>
      <c r="AW17" s="13"/>
      <c r="AX17" s="13"/>
      <c r="AY17" s="13"/>
      <c r="AZ17" s="13"/>
      <c r="BA17" s="13"/>
      <c r="BB17" s="7" t="s">
        <v>968</v>
      </c>
      <c r="BC17" s="13">
        <v>178945</v>
      </c>
      <c r="BD17" s="13"/>
      <c r="BE17" s="13"/>
      <c r="BF17" s="13"/>
      <c r="BG17" s="13"/>
      <c r="BH17" s="13">
        <v>0.3558528793891198</v>
      </c>
      <c r="BI17" s="13">
        <v>1.5504606969524702E-3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960</v>
      </c>
      <c r="B18" s="9" t="s">
        <v>962</v>
      </c>
      <c r="C18" s="11" t="s">
        <v>965</v>
      </c>
      <c r="D18" s="10" t="s">
        <v>983</v>
      </c>
      <c r="E18" s="133">
        <v>2013</v>
      </c>
      <c r="F18" s="133">
        <v>11</v>
      </c>
      <c r="G18" s="134"/>
      <c r="H18" s="22" t="s">
        <v>798</v>
      </c>
      <c r="I18" s="11">
        <v>121</v>
      </c>
      <c r="J18" s="11">
        <f t="shared" si="0"/>
        <v>122</v>
      </c>
      <c r="K18" s="11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>
        <v>51.39</v>
      </c>
      <c r="AS18" s="13"/>
      <c r="AT18" s="13"/>
      <c r="AU18" s="13">
        <v>1.73</v>
      </c>
      <c r="AV18" s="13"/>
      <c r="AW18" s="13"/>
      <c r="AX18" s="13"/>
      <c r="AY18" s="13"/>
      <c r="AZ18" s="13"/>
      <c r="BA18" s="13"/>
      <c r="BB18" s="7" t="s">
        <v>968</v>
      </c>
      <c r="BC18" s="13">
        <v>173277</v>
      </c>
      <c r="BD18" s="13"/>
      <c r="BE18" s="13"/>
      <c r="BF18" s="13"/>
      <c r="BG18" s="13"/>
      <c r="BH18" s="13">
        <v>0.35298507064006968</v>
      </c>
      <c r="BI18" s="13">
        <v>1.0985468400350731E-3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960</v>
      </c>
      <c r="B19" s="9" t="s">
        <v>962</v>
      </c>
      <c r="C19" s="11" t="s">
        <v>965</v>
      </c>
      <c r="D19" s="10" t="s">
        <v>984</v>
      </c>
      <c r="E19" s="133">
        <v>2013</v>
      </c>
      <c r="F19" s="133">
        <v>11</v>
      </c>
      <c r="G19" s="134"/>
      <c r="H19" s="22" t="s">
        <v>798</v>
      </c>
      <c r="I19" s="11">
        <v>131</v>
      </c>
      <c r="J19" s="11">
        <f t="shared" si="0"/>
        <v>132</v>
      </c>
      <c r="K19" s="11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>
        <v>48.55</v>
      </c>
      <c r="AS19" s="13"/>
      <c r="AT19" s="13"/>
      <c r="AU19" s="13">
        <v>1.57</v>
      </c>
      <c r="AV19" s="13"/>
      <c r="AW19" s="13"/>
      <c r="AX19" s="13"/>
      <c r="AY19" s="13"/>
      <c r="AZ19" s="13"/>
      <c r="BA19" s="13"/>
      <c r="BB19" s="7" t="s">
        <v>968</v>
      </c>
      <c r="BC19" s="13">
        <v>175936</v>
      </c>
      <c r="BD19" s="13"/>
      <c r="BE19" s="13"/>
      <c r="BF19" s="13"/>
      <c r="BG19" s="13"/>
      <c r="BH19" s="13">
        <v>0.17136258128696585</v>
      </c>
      <c r="BI19" s="13">
        <v>1.4932628768937644E-3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960</v>
      </c>
      <c r="B20" s="9" t="s">
        <v>962</v>
      </c>
      <c r="C20" s="11" t="s">
        <v>965</v>
      </c>
      <c r="D20" s="10" t="s">
        <v>985</v>
      </c>
      <c r="E20" s="133">
        <v>2013</v>
      </c>
      <c r="F20" s="133">
        <v>11</v>
      </c>
      <c r="G20" s="134"/>
      <c r="H20" s="22" t="s">
        <v>798</v>
      </c>
      <c r="I20" s="11">
        <v>151</v>
      </c>
      <c r="J20" s="11">
        <f t="shared" si="0"/>
        <v>152</v>
      </c>
      <c r="K20" s="11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>
        <v>42.63</v>
      </c>
      <c r="AS20" s="13"/>
      <c r="AT20" s="13"/>
      <c r="AU20" s="13">
        <v>1.1599999999999999</v>
      </c>
      <c r="AV20" s="13"/>
      <c r="AW20" s="13"/>
      <c r="AX20" s="13"/>
      <c r="AY20" s="13"/>
      <c r="AZ20" s="13"/>
      <c r="BA20" s="13"/>
      <c r="BB20" s="7" t="s">
        <v>968</v>
      </c>
      <c r="BC20" s="13">
        <v>173301</v>
      </c>
      <c r="BD20" s="13"/>
      <c r="BE20" s="13"/>
      <c r="BF20" s="13"/>
      <c r="BG20" s="13"/>
      <c r="BH20" s="13">
        <v>0.14933977741009521</v>
      </c>
      <c r="BI20" s="13">
        <v>7.4363140749456101E-4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960</v>
      </c>
      <c r="B21" s="9" t="s">
        <v>962</v>
      </c>
      <c r="C21" s="11" t="s">
        <v>965</v>
      </c>
      <c r="D21" s="10" t="s">
        <v>986</v>
      </c>
      <c r="E21" s="133">
        <v>2013</v>
      </c>
      <c r="F21" s="133">
        <v>11</v>
      </c>
      <c r="G21" s="134"/>
      <c r="H21" s="22" t="s">
        <v>798</v>
      </c>
      <c r="I21" s="11">
        <v>164</v>
      </c>
      <c r="J21" s="11">
        <f t="shared" si="0"/>
        <v>165</v>
      </c>
      <c r="K21" s="11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>
        <v>39.68</v>
      </c>
      <c r="AS21" s="13"/>
      <c r="AT21" s="13"/>
      <c r="AU21" s="13">
        <v>1.33</v>
      </c>
      <c r="AV21" s="13"/>
      <c r="AW21" s="13"/>
      <c r="AX21" s="13"/>
      <c r="AY21" s="13"/>
      <c r="AZ21" s="13"/>
      <c r="BA21" s="13"/>
      <c r="BB21" s="7" t="s">
        <v>968</v>
      </c>
      <c r="BC21" s="13">
        <v>175937</v>
      </c>
      <c r="BD21" s="13"/>
      <c r="BE21" s="13"/>
      <c r="BF21" s="13"/>
      <c r="BG21" s="13"/>
      <c r="BH21" s="13">
        <v>9.1502815684174274E-2</v>
      </c>
      <c r="BI21" s="13">
        <v>1.480812403702559E-3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960</v>
      </c>
      <c r="B22" s="9" t="s">
        <v>962</v>
      </c>
      <c r="C22" s="11" t="s">
        <v>965</v>
      </c>
      <c r="D22" s="10" t="s">
        <v>987</v>
      </c>
      <c r="E22" s="133">
        <v>2013</v>
      </c>
      <c r="F22" s="133">
        <v>11</v>
      </c>
      <c r="G22" s="134"/>
      <c r="H22" s="22" t="s">
        <v>798</v>
      </c>
      <c r="I22" s="11">
        <v>172</v>
      </c>
      <c r="J22" s="11">
        <f t="shared" si="0"/>
        <v>173</v>
      </c>
      <c r="K22" s="11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>
        <v>46.83</v>
      </c>
      <c r="AS22" s="13"/>
      <c r="AT22" s="13"/>
      <c r="AU22" s="13">
        <v>1.32</v>
      </c>
      <c r="AV22" s="13"/>
      <c r="AW22" s="13"/>
      <c r="AX22" s="13"/>
      <c r="AY22" s="13"/>
      <c r="AZ22" s="13"/>
      <c r="BA22" s="13"/>
      <c r="BB22" s="7" t="s">
        <v>968</v>
      </c>
      <c r="BC22" s="13">
        <v>173279</v>
      </c>
      <c r="BD22" s="13"/>
      <c r="BE22" s="13"/>
      <c r="BF22" s="13"/>
      <c r="BG22" s="13"/>
      <c r="BH22" s="13">
        <v>8.4390389254220724E-2</v>
      </c>
      <c r="BI22" s="13">
        <v>6.3032781716086683E-4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960</v>
      </c>
      <c r="B23" s="9" t="s">
        <v>962</v>
      </c>
      <c r="C23" s="11" t="s">
        <v>965</v>
      </c>
      <c r="D23" s="10" t="s">
        <v>988</v>
      </c>
      <c r="E23" s="133">
        <v>2013</v>
      </c>
      <c r="F23" s="133">
        <v>11</v>
      </c>
      <c r="G23" s="134"/>
      <c r="H23" s="22" t="s">
        <v>798</v>
      </c>
      <c r="I23" s="11">
        <v>177</v>
      </c>
      <c r="J23" s="11">
        <f t="shared" si="0"/>
        <v>178</v>
      </c>
      <c r="K23" s="11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>
        <v>47.97</v>
      </c>
      <c r="AS23" s="13"/>
      <c r="AT23" s="13"/>
      <c r="AU23" s="13">
        <v>0.83</v>
      </c>
      <c r="AV23" s="13"/>
      <c r="AW23" s="13"/>
      <c r="AX23" s="13"/>
      <c r="AY23" s="13"/>
      <c r="AZ23" s="13"/>
      <c r="BA23" s="13"/>
      <c r="BB23" s="7" t="s">
        <v>968</v>
      </c>
      <c r="BC23" s="13">
        <v>175938</v>
      </c>
      <c r="BD23" s="13"/>
      <c r="BE23" s="13"/>
      <c r="BF23" s="13"/>
      <c r="BG23" s="13"/>
      <c r="BH23" s="13">
        <v>3.5748085688651503E-2</v>
      </c>
      <c r="BI23" s="13">
        <v>1.4685507627604875E-3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960</v>
      </c>
      <c r="B24" s="9" t="s">
        <v>962</v>
      </c>
      <c r="C24" s="11" t="s">
        <v>965</v>
      </c>
      <c r="D24" s="10" t="s">
        <v>989</v>
      </c>
      <c r="E24" s="133">
        <v>2013</v>
      </c>
      <c r="F24" s="133">
        <v>11</v>
      </c>
      <c r="G24" s="134"/>
      <c r="H24" s="22" t="s">
        <v>798</v>
      </c>
      <c r="I24" s="11">
        <v>195</v>
      </c>
      <c r="J24" s="11">
        <f t="shared" si="0"/>
        <v>196</v>
      </c>
      <c r="K24" s="11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>
        <v>44.93</v>
      </c>
      <c r="AS24" s="13"/>
      <c r="AT24" s="13"/>
      <c r="AU24" s="13">
        <v>0.61</v>
      </c>
      <c r="AV24" s="13"/>
      <c r="AW24" s="13"/>
      <c r="AX24" s="13"/>
      <c r="AY24" s="13"/>
      <c r="AZ24" s="13"/>
      <c r="BA24" s="13"/>
      <c r="BB24" s="7" t="s">
        <v>968</v>
      </c>
      <c r="BC24" s="13">
        <v>173302</v>
      </c>
      <c r="BD24" s="13"/>
      <c r="BE24" s="13"/>
      <c r="BF24" s="13"/>
      <c r="BG24" s="13"/>
      <c r="BH24" s="13">
        <v>5.5590300797907916E-3</v>
      </c>
      <c r="BI24" s="13">
        <v>5.3285860344067101E-4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1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1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1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1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1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2021-03-11T10:47:47Z</dcterms:modified>
</cp:coreProperties>
</file>