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9000" windowHeight="17880" tabRatio="645" activeTab="3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8" l="1"/>
  <c r="E5" i="8"/>
  <c r="E6" i="8"/>
  <c r="E7" i="8"/>
  <c r="E9" i="8"/>
  <c r="E4" i="8"/>
  <c r="I3" i="6"/>
  <c r="H3" i="6"/>
  <c r="G3" i="6"/>
</calcChain>
</file>

<file path=xl/sharedStrings.xml><?xml version="1.0" encoding="utf-8"?>
<sst xmlns="http://schemas.openxmlformats.org/spreadsheetml/2006/main" count="1212" uniqueCount="829">
  <si>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</si>
  <si>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</si>
  <si>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</si>
  <si>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</si>
  <si>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</si>
  <si>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</si>
  <si>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</si>
  <si>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</si>
  <si>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</si>
  <si>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</si>
  <si>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</si>
  <si>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</si>
  <si>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</si>
  <si>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</si>
  <si>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</si>
  <si>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</si>
  <si>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</si>
  <si>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</si>
  <si>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</si>
  <si>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</si>
  <si>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</si>
  <si>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</si>
  <si>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</si>
  <si>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</si>
  <si>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</si>
  <si>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</si>
  <si>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</si>
  <si>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</si>
  <si>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</si>
  <si>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</si>
  <si>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</si>
  <si>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</si>
  <si>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</si>
  <si>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</si>
  <si>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</si>
  <si>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</si>
  <si>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</si>
  <si>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</si>
  <si>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</si>
  <si>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</si>
  <si>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</si>
  <si>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</si>
  <si>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</si>
  <si>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</si>
  <si>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</si>
  <si>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</si>
  <si>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</si>
  <si>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</si>
  <si>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</si>
  <si>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</si>
  <si>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</si>
  <si>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</si>
  <si>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</si>
  <si>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</si>
  <si>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</si>
  <si>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</si>
  <si>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</si>
  <si>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</si>
  <si>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</si>
  <si>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</si>
  <si>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</si>
  <si>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</si>
  <si>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</si>
  <si>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</si>
  <si>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</si>
  <si>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</si>
  <si>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</si>
  <si>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</si>
  <si>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</si>
  <si>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</si>
  <si>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</si>
  <si>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</si>
  <si>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</si>
  <si>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</si>
  <si>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</si>
  <si>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</si>
  <si>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</si>
  <si>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</si>
  <si>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</si>
  <si>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</si>
  <si>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</si>
  <si>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</si>
  <si>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</si>
  <si>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</si>
  <si>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</si>
  <si>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</si>
  <si>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</si>
  <si>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</si>
  <si>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</si>
  <si>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</si>
  <si>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</si>
  <si>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</si>
  <si>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</si>
  <si>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</si>
  <si>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</si>
  <si>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</si>
  <si>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</si>
  <si>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</si>
  <si>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</si>
  <si>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</si>
  <si>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</si>
  <si>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</si>
  <si>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</si>
  <si>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</si>
  <si>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</si>
  <si>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</si>
  <si>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</si>
  <si>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</si>
  <si>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</si>
  <si>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</si>
  <si>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</si>
  <si>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</si>
  <si>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</si>
  <si>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</si>
  <si>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</si>
  <si>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</si>
  <si>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</si>
  <si>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</si>
  <si>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</si>
  <si>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</si>
  <si>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</si>
  <si>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</si>
  <si>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</si>
  <si>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</si>
  <si>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</si>
  <si>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</si>
  <si>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</si>
  <si>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</si>
  <si>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</si>
  <si>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</si>
  <si>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</si>
  <si>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</si>
  <si>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</si>
  <si>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</si>
  <si>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</si>
  <si>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</si>
  <si>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</si>
  <si>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</si>
  <si>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</si>
  <si>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</si>
  <si>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</si>
  <si>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</si>
  <si>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</si>
  <si>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</si>
  <si>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</si>
  <si>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</si>
  <si>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</si>
  <si>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</si>
  <si>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</si>
  <si>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</si>
  <si>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</si>
  <si>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</si>
  <si>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</si>
  <si>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</si>
  <si>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</si>
  <si>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</si>
  <si>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</si>
  <si>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</si>
  <si>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</si>
  <si>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</si>
  <si>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</si>
  <si>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</si>
  <si>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</si>
  <si>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</si>
  <si>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</si>
  <si>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</si>
  <si>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</si>
  <si>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</si>
  <si>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</si>
  <si>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</si>
  <si>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</si>
  <si>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</si>
  <si>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</si>
  <si>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</si>
  <si>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</si>
  <si>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</si>
  <si>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</si>
  <si>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</si>
  <si>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</si>
  <si>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</si>
  <si>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</si>
  <si>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</si>
  <si>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</si>
  <si>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</si>
  <si>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</si>
  <si>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</si>
  <si>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</si>
  <si>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</si>
  <si>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</si>
  <si>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</si>
  <si>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</si>
  <si>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</si>
  <si>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</si>
  <si>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</si>
  <si>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</si>
  <si>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</si>
  <si>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</si>
  <si>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</si>
  <si>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</si>
  <si>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</si>
  <si>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</si>
  <si>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</si>
  <si>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</si>
  <si>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</si>
  <si>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</si>
  <si>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</si>
  <si>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</si>
  <si>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</si>
  <si>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</si>
  <si>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</si>
  <si>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</si>
  <si>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</si>
  <si>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</si>
  <si>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</si>
  <si>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</si>
  <si>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</si>
  <si>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</si>
  <si>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</si>
  <si>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</si>
  <si>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</si>
  <si>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</si>
  <si>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</si>
  <si>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</si>
  <si>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</si>
  <si>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</si>
  <si>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</si>
  <si>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</si>
  <si>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</si>
  <si>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</si>
  <si>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</si>
  <si>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</si>
  <si>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</si>
  <si>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</si>
  <si>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</si>
  <si>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</si>
  <si>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</si>
  <si>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</si>
  <si>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</si>
  <si>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</si>
  <si>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</si>
  <si>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</si>
  <si>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</si>
  <si>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</si>
  <si>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</si>
  <si>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</si>
  <si>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</si>
  <si>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</si>
  <si>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</si>
  <si>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</si>
  <si>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</si>
  <si>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</si>
  <si>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</si>
  <si>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</si>
  <si>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</si>
  <si>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</si>
  <si>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</si>
  <si>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</si>
  <si>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</si>
  <si>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</si>
  <si>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</si>
  <si>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</si>
  <si>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</si>
  <si>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</si>
  <si>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</si>
  <si>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</si>
  <si>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</si>
  <si>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</si>
  <si>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</si>
  <si>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</si>
  <si>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</si>
  <si>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</si>
  <si>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</si>
  <si>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</si>
  <si>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</si>
  <si>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</si>
  <si>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</si>
  <si>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</si>
  <si>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</si>
  <si>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</si>
  <si>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</si>
  <si>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</si>
  <si>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</si>
  <si>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</si>
  <si>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</si>
  <si>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</si>
  <si>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</si>
  <si>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</si>
  <si>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</si>
  <si>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</si>
  <si>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</si>
  <si>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</si>
  <si>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</si>
  <si>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</si>
  <si>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</si>
  <si>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</si>
  <si>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</si>
  <si>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</si>
  <si>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</si>
  <si>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</si>
  <si>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</si>
  <si>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</si>
  <si>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</si>
  <si>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</si>
  <si>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</si>
  <si>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</si>
  <si>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</si>
  <si>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</si>
  <si>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</si>
  <si>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</si>
  <si>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</si>
  <si>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</si>
  <si>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</si>
  <si>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</si>
  <si>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</si>
  <si>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</si>
  <si>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</si>
  <si>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</si>
  <si>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</si>
  <si>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</si>
  <si>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</si>
  <si>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</si>
  <si>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</si>
  <si>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</si>
  <si>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</si>
  <si>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</si>
  <si>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</si>
  <si>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</si>
  <si>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</si>
  <si>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</si>
  <si>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</si>
  <si>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</si>
  <si>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</si>
  <si>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</si>
  <si>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</si>
  <si>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</si>
  <si>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</si>
  <si>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</si>
  <si>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</si>
  <si>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</si>
  <si>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</si>
  <si>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</si>
  <si>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</si>
  <si>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</si>
  <si>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</si>
  <si>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</si>
  <si>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</si>
  <si>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</si>
  <si>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</si>
  <si>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</si>
  <si>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</si>
  <si>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</si>
  <si>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</si>
  <si>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</si>
  <si>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</si>
  <si>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</si>
  <si>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</si>
  <si>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</si>
  <si>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</si>
  <si>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</si>
  <si>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</si>
  <si>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</si>
  <si>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</si>
  <si>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</si>
  <si>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</si>
  <si>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</si>
  <si>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</si>
  <si>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</si>
  <si>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</si>
  <si>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</si>
  <si>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</si>
  <si>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</si>
  <si>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</si>
  <si>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</si>
  <si>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</si>
  <si>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</si>
  <si>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</si>
  <si>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</si>
  <si>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</si>
  <si>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</si>
  <si>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</si>
  <si>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</si>
  <si>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</si>
  <si>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</si>
  <si>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</si>
  <si>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</si>
  <si>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</si>
  <si>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</si>
  <si>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</si>
  <si>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</si>
  <si>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</si>
  <si>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</si>
  <si>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</si>
  <si>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</si>
  <si>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</si>
  <si>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</si>
  <si>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</si>
  <si>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</si>
  <si>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</si>
  <si>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</si>
  <si>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</si>
  <si>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</si>
  <si>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</si>
  <si>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</si>
  <si>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</si>
  <si>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</si>
  <si>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</si>
  <si>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</si>
  <si>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</si>
  <si>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</si>
  <si>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</si>
  <si>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</si>
  <si>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</si>
  <si>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</si>
  <si>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</si>
  <si>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</si>
  <si>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</si>
  <si>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</si>
  <si>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</si>
  <si>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</si>
  <si>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</si>
  <si>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</si>
  <si>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</si>
  <si>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</si>
  <si>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</si>
  <si>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</si>
  <si>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</si>
  <si>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</si>
  <si>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</si>
  <si>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</si>
  <si>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</si>
  <si>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</si>
  <si>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</si>
  <si>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</si>
  <si>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</si>
  <si>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</si>
  <si>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</si>
  <si>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</si>
  <si>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</si>
  <si>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</si>
  <si>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</si>
  <si>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</si>
  <si>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</si>
  <si>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</si>
  <si>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</si>
  <si>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</si>
  <si>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</si>
  <si>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</si>
  <si>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</si>
  <si>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</si>
  <si>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</si>
  <si>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</si>
  <si>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</si>
  <si>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</si>
  <si>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</si>
  <si>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</si>
  <si>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</si>
  <si>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</si>
  <si>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</si>
  <si>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</si>
  <si>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</si>
  <si>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</si>
  <si>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</si>
  <si>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</si>
  <si>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</si>
  <si>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</si>
  <si>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</si>
  <si>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</si>
  <si>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</si>
  <si>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</si>
  <si>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</si>
  <si>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</si>
  <si>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</si>
  <si>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</si>
  <si>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</si>
  <si>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</si>
  <si>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</si>
  <si>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</si>
  <si>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</si>
  <si>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</si>
  <si>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</si>
  <si>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</si>
  <si>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</si>
  <si>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</si>
  <si>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</si>
  <si>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</si>
  <si>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</si>
  <si>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</si>
  <si>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</si>
  <si>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</si>
  <si>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</si>
  <si>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</si>
  <si>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</si>
  <si>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</si>
  <si>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</si>
  <si>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</si>
  <si>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</si>
  <si>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</si>
  <si>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</si>
  <si>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</si>
  <si>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</si>
  <si>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</si>
  <si>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</si>
  <si>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</si>
  <si>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</si>
  <si>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</si>
  <si>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</si>
  <si>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</si>
  <si>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</si>
  <si>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</si>
  <si>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</si>
  <si>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</si>
  <si>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</si>
  <si>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</si>
  <si>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</si>
  <si>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</si>
  <si>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</si>
  <si>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</si>
  <si>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</si>
  <si>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</si>
  <si>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</si>
  <si>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</si>
  <si>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</si>
  <si>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</si>
  <si>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</si>
  <si>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</si>
  <si>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</si>
  <si>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</si>
  <si>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</si>
  <si>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</si>
  <si>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</si>
  <si>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</si>
  <si>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</si>
  <si>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</si>
  <si>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</si>
  <si>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</si>
  <si>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</si>
  <si>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</si>
  <si>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</si>
  <si>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</si>
  <si>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</si>
  <si>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</si>
  <si>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</si>
  <si>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</si>
  <si>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</si>
  <si>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</si>
  <si>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</si>
  <si>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</si>
  <si>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</si>
  <si>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</si>
  <si>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</si>
  <si>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</si>
  <si>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</si>
  <si>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</si>
  <si>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</si>
  <si>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</si>
  <si>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</si>
  <si>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</si>
  <si>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</si>
  <si>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</si>
  <si>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</si>
  <si>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</si>
  <si>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</si>
  <si>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</si>
  <si>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</si>
  <si>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</si>
  <si>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</si>
  <si>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</si>
  <si>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</si>
  <si>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</si>
  <si>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</si>
  <si>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</si>
  <si>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</si>
  <si>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</si>
  <si>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</si>
  <si>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</si>
  <si>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</si>
  <si>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</si>
  <si>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</si>
  <si>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</si>
  <si>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</si>
  <si>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</si>
  <si>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</si>
  <si>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</si>
  <si>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</si>
  <si>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</si>
  <si>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</si>
  <si>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</si>
  <si>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</si>
  <si>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</si>
  <si>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</si>
  <si>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</si>
  <si>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</si>
  <si>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</si>
  <si>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</si>
  <si>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</si>
  <si>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</si>
  <si>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</si>
  <si>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</si>
  <si>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</si>
  <si>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</si>
  <si>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</si>
  <si>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</si>
  <si>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</si>
  <si>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</si>
  <si>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</si>
  <si>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</si>
  <si>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</si>
  <si>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</si>
  <si>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</si>
  <si>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</si>
  <si>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</si>
  <si>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</si>
  <si>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</si>
  <si>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</si>
  <si>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</si>
  <si>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</si>
  <si>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</si>
  <si>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</si>
  <si>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</si>
  <si>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</si>
  <si>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</si>
  <si>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</si>
  <si>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</si>
  <si>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</si>
  <si>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</si>
  <si>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</si>
  <si>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</si>
  <si>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</si>
  <si>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</si>
  <si>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</si>
  <si>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</si>
  <si>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</si>
  <si>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</si>
  <si>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</si>
  <si>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</si>
  <si>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</si>
  <si>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</si>
  <si>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</si>
  <si>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</si>
  <si>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</si>
  <si>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</si>
  <si>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</si>
  <si>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</si>
  <si>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</si>
  <si>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</si>
  <si>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</si>
  <si>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</si>
  <si>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</si>
  <si>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</si>
  <si>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</si>
  <si>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</si>
  <si>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</si>
  <si>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</si>
  <si>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</si>
  <si>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</si>
  <si>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</si>
  <si>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</si>
  <si>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</si>
  <si>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</si>
  <si>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</si>
  <si>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</si>
  <si>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</si>
  <si>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</si>
  <si>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</si>
  <si>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</si>
  <si>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</si>
  <si>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</si>
  <si>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</si>
  <si>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</si>
  <si>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</si>
  <si>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</si>
  <si>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</si>
  <si>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</si>
  <si>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</si>
  <si>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</si>
  <si>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</si>
  <si>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</si>
  <si>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</si>
  <si>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</si>
  <si>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</si>
  <si>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</si>
  <si>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</si>
  <si>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</si>
  <si>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</si>
  <si>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</si>
  <si>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</si>
  <si>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</si>
  <si>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</si>
  <si>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</si>
  <si>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</si>
  <si>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</si>
  <si>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</si>
  <si>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</si>
  <si>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</si>
  <si>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</si>
  <si>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</si>
  <si>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</si>
  <si>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</si>
  <si>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</si>
  <si>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</si>
  <si>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</si>
  <si>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</si>
  <si>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</si>
  <si>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</si>
  <si>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</si>
  <si>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</si>
  <si>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</si>
  <si>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</si>
  <si>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</si>
  <si>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</si>
  <si>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</si>
  <si>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</si>
  <si>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</si>
  <si>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</si>
  <si>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</si>
  <si>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</si>
  <si>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</si>
  <si>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</si>
  <si>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</si>
  <si>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</si>
  <si>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</si>
  <si>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</si>
  <si>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</si>
  <si>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</si>
  <si>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</si>
  <si>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</si>
  <si>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</si>
  <si>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</si>
  <si>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</si>
  <si>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</si>
  <si>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</si>
  <si>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</si>
  <si>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</si>
  <si>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</si>
  <si>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</si>
  <si>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</si>
  <si>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</si>
  <si>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</si>
  <si>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</si>
  <si>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</si>
  <si>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</si>
  <si>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</si>
  <si>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</si>
  <si>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</si>
  <si>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</si>
  <si>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</si>
  <si>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</si>
  <si>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</si>
  <si>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</si>
  <si>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</si>
  <si>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</si>
  <si>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</si>
  <si>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</si>
  <si>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</si>
  <si>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</si>
  <si>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</si>
  <si>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</si>
  <si>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</si>
  <si>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</si>
  <si>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</si>
  <si>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</si>
  <si>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</si>
  <si>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</si>
  <si>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</si>
  <si>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</si>
  <si>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</si>
  <si>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</si>
  <si>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</si>
  <si>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</si>
  <si>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</si>
  <si>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</si>
  <si>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</si>
  <si>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</si>
  <si>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</si>
  <si>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</si>
  <si>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</si>
  <si>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</si>
  <si>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</si>
  <si>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</si>
  <si>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</si>
  <si>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</si>
  <si>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</si>
  <si>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</si>
  <si>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</si>
  <si>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</si>
  <si>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</si>
  <si>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</si>
  <si>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</si>
  <si>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</si>
  <si>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</si>
  <si>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</si>
  <si>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</si>
  <si>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</si>
  <si>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</si>
  <si>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</si>
  <si>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</si>
  <si>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</si>
  <si>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</si>
  <si>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</si>
  <si>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</si>
  <si>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</si>
  <si>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</si>
  <si>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</si>
  <si>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</si>
  <si>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</si>
  <si>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</si>
  <si>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</si>
  <si>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</si>
  <si>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</si>
  <si>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</si>
  <si>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</si>
  <si>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cm (or "-Inf" if missing)</t>
  </si>
  <si>
    <t>Gavin McNicol</t>
  </si>
  <si>
    <t>gmcnicol@stanford.edu</t>
  </si>
  <si>
    <r>
      <t xml:space="preserve">Dorr, H., &amp; Munnich, K. O. (1980). Carbon-14 and Carbon-13 in Soil CO2. </t>
    </r>
    <r>
      <rPr>
        <i/>
        <sz val="11"/>
        <color rgb="FF000000"/>
        <rFont val="Calibri"/>
      </rPr>
      <t>Radiocarbon</t>
    </r>
    <r>
      <rPr>
        <sz val="11"/>
        <color rgb="FF000000"/>
        <rFont val="Calibri"/>
      </rPr>
      <t xml:space="preserve">, </t>
    </r>
    <r>
      <rPr>
        <i/>
        <sz val="11"/>
        <color rgb="FF000000"/>
        <rFont val="Calibri"/>
      </rPr>
      <t>22</t>
    </r>
    <r>
      <rPr>
        <sz val="11"/>
        <color rgb="FF000000"/>
        <rFont val="Calibri"/>
      </rPr>
      <t>(3), 909–918. https://doi.org/https://doi.org/10.1017/S0033822200010316</t>
    </r>
  </si>
  <si>
    <t>Germany</t>
  </si>
  <si>
    <t>10.1017/S0033822200010316</t>
  </si>
  <si>
    <t>Dorr_1980</t>
  </si>
  <si>
    <t>flx_name</t>
  </si>
  <si>
    <t>Germany_1</t>
  </si>
  <si>
    <t>frc_fraction_modern</t>
  </si>
  <si>
    <t>frc_fraction_modern_sigma</t>
  </si>
  <si>
    <t>frc_fraction_modern_sd</t>
  </si>
  <si>
    <t>bastian.gessler@uni-jena.de</t>
  </si>
  <si>
    <t>Inverted cup w/ 300ml 4N NaOH</t>
  </si>
  <si>
    <t>sandy soil with loess loam mixtures</t>
  </si>
  <si>
    <t>J. Beem-Miller</t>
  </si>
  <si>
    <t>MPI-BGC</t>
  </si>
  <si>
    <t>Dorr_1986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</si>
</sst>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11"/>
      <color rgb="FF000000"/>
      <name val="Calibri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5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3" fillId="10" borderId="0" xfId="0" applyFont="1" applyFill="1" applyAlignment="1">
      <alignment wrapText="1"/>
    </xf>
    <xf numFmtId="0" fontId="15" fillId="0" borderId="0" xfId="189" applyAlignment="1">
      <alignment horizontal="left" vertical="center" indent="1"/>
    </xf>
    <xf numFmtId="0" fontId="15" fillId="0" borderId="1" xfId="189" applyBorder="1" applyAlignment="1">
      <alignment horizontal="left" wrapText="1" readingOrder="1"/>
    </xf>
    <xf numFmtId="0" fontId="0" fillId="0" borderId="0" xfId="0" applyFont="1" applyAlignment="1">
      <alignment horizontal="left" vertical="center" indent="3"/>
    </xf>
    <xf numFmtId="0" fontId="1" fillId="2" borderId="3" xfId="0" applyFont="1" applyFill="1" applyBorder="1" applyAlignment="1">
      <alignment horizontal="center" vertical="center" wrapText="1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/>
  </cellXfs>
  <cellStyles count="24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7/S0033822200010316" TargetMode="External"/><Relationship Id="rId2" Type="http://schemas.openxmlformats.org/officeDocument/2006/relationships/hyperlink" Target="mailto:bastian.gessler@uni-jena.de" TargetMode="External"/><Relationship Id="rId3" Type="http://schemas.openxmlformats.org/officeDocument/2006/relationships/hyperlink" Target="mailto:gmcnicol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topLeftCell="E1" zoomScale="85" zoomScaleNormal="85" zoomScalePageLayoutView="85" workbookViewId="0">
      <selection activeCell="N5" sqref="N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672</v>
      </c>
      <c r="B1" s="27" t="s">
        <v>676</v>
      </c>
      <c r="C1" s="28" t="s">
        <v>771</v>
      </c>
      <c r="D1" s="27" t="s">
        <v>0</v>
      </c>
      <c r="E1" s="27" t="s">
        <v>1</v>
      </c>
      <c r="F1" s="27" t="s">
        <v>2</v>
      </c>
      <c r="G1" s="133" t="s">
        <v>753</v>
      </c>
      <c r="H1" s="133" t="s">
        <v>754</v>
      </c>
      <c r="I1" s="133" t="s">
        <v>755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673</v>
      </c>
      <c r="B2" s="31" t="s">
        <v>675</v>
      </c>
      <c r="C2" s="31" t="s">
        <v>772</v>
      </c>
      <c r="D2" s="31" t="s">
        <v>6</v>
      </c>
      <c r="E2" s="31" t="s">
        <v>7</v>
      </c>
      <c r="F2" s="31" t="s">
        <v>8</v>
      </c>
      <c r="G2" s="127" t="s">
        <v>756</v>
      </c>
      <c r="H2" s="127" t="s">
        <v>757</v>
      </c>
      <c r="I2" s="127" t="s">
        <v>758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736</v>
      </c>
      <c r="H3" s="128" t="s">
        <v>34</v>
      </c>
      <c r="I3" s="128" t="s">
        <v>737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28">
      <c r="A4" s="20" t="s">
        <v>817</v>
      </c>
      <c r="B4" s="147" t="s">
        <v>816</v>
      </c>
      <c r="C4" s="20"/>
      <c r="D4" s="20" t="s">
        <v>826</v>
      </c>
      <c r="E4" s="20" t="s">
        <v>827</v>
      </c>
      <c r="F4" s="148" t="s">
        <v>823</v>
      </c>
      <c r="G4" s="139">
        <v>2018</v>
      </c>
      <c r="H4" s="139">
        <v>11</v>
      </c>
      <c r="I4" s="139">
        <v>22</v>
      </c>
      <c r="J4" s="20" t="s">
        <v>812</v>
      </c>
      <c r="K4" s="148" t="s">
        <v>813</v>
      </c>
      <c r="L4" s="20"/>
      <c r="M4" s="149" t="s">
        <v>814</v>
      </c>
      <c r="N4" s="20"/>
      <c r="O4" s="5" t="s">
        <v>828</v>
      </c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B4" r:id="rId1" display="https://doi.org/10.1017/S0033822200010316"/>
    <hyperlink ref="F4" r:id="rId2"/>
    <hyperlink ref="K4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workbookViewId="0">
      <selection activeCell="B46" sqref="B46"/>
    </sheetView>
  </sheetViews>
  <sheetFormatPr baseColWidth="10" defaultColWidth="15.1640625" defaultRowHeight="15" customHeight="1" x14ac:dyDescent="0"/>
  <cols>
    <col min="1" max="1" width="23.1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672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673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817</v>
      </c>
      <c r="B4" s="10" t="s">
        <v>815</v>
      </c>
      <c r="C4">
        <v>49.4</v>
      </c>
      <c r="D4">
        <v>8.67</v>
      </c>
      <c r="E4" s="7"/>
      <c r="F4" s="19"/>
      <c r="G4" s="19"/>
    </row>
    <row r="5" spans="1:7" ht="14">
      <c r="A5" s="20"/>
      <c r="B5" s="10"/>
      <c r="C5"/>
      <c r="D5"/>
      <c r="E5" s="19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14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2"/>
      <c r="C28" s="12"/>
      <c r="D28" s="12"/>
      <c r="E28" s="14"/>
      <c r="F28" s="14"/>
      <c r="G28" s="14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D1" workbookViewId="0">
      <selection activeCell="D4" sqref="D4"/>
    </sheetView>
  </sheetViews>
  <sheetFormatPr baseColWidth="10" defaultColWidth="15.1640625" defaultRowHeight="15" customHeight="1" x14ac:dyDescent="0"/>
  <cols>
    <col min="1" max="1" width="14.6640625" style="5" customWidth="1"/>
    <col min="2" max="2" width="18" style="15" bestFit="1" customWidth="1"/>
    <col min="3" max="3" width="14.33203125" style="15" bestFit="1" customWidth="1"/>
    <col min="4" max="4" width="19.6640625" style="15" bestFit="1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672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677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673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679</v>
      </c>
      <c r="O2" s="40" t="s">
        <v>680</v>
      </c>
      <c r="P2" s="40" t="s">
        <v>678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683</v>
      </c>
      <c r="O3" s="41"/>
      <c r="P3" s="41" t="s">
        <v>807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817</v>
      </c>
      <c r="B4" s="10" t="s">
        <v>815</v>
      </c>
      <c r="C4" s="10"/>
      <c r="D4" s="10" t="s">
        <v>819</v>
      </c>
      <c r="E4" s="19"/>
      <c r="F4" s="19"/>
      <c r="G4" s="19"/>
      <c r="H4" s="19" t="s">
        <v>326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5" t="s">
        <v>201</v>
      </c>
      <c r="V4" s="19"/>
      <c r="AA4" s="19" t="s">
        <v>825</v>
      </c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7"/>
  <sheetViews>
    <sheetView tabSelected="1" topLeftCell="E1" workbookViewId="0">
      <selection activeCell="P4" sqref="P4"/>
    </sheetView>
  </sheetViews>
  <sheetFormatPr baseColWidth="10" defaultColWidth="11.5" defaultRowHeight="14" x14ac:dyDescent="0"/>
  <cols>
    <col min="1" max="1" width="19.6640625" style="5" customWidth="1"/>
    <col min="2" max="2" width="12.33203125" bestFit="1" customWidth="1"/>
    <col min="3" max="3" width="12.33203125" customWidth="1"/>
    <col min="4" max="4" width="13.1640625" customWidth="1"/>
    <col min="5" max="5" width="16.1640625" bestFit="1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672</v>
      </c>
      <c r="B1" s="27" t="s">
        <v>14</v>
      </c>
      <c r="C1" s="115" t="s">
        <v>628</v>
      </c>
      <c r="D1" s="120" t="s">
        <v>462</v>
      </c>
      <c r="E1" s="150" t="s">
        <v>818</v>
      </c>
      <c r="F1" s="33" t="s">
        <v>630</v>
      </c>
      <c r="G1" s="33" t="s">
        <v>631</v>
      </c>
      <c r="H1" s="133" t="s">
        <v>750</v>
      </c>
      <c r="I1" s="126" t="s">
        <v>751</v>
      </c>
      <c r="J1" s="126" t="s">
        <v>752</v>
      </c>
      <c r="K1" s="106" t="s">
        <v>439</v>
      </c>
      <c r="L1" s="106" t="s">
        <v>440</v>
      </c>
      <c r="M1" s="106" t="s">
        <v>441</v>
      </c>
      <c r="N1" s="106" t="s">
        <v>442</v>
      </c>
      <c r="O1" s="116" t="s">
        <v>661</v>
      </c>
      <c r="P1" s="106" t="s">
        <v>690</v>
      </c>
      <c r="Q1" s="116" t="s">
        <v>652</v>
      </c>
      <c r="R1" s="106" t="s">
        <v>443</v>
      </c>
      <c r="S1" s="106" t="s">
        <v>693</v>
      </c>
      <c r="T1" s="106" t="s">
        <v>444</v>
      </c>
      <c r="U1" s="106" t="s">
        <v>445</v>
      </c>
      <c r="V1" s="106" t="s">
        <v>446</v>
      </c>
      <c r="W1" s="106" t="s">
        <v>447</v>
      </c>
      <c r="X1" s="106" t="s">
        <v>448</v>
      </c>
      <c r="Y1" s="106" t="s">
        <v>449</v>
      </c>
      <c r="Z1" s="106" t="s">
        <v>450</v>
      </c>
      <c r="AA1" s="106" t="s">
        <v>451</v>
      </c>
      <c r="AB1" s="107" t="s">
        <v>730</v>
      </c>
      <c r="AC1" s="107" t="s">
        <v>731</v>
      </c>
      <c r="AD1" s="76" t="s">
        <v>452</v>
      </c>
      <c r="AE1" s="76" t="s">
        <v>453</v>
      </c>
      <c r="AF1" s="76" t="s">
        <v>454</v>
      </c>
      <c r="AG1" s="76" t="s">
        <v>455</v>
      </c>
      <c r="AH1" s="76" t="s">
        <v>456</v>
      </c>
      <c r="AI1" s="48" t="s">
        <v>457</v>
      </c>
      <c r="AJ1" s="76" t="s">
        <v>458</v>
      </c>
      <c r="AK1" s="76" t="s">
        <v>459</v>
      </c>
      <c r="AL1" s="48" t="s">
        <v>460</v>
      </c>
    </row>
    <row r="2" spans="1:38" s="144" customFormat="1" ht="58" customHeight="1">
      <c r="A2" s="31" t="s">
        <v>673</v>
      </c>
      <c r="B2" s="35" t="s">
        <v>16</v>
      </c>
      <c r="C2" s="35" t="s">
        <v>375</v>
      </c>
      <c r="D2" s="35" t="s">
        <v>629</v>
      </c>
      <c r="E2" s="35"/>
      <c r="F2" s="35" t="s">
        <v>632</v>
      </c>
      <c r="G2" s="35" t="s">
        <v>633</v>
      </c>
      <c r="H2" s="127" t="s">
        <v>739</v>
      </c>
      <c r="I2" s="127" t="s">
        <v>740</v>
      </c>
      <c r="J2" s="127" t="s">
        <v>738</v>
      </c>
      <c r="K2" s="142" t="s">
        <v>795</v>
      </c>
      <c r="L2" s="142"/>
      <c r="M2" s="142" t="s">
        <v>799</v>
      </c>
      <c r="N2" s="142" t="s">
        <v>651</v>
      </c>
      <c r="O2" s="142" t="s">
        <v>691</v>
      </c>
      <c r="P2" s="142" t="s">
        <v>692</v>
      </c>
      <c r="Q2" s="142" t="s">
        <v>801</v>
      </c>
      <c r="R2" s="142" t="s">
        <v>721</v>
      </c>
      <c r="S2" s="142" t="s">
        <v>722</v>
      </c>
      <c r="T2" s="142" t="s">
        <v>384</v>
      </c>
      <c r="U2" s="142" t="s">
        <v>383</v>
      </c>
      <c r="V2" s="142" t="s">
        <v>335</v>
      </c>
      <c r="W2" s="142" t="s">
        <v>382</v>
      </c>
      <c r="X2" s="142" t="s">
        <v>381</v>
      </c>
      <c r="Y2" s="143" t="s">
        <v>380</v>
      </c>
      <c r="Z2" s="142" t="s">
        <v>379</v>
      </c>
      <c r="AA2" s="142" t="s">
        <v>729</v>
      </c>
      <c r="AB2" s="57" t="s">
        <v>696</v>
      </c>
      <c r="AC2" s="57" t="s">
        <v>697</v>
      </c>
      <c r="AD2" s="57" t="s">
        <v>86</v>
      </c>
      <c r="AE2" s="57" t="s">
        <v>87</v>
      </c>
      <c r="AF2" s="57" t="s">
        <v>88</v>
      </c>
      <c r="AG2" s="57" t="s">
        <v>698</v>
      </c>
      <c r="AH2" s="57" t="s">
        <v>699</v>
      </c>
      <c r="AI2" s="57" t="s">
        <v>700</v>
      </c>
      <c r="AJ2" s="57" t="s">
        <v>701</v>
      </c>
      <c r="AK2" s="57" t="s">
        <v>702</v>
      </c>
      <c r="AL2" s="57" t="s">
        <v>703</v>
      </c>
    </row>
    <row r="3" spans="1:38" s="82" customFormat="1" ht="28">
      <c r="A3" s="37" t="s">
        <v>366</v>
      </c>
      <c r="B3" s="36"/>
      <c r="C3" s="122"/>
      <c r="D3" s="114"/>
      <c r="E3" s="122"/>
      <c r="F3" s="36" t="s">
        <v>31</v>
      </c>
      <c r="G3" s="36" t="s">
        <v>31</v>
      </c>
      <c r="H3" s="128" t="s">
        <v>736</v>
      </c>
      <c r="I3" s="128" t="s">
        <v>34</v>
      </c>
      <c r="J3" s="128" t="s">
        <v>737</v>
      </c>
      <c r="K3" s="141" t="s">
        <v>796</v>
      </c>
      <c r="L3" s="100"/>
      <c r="M3" s="141" t="s">
        <v>794</v>
      </c>
      <c r="N3" s="141" t="s">
        <v>797</v>
      </c>
      <c r="O3" s="141" t="s">
        <v>798</v>
      </c>
      <c r="P3" s="99"/>
      <c r="Q3" s="141" t="s">
        <v>800</v>
      </c>
      <c r="R3" s="145" t="s">
        <v>723</v>
      </c>
      <c r="S3" s="141" t="s">
        <v>803</v>
      </c>
      <c r="T3" s="100" t="s">
        <v>377</v>
      </c>
      <c r="U3" s="100" t="s">
        <v>377</v>
      </c>
      <c r="V3" s="100" t="s">
        <v>331</v>
      </c>
      <c r="W3" s="99" t="s">
        <v>37</v>
      </c>
      <c r="X3" s="99" t="s">
        <v>37</v>
      </c>
      <c r="Y3" s="100"/>
      <c r="Z3" s="100"/>
      <c r="AA3" s="141" t="s">
        <v>804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 ht="14.5" customHeight="1">
      <c r="A4" s="14" t="s">
        <v>817</v>
      </c>
      <c r="B4" s="10" t="s">
        <v>815</v>
      </c>
      <c r="C4" s="5"/>
      <c r="D4" s="5" t="s">
        <v>819</v>
      </c>
      <c r="E4" s="5" t="str">
        <f>D4&amp;"_"&amp;I4&amp;"-"&amp;J4</f>
        <v>Germany_1_4-12</v>
      </c>
      <c r="F4" s="5"/>
      <c r="G4" s="5"/>
      <c r="H4" s="129">
        <v>1979</v>
      </c>
      <c r="I4" s="129">
        <v>4</v>
      </c>
      <c r="J4" s="129">
        <v>12</v>
      </c>
      <c r="K4" s="5" t="s">
        <v>636</v>
      </c>
      <c r="L4" s="5"/>
      <c r="M4" s="5" t="s">
        <v>640</v>
      </c>
      <c r="N4" s="5"/>
      <c r="O4" s="5"/>
      <c r="P4" s="5" t="s">
        <v>824</v>
      </c>
      <c r="Q4" s="5"/>
      <c r="R4" s="5">
        <v>17</v>
      </c>
      <c r="S4" s="5" t="s">
        <v>299</v>
      </c>
      <c r="T4" s="154"/>
      <c r="U4" s="154"/>
      <c r="V4" s="5"/>
      <c r="W4" s="5"/>
      <c r="X4" s="5"/>
      <c r="Y4" s="5"/>
      <c r="Z4" s="5"/>
      <c r="AA4" s="5"/>
      <c r="AB4" s="5">
        <v>-20.2</v>
      </c>
      <c r="AC4" s="5"/>
      <c r="AD4" s="5"/>
      <c r="AE4" s="5"/>
      <c r="AF4" s="5">
        <v>1979</v>
      </c>
      <c r="AG4" s="5">
        <v>287</v>
      </c>
      <c r="AH4" s="5"/>
      <c r="AI4" s="5">
        <v>6</v>
      </c>
      <c r="AJ4" s="5"/>
      <c r="AK4" s="5"/>
      <c r="AL4" s="5"/>
    </row>
    <row r="5" spans="1:38">
      <c r="A5" s="14" t="s">
        <v>817</v>
      </c>
      <c r="B5" s="10" t="s">
        <v>815</v>
      </c>
      <c r="C5" s="5"/>
      <c r="D5" s="5" t="s">
        <v>819</v>
      </c>
      <c r="E5" s="5" t="str">
        <f t="shared" ref="E5:E9" si="0">D5&amp;"_"&amp;I5&amp;"-"&amp;J5</f>
        <v>Germany_1_5-9</v>
      </c>
      <c r="F5" s="5"/>
      <c r="G5" s="5"/>
      <c r="H5" s="129">
        <v>1979</v>
      </c>
      <c r="I5" s="129">
        <v>5</v>
      </c>
      <c r="J5" s="129">
        <v>9</v>
      </c>
      <c r="K5" s="5" t="s">
        <v>636</v>
      </c>
      <c r="L5" s="5"/>
      <c r="M5" s="5" t="s">
        <v>640</v>
      </c>
      <c r="N5" s="5"/>
      <c r="O5" s="5"/>
      <c r="P5" s="5" t="s">
        <v>824</v>
      </c>
      <c r="Q5" s="5"/>
      <c r="R5" s="5">
        <v>29</v>
      </c>
      <c r="S5" s="5" t="s">
        <v>299</v>
      </c>
      <c r="T5" s="154"/>
      <c r="U5" s="154"/>
      <c r="V5" s="5"/>
      <c r="W5" s="5"/>
      <c r="X5" s="5"/>
      <c r="Y5" s="5"/>
      <c r="Z5" s="5"/>
      <c r="AA5" s="5"/>
      <c r="AB5" s="5">
        <v>-24.6</v>
      </c>
      <c r="AC5" s="5"/>
      <c r="AD5" s="5"/>
      <c r="AE5" s="5"/>
      <c r="AF5" s="5">
        <v>1979</v>
      </c>
      <c r="AG5" s="5">
        <v>289</v>
      </c>
      <c r="AH5" s="5"/>
      <c r="AI5" s="5">
        <v>5</v>
      </c>
      <c r="AJ5" s="5"/>
      <c r="AK5" s="5"/>
      <c r="AL5" s="5"/>
    </row>
    <row r="6" spans="1:38">
      <c r="A6" s="14" t="s">
        <v>817</v>
      </c>
      <c r="B6" s="10" t="s">
        <v>815</v>
      </c>
      <c r="C6" s="5"/>
      <c r="D6" s="5" t="s">
        <v>819</v>
      </c>
      <c r="E6" s="5" t="str">
        <f t="shared" si="0"/>
        <v>Germany_1_5-30</v>
      </c>
      <c r="F6" s="5"/>
      <c r="G6" s="5"/>
      <c r="H6" s="129">
        <v>1979</v>
      </c>
      <c r="I6" s="129">
        <v>5</v>
      </c>
      <c r="J6" s="129">
        <v>30</v>
      </c>
      <c r="K6" s="5" t="s">
        <v>636</v>
      </c>
      <c r="L6" s="5"/>
      <c r="M6" s="5" t="s">
        <v>640</v>
      </c>
      <c r="N6" s="5"/>
      <c r="O6" s="5"/>
      <c r="P6" s="5" t="s">
        <v>824</v>
      </c>
      <c r="Q6" s="5"/>
      <c r="R6" s="5">
        <v>21</v>
      </c>
      <c r="S6" s="5" t="s">
        <v>299</v>
      </c>
      <c r="T6" s="154"/>
      <c r="U6" s="154"/>
      <c r="V6" s="5"/>
      <c r="W6" s="5"/>
      <c r="X6" s="5"/>
      <c r="Y6" s="5"/>
      <c r="Z6" s="5"/>
      <c r="AA6" s="5"/>
      <c r="AB6" s="5">
        <v>-25.8</v>
      </c>
      <c r="AC6" s="5"/>
      <c r="AD6" s="5"/>
      <c r="AE6" s="5"/>
      <c r="AF6" s="5">
        <v>1979</v>
      </c>
      <c r="AG6" s="5">
        <v>293</v>
      </c>
      <c r="AH6" s="5"/>
      <c r="AI6" s="5">
        <v>5</v>
      </c>
      <c r="AJ6" s="5"/>
      <c r="AK6" s="5"/>
      <c r="AL6" s="5"/>
    </row>
    <row r="7" spans="1:38">
      <c r="A7" s="14" t="s">
        <v>817</v>
      </c>
      <c r="B7" s="10" t="s">
        <v>815</v>
      </c>
      <c r="C7" s="5"/>
      <c r="D7" s="5" t="s">
        <v>819</v>
      </c>
      <c r="E7" s="5" t="str">
        <f t="shared" si="0"/>
        <v>Germany_1_6-13</v>
      </c>
      <c r="F7" s="5"/>
      <c r="G7" s="5"/>
      <c r="H7" s="129">
        <v>1979</v>
      </c>
      <c r="I7" s="129">
        <v>6</v>
      </c>
      <c r="J7" s="129">
        <v>13</v>
      </c>
      <c r="K7" s="5" t="s">
        <v>636</v>
      </c>
      <c r="L7" s="5"/>
      <c r="M7" s="5" t="s">
        <v>640</v>
      </c>
      <c r="N7" s="5"/>
      <c r="O7" s="5"/>
      <c r="P7" s="5" t="s">
        <v>824</v>
      </c>
      <c r="Q7" s="5"/>
      <c r="R7" s="5">
        <v>14</v>
      </c>
      <c r="S7" s="5" t="s">
        <v>299</v>
      </c>
      <c r="T7" s="154"/>
      <c r="U7" s="154"/>
      <c r="V7" s="5"/>
      <c r="W7" s="5"/>
      <c r="X7" s="5"/>
      <c r="Y7" s="5"/>
      <c r="Z7" s="5"/>
      <c r="AA7" s="5"/>
      <c r="AB7" s="5">
        <v>-25.9</v>
      </c>
      <c r="AC7" s="5"/>
      <c r="AD7" s="5"/>
      <c r="AE7" s="5"/>
      <c r="AF7" s="5">
        <v>1979</v>
      </c>
      <c r="AG7" s="5">
        <v>282</v>
      </c>
      <c r="AH7" s="5"/>
      <c r="AI7" s="5">
        <v>5</v>
      </c>
      <c r="AJ7" s="5"/>
      <c r="AK7" s="5"/>
      <c r="AL7" s="5"/>
    </row>
    <row r="8" spans="1:38">
      <c r="A8" s="14" t="s">
        <v>817</v>
      </c>
      <c r="B8" s="10" t="s">
        <v>815</v>
      </c>
      <c r="C8" s="5"/>
      <c r="D8" s="5" t="s">
        <v>819</v>
      </c>
      <c r="E8" s="5" t="str">
        <f>D8&amp;"_"&amp;I8&amp;"-"&amp;J8</f>
        <v>Germany_1_6-26</v>
      </c>
      <c r="F8" s="5"/>
      <c r="G8" s="5"/>
      <c r="H8" s="129">
        <v>1979</v>
      </c>
      <c r="I8" s="129">
        <v>6</v>
      </c>
      <c r="J8" s="129">
        <v>26</v>
      </c>
      <c r="K8" s="5" t="s">
        <v>636</v>
      </c>
      <c r="L8" s="5"/>
      <c r="M8" s="5" t="s">
        <v>640</v>
      </c>
      <c r="N8" s="5"/>
      <c r="O8" s="5"/>
      <c r="P8" s="5" t="s">
        <v>824</v>
      </c>
      <c r="Q8" s="5"/>
      <c r="R8" s="5">
        <v>13</v>
      </c>
      <c r="S8" s="5" t="s">
        <v>299</v>
      </c>
      <c r="T8" s="154"/>
      <c r="U8" s="154"/>
      <c r="V8" s="5"/>
      <c r="W8" s="5"/>
      <c r="X8" s="5"/>
      <c r="Y8" s="5"/>
      <c r="Z8" s="5"/>
      <c r="AA8" s="5"/>
      <c r="AB8" s="5">
        <v>-25.4</v>
      </c>
      <c r="AC8" s="5"/>
      <c r="AD8" s="5"/>
      <c r="AE8" s="5"/>
      <c r="AF8" s="5">
        <v>1979</v>
      </c>
      <c r="AG8" s="5">
        <v>296</v>
      </c>
      <c r="AH8" s="5"/>
      <c r="AI8" s="5">
        <v>5</v>
      </c>
      <c r="AJ8" s="5"/>
      <c r="AK8" s="5"/>
      <c r="AL8" s="5"/>
    </row>
    <row r="9" spans="1:38">
      <c r="A9" s="14" t="s">
        <v>817</v>
      </c>
      <c r="B9" s="10" t="s">
        <v>815</v>
      </c>
      <c r="C9" s="5"/>
      <c r="D9" s="5" t="s">
        <v>819</v>
      </c>
      <c r="E9" s="5" t="str">
        <f t="shared" si="0"/>
        <v>Germany_1_7-11</v>
      </c>
      <c r="F9" s="5"/>
      <c r="G9" s="5"/>
      <c r="H9" s="129">
        <v>1979</v>
      </c>
      <c r="I9" s="129">
        <v>7</v>
      </c>
      <c r="J9" s="129">
        <v>11</v>
      </c>
      <c r="K9" s="5" t="s">
        <v>636</v>
      </c>
      <c r="L9" s="5"/>
      <c r="M9" s="5" t="s">
        <v>640</v>
      </c>
      <c r="N9" s="5"/>
      <c r="O9" s="5"/>
      <c r="P9" s="5" t="s">
        <v>824</v>
      </c>
      <c r="Q9" s="5"/>
      <c r="R9" s="5">
        <v>15</v>
      </c>
      <c r="S9" s="5" t="s">
        <v>299</v>
      </c>
      <c r="T9" s="154"/>
      <c r="U9" s="154"/>
      <c r="V9" s="5"/>
      <c r="W9" s="5"/>
      <c r="X9" s="5"/>
      <c r="Y9" s="5"/>
      <c r="Z9" s="5"/>
      <c r="AA9" s="5"/>
      <c r="AB9" s="5">
        <v>-24.8</v>
      </c>
      <c r="AC9" s="5"/>
      <c r="AD9" s="5"/>
      <c r="AE9" s="5"/>
      <c r="AF9" s="5">
        <v>1979</v>
      </c>
      <c r="AG9" s="5">
        <v>286</v>
      </c>
      <c r="AH9" s="5"/>
      <c r="AI9" s="5">
        <v>5</v>
      </c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</row>
    <row r="56" spans="1:38">
      <c r="A56" s="14"/>
    </row>
    <row r="57" spans="1:38">
      <c r="A57" s="14"/>
    </row>
    <row r="58" spans="1:38">
      <c r="A58" s="14"/>
    </row>
    <row r="59" spans="1:38">
      <c r="A59" s="14"/>
    </row>
    <row r="60" spans="1:38">
      <c r="A60" s="14"/>
    </row>
    <row r="61" spans="1:38">
      <c r="A61" s="14"/>
    </row>
    <row r="62" spans="1:38">
      <c r="A62" s="14"/>
    </row>
    <row r="63" spans="1:38">
      <c r="A63" s="14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</sheetData>
  <dataValidations count="1">
    <dataValidation type="list" allowBlank="1" showInputMessage="1" showErrorMessage="1" sqref="B10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B10:B1048576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zoomScale="80" zoomScaleNormal="80" zoomScalePageLayoutView="8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33203125" style="95" customWidth="1"/>
    <col min="9" max="9" width="13.5" style="15" customWidth="1"/>
    <col min="10" max="10" width="12.5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672</v>
      </c>
      <c r="B1" s="27" t="s">
        <v>14</v>
      </c>
      <c r="C1" s="27" t="s">
        <v>462</v>
      </c>
      <c r="D1" s="27" t="s">
        <v>493</v>
      </c>
      <c r="E1" s="133" t="s">
        <v>747</v>
      </c>
      <c r="F1" s="126" t="s">
        <v>748</v>
      </c>
      <c r="G1" s="126" t="s">
        <v>749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773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774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775</v>
      </c>
      <c r="BJ1" s="50" t="s">
        <v>776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777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673</v>
      </c>
      <c r="B2" s="35" t="s">
        <v>16</v>
      </c>
      <c r="C2" s="35" t="s">
        <v>332</v>
      </c>
      <c r="D2" s="35" t="s">
        <v>56</v>
      </c>
      <c r="E2" s="127" t="s">
        <v>739</v>
      </c>
      <c r="F2" s="127" t="s">
        <v>740</v>
      </c>
      <c r="G2" s="127" t="s">
        <v>738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736</v>
      </c>
      <c r="F3" s="128" t="s">
        <v>34</v>
      </c>
      <c r="G3" s="128" t="s">
        <v>737</v>
      </c>
      <c r="H3" s="105" t="s">
        <v>377</v>
      </c>
      <c r="I3" s="146" t="s">
        <v>811</v>
      </c>
      <c r="J3" s="146" t="s">
        <v>811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/>
      <c r="B4" s="10"/>
      <c r="C4" s="11"/>
      <c r="D4" s="11"/>
      <c r="E4" s="135"/>
      <c r="F4" s="135"/>
      <c r="G4" s="135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/>
      <c r="B5" s="10"/>
      <c r="C5" s="11"/>
      <c r="D5" s="11"/>
      <c r="E5" s="135"/>
      <c r="F5" s="135"/>
      <c r="G5" s="135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G4" sqref="G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672</v>
      </c>
      <c r="B1" s="27" t="s">
        <v>14</v>
      </c>
      <c r="C1" s="27" t="s">
        <v>462</v>
      </c>
      <c r="D1" s="133" t="s">
        <v>744</v>
      </c>
      <c r="E1" s="126" t="s">
        <v>745</v>
      </c>
      <c r="F1" s="126" t="s">
        <v>746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673</v>
      </c>
      <c r="B2" s="35" t="s">
        <v>16</v>
      </c>
      <c r="C2" s="35" t="s">
        <v>332</v>
      </c>
      <c r="D2" s="127" t="s">
        <v>739</v>
      </c>
      <c r="E2" s="127" t="s">
        <v>740</v>
      </c>
      <c r="F2" s="127" t="s">
        <v>738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724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736</v>
      </c>
      <c r="E3" s="128" t="s">
        <v>34</v>
      </c>
      <c r="F3" s="128" t="s">
        <v>737</v>
      </c>
      <c r="G3" s="36" t="s">
        <v>40</v>
      </c>
      <c r="H3" s="98" t="s">
        <v>400</v>
      </c>
      <c r="I3" s="98"/>
      <c r="J3" s="98"/>
      <c r="K3" s="98"/>
      <c r="L3" s="98" t="s">
        <v>299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672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741</v>
      </c>
      <c r="R1" s="126" t="s">
        <v>742</v>
      </c>
      <c r="S1" s="126" t="s">
        <v>743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51" t="s">
        <v>820</v>
      </c>
      <c r="AJ1" s="152" t="s">
        <v>821</v>
      </c>
      <c r="AK1" s="153" t="s">
        <v>822</v>
      </c>
      <c r="AL1" s="49" t="s">
        <v>725</v>
      </c>
      <c r="AM1" s="49" t="s">
        <v>726</v>
      </c>
      <c r="AN1" s="49" t="s">
        <v>727</v>
      </c>
      <c r="AO1" s="77" t="s">
        <v>714</v>
      </c>
      <c r="AP1" s="77" t="s">
        <v>715</v>
      </c>
      <c r="AQ1" s="77" t="s">
        <v>716</v>
      </c>
      <c r="AR1" s="77" t="s">
        <v>717</v>
      </c>
      <c r="AS1" s="77" t="s">
        <v>718</v>
      </c>
      <c r="AT1" s="77" t="s">
        <v>778</v>
      </c>
      <c r="AU1" s="77" t="s">
        <v>779</v>
      </c>
      <c r="AV1" s="77" t="s">
        <v>780</v>
      </c>
      <c r="AW1" s="77" t="s">
        <v>781</v>
      </c>
      <c r="AX1" s="77" t="s">
        <v>782</v>
      </c>
      <c r="AY1" s="77" t="s">
        <v>783</v>
      </c>
      <c r="AZ1" s="77" t="s">
        <v>784</v>
      </c>
      <c r="BA1" s="77" t="s">
        <v>785</v>
      </c>
      <c r="BB1" s="77" t="s">
        <v>786</v>
      </c>
      <c r="BC1" s="77" t="s">
        <v>787</v>
      </c>
      <c r="BD1" s="77" t="s">
        <v>788</v>
      </c>
      <c r="BE1" s="77" t="s">
        <v>789</v>
      </c>
      <c r="BF1" s="77" t="s">
        <v>790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791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>
      <c r="A2" s="31" t="s">
        <v>673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739</v>
      </c>
      <c r="R2" s="127" t="s">
        <v>740</v>
      </c>
      <c r="S2" s="127" t="s">
        <v>738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719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736</v>
      </c>
      <c r="R3" s="128" t="s">
        <v>34</v>
      </c>
      <c r="S3" s="128" t="s">
        <v>737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720</v>
      </c>
      <c r="AP3" s="118" t="s">
        <v>720</v>
      </c>
      <c r="AQ3" s="118" t="s">
        <v>720</v>
      </c>
      <c r="AR3" s="118" t="s">
        <v>720</v>
      </c>
      <c r="AS3" s="117"/>
      <c r="AT3" s="118" t="s">
        <v>720</v>
      </c>
      <c r="AU3" s="118" t="s">
        <v>720</v>
      </c>
      <c r="AV3" s="118" t="s">
        <v>720</v>
      </c>
      <c r="AW3" s="118" t="s">
        <v>720</v>
      </c>
      <c r="AX3" s="71"/>
      <c r="AY3" s="118" t="s">
        <v>720</v>
      </c>
      <c r="AZ3" s="118" t="s">
        <v>720</v>
      </c>
      <c r="BA3" s="118" t="s">
        <v>720</v>
      </c>
      <c r="BB3" s="118" t="s">
        <v>720</v>
      </c>
      <c r="BC3" s="71"/>
      <c r="BD3" s="118" t="s">
        <v>720</v>
      </c>
      <c r="BE3" s="118" t="s">
        <v>720</v>
      </c>
      <c r="BF3" s="118" t="s">
        <v>720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H7" sqref="H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672</v>
      </c>
      <c r="B1" s="27" t="s">
        <v>14</v>
      </c>
      <c r="C1" s="27" t="s">
        <v>462</v>
      </c>
      <c r="D1" s="27" t="s">
        <v>493</v>
      </c>
      <c r="E1" s="121" t="s">
        <v>585</v>
      </c>
      <c r="F1" s="27" t="s">
        <v>402</v>
      </c>
      <c r="G1" s="33" t="s">
        <v>403</v>
      </c>
      <c r="H1" s="126" t="s">
        <v>734</v>
      </c>
      <c r="I1" s="126" t="s">
        <v>735</v>
      </c>
      <c r="J1" s="126" t="s">
        <v>733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768</v>
      </c>
      <c r="Q1" s="110" t="s">
        <v>409</v>
      </c>
      <c r="R1" s="110" t="s">
        <v>410</v>
      </c>
      <c r="S1" s="110" t="s">
        <v>761</v>
      </c>
      <c r="T1" s="76" t="s">
        <v>411</v>
      </c>
      <c r="U1" s="76" t="s">
        <v>705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>
      <c r="A2" s="31" t="s">
        <v>673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762</v>
      </c>
      <c r="G2" s="31" t="s">
        <v>60</v>
      </c>
      <c r="H2" s="127" t="s">
        <v>739</v>
      </c>
      <c r="I2" s="127" t="s">
        <v>740</v>
      </c>
      <c r="J2" s="127" t="s">
        <v>738</v>
      </c>
      <c r="K2" s="111" t="s">
        <v>428</v>
      </c>
      <c r="L2" s="64"/>
      <c r="M2" s="64"/>
      <c r="N2" s="64" t="s">
        <v>322</v>
      </c>
      <c r="O2" s="111" t="s">
        <v>728</v>
      </c>
      <c r="P2" s="111" t="s">
        <v>769</v>
      </c>
      <c r="Q2" s="111" t="s">
        <v>426</v>
      </c>
      <c r="R2" s="111" t="s">
        <v>427</v>
      </c>
      <c r="S2" s="111"/>
      <c r="T2" s="57" t="s">
        <v>425</v>
      </c>
      <c r="U2" s="57" t="s">
        <v>706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128" t="s">
        <v>736</v>
      </c>
      <c r="I3" s="128" t="s">
        <v>34</v>
      </c>
      <c r="J3" s="128" t="s">
        <v>737</v>
      </c>
      <c r="K3" s="124" t="s">
        <v>299</v>
      </c>
      <c r="L3" s="125" t="s">
        <v>707</v>
      </c>
      <c r="M3" s="124" t="s">
        <v>321</v>
      </c>
      <c r="N3" s="124"/>
      <c r="O3" s="124"/>
      <c r="P3" s="125" t="s">
        <v>770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677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806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693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708</v>
      </c>
      <c r="AH2" s="86" t="s">
        <v>759</v>
      </c>
      <c r="AI2" s="86" t="s">
        <v>711</v>
      </c>
      <c r="AJ2" s="86" t="s">
        <v>709</v>
      </c>
      <c r="AK2" s="86" t="s">
        <v>710</v>
      </c>
      <c r="AL2" s="86" t="s">
        <v>712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725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694</v>
      </c>
      <c r="R4" s="2" t="s">
        <v>808</v>
      </c>
      <c r="S4" s="2" t="s">
        <v>808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767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695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763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674</v>
      </c>
      <c r="P6" s="2" t="s">
        <v>655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660</v>
      </c>
      <c r="AC6" s="2" t="s">
        <v>644</v>
      </c>
      <c r="AD6" s="2"/>
      <c r="AE6" s="2" t="s">
        <v>655</v>
      </c>
      <c r="AF6" s="2" t="s">
        <v>685</v>
      </c>
      <c r="AG6" s="2" t="s">
        <v>764</v>
      </c>
      <c r="AH6" s="2" t="s">
        <v>760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686</v>
      </c>
      <c r="AG7" s="2" t="s">
        <v>765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643</v>
      </c>
      <c r="N8" s="2" t="s">
        <v>732</v>
      </c>
      <c r="O8" s="2"/>
      <c r="P8" s="2" t="s">
        <v>657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713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2018-11-22T16:32:52Z</dcterms:modified>
</cp:coreProperties>
</file>