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" i="7"/>
  <c r="I3" i="6"/>
  <c r="H3" i="6"/>
  <c r="G3" i="6"/>
</calcChain>
</file>

<file path=xl/sharedStrings.xml><?xml version="1.0" encoding="utf-8"?>
<sst xmlns="http://schemas.openxmlformats.org/spreadsheetml/2006/main" count="1935" uniqueCount="906">
  <si>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</si>
  <si>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</si>
  <si>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</si>
  <si>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</si>
  <si>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</si>
  <si>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</si>
  <si>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</si>
  <si>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</si>
  <si>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</si>
  <si>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</si>
  <si>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</si>
  <si>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</si>
  <si>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</si>
  <si>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</si>
  <si>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</si>
  <si>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</si>
  <si>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</si>
  <si>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</si>
  <si>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</si>
  <si>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</si>
  <si>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</si>
  <si>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</si>
  <si>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</si>
  <si>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</si>
  <si>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</si>
  <si>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</si>
  <si>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</si>
  <si>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</si>
  <si>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</si>
  <si>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</si>
  <si>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</si>
  <si>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</si>
  <si>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</si>
  <si>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</si>
  <si>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</si>
  <si>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</si>
  <si>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</si>
  <si>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</si>
  <si>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</si>
  <si>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</si>
  <si>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</si>
  <si>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</si>
  <si>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</si>
  <si>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</si>
  <si>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</si>
  <si>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</si>
  <si>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</si>
  <si>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</si>
  <si>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</si>
  <si>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</si>
  <si>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</si>
  <si>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</si>
  <si>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</si>
  <si>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</si>
  <si>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</si>
  <si>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</si>
  <si>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</si>
  <si>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</si>
  <si>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</si>
  <si>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</si>
  <si>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</si>
  <si>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</si>
  <si>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</si>
  <si>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</si>
  <si>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</si>
  <si>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</si>
  <si>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</si>
  <si>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</si>
  <si>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</si>
  <si>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</si>
  <si>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</si>
  <si>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</si>
  <si>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</si>
  <si>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</si>
  <si>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</si>
  <si>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</si>
  <si>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</si>
  <si>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</si>
  <si>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</si>
  <si>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</si>
  <si>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</si>
  <si>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</si>
  <si>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</si>
  <si>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</si>
  <si>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</si>
  <si>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</si>
  <si>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</si>
  <si>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</si>
  <si>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</si>
  <si>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</si>
  <si>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</si>
  <si>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</si>
  <si>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</si>
  <si>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</si>
  <si>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</si>
  <si>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</si>
  <si>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</si>
  <si>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</si>
  <si>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</si>
  <si>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</si>
  <si>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</si>
  <si>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</si>
  <si>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</si>
  <si>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</si>
  <si>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</si>
  <si>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</si>
  <si>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</si>
  <si>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</si>
  <si>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</si>
  <si>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</si>
  <si>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</si>
  <si>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</si>
  <si>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</si>
  <si>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</si>
  <si>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</si>
  <si>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</si>
  <si>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</si>
  <si>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</si>
  <si>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</si>
  <si>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</si>
  <si>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</si>
  <si>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</si>
  <si>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</si>
  <si>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</si>
  <si>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</si>
  <si>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</si>
  <si>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</si>
  <si>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</si>
  <si>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</si>
  <si>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</si>
  <si>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</si>
  <si>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</si>
  <si>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</si>
  <si>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</si>
  <si>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</si>
  <si>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</si>
  <si>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</si>
  <si>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</si>
  <si>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</si>
  <si>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</si>
  <si>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</si>
  <si>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</si>
  <si>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</si>
  <si>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</si>
  <si>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</si>
  <si>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</si>
  <si>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</si>
  <si>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</si>
  <si>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</si>
  <si>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</si>
  <si>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</si>
  <si>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</si>
  <si>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</si>
  <si>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</si>
  <si>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</si>
  <si>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</si>
  <si>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</si>
  <si>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</si>
  <si>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</si>
  <si>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</si>
  <si>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</si>
  <si>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</si>
  <si>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</si>
  <si>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</si>
  <si>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</si>
  <si>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</si>
  <si>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</si>
  <si>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</si>
  <si>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</si>
  <si>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</si>
  <si>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</si>
  <si>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</si>
  <si>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</si>
  <si>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</si>
  <si>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</si>
  <si>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</si>
  <si>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</si>
  <si>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</si>
  <si>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</si>
  <si>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</si>
  <si>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</si>
  <si>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</si>
  <si>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</si>
  <si>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</si>
  <si>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</si>
  <si>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</si>
  <si>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</si>
  <si>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</si>
  <si>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</si>
  <si>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</si>
  <si>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</si>
  <si>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</si>
  <si>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</si>
  <si>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</si>
  <si>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</si>
  <si>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</si>
  <si>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</si>
  <si>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</si>
  <si>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</si>
  <si>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</si>
  <si>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</si>
  <si>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</si>
  <si>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</si>
  <si>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</si>
  <si>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</si>
  <si>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</si>
  <si>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</si>
  <si>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</si>
  <si>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</si>
  <si>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</si>
  <si>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</si>
  <si>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</si>
  <si>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</si>
  <si>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</si>
  <si>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</si>
  <si>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</si>
  <si>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</si>
  <si>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</si>
  <si>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</si>
  <si>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</si>
  <si>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</si>
  <si>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</si>
  <si>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</si>
  <si>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</si>
  <si>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</si>
  <si>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</si>
  <si>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</si>
  <si>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</si>
  <si>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</si>
  <si>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</si>
  <si>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</si>
  <si>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</si>
  <si>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</si>
  <si>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</si>
  <si>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</si>
  <si>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</si>
  <si>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</si>
  <si>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</si>
  <si>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</si>
  <si>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</si>
  <si>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</si>
  <si>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</si>
  <si>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</si>
  <si>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</si>
  <si>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</si>
  <si>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</si>
  <si>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</si>
  <si>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</si>
  <si>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</si>
  <si>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</si>
  <si>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</si>
  <si>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</si>
  <si>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</si>
  <si>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</si>
  <si>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</si>
  <si>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</si>
  <si>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</si>
  <si>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</si>
  <si>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</si>
  <si>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</si>
  <si>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</si>
  <si>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</si>
  <si>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</si>
  <si>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</si>
  <si>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</si>
  <si>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</si>
  <si>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</si>
  <si>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</si>
  <si>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</si>
  <si>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</si>
  <si>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</si>
  <si>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</si>
  <si>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</si>
  <si>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</si>
  <si>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</si>
  <si>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</si>
  <si>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</si>
  <si>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</si>
  <si>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</si>
  <si>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</si>
  <si>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</si>
  <si>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</si>
  <si>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</si>
  <si>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</si>
  <si>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</si>
  <si>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</si>
  <si>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</si>
  <si>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</si>
  <si>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</si>
  <si>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</si>
  <si>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</si>
  <si>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</si>
  <si>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</si>
  <si>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</si>
  <si>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</si>
  <si>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</si>
  <si>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</si>
  <si>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</si>
  <si>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</si>
  <si>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</si>
  <si>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</si>
  <si>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</si>
  <si>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</si>
  <si>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</si>
  <si>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</si>
  <si>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</si>
  <si>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</si>
  <si>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</si>
  <si>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</si>
  <si>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</si>
  <si>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</si>
  <si>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</si>
  <si>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</si>
  <si>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</si>
  <si>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</si>
  <si>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</si>
  <si>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</si>
  <si>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</si>
  <si>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</si>
  <si>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</si>
  <si>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</si>
  <si>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</si>
  <si>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</si>
  <si>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</si>
  <si>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</si>
  <si>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</si>
  <si>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</si>
  <si>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</si>
  <si>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</si>
  <si>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</si>
  <si>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</si>
  <si>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</si>
  <si>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</si>
  <si>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</si>
  <si>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</si>
  <si>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</si>
  <si>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</si>
  <si>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</si>
  <si>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</si>
  <si>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</si>
  <si>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</si>
  <si>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</si>
  <si>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</si>
  <si>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</si>
  <si>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</si>
  <si>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</si>
  <si>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</si>
  <si>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</si>
  <si>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</si>
  <si>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</si>
  <si>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</si>
  <si>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</si>
  <si>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</si>
  <si>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</si>
  <si>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</si>
  <si>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</si>
  <si>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</si>
  <si>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</si>
  <si>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</si>
  <si>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</si>
  <si>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</si>
  <si>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</si>
  <si>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</si>
  <si>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</si>
  <si>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</si>
  <si>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</si>
  <si>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</si>
  <si>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</si>
  <si>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</si>
  <si>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</si>
  <si>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</si>
  <si>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</si>
  <si>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</si>
  <si>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</si>
  <si>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</si>
  <si>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</si>
  <si>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</si>
  <si>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</si>
  <si>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</si>
  <si>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</si>
  <si>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</si>
  <si>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</si>
  <si>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</si>
  <si>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</si>
  <si>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</si>
  <si>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</si>
  <si>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</si>
  <si>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</si>
  <si>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</si>
  <si>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</si>
  <si>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</si>
  <si>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</si>
  <si>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</si>
  <si>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</si>
  <si>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</si>
  <si>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</si>
  <si>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</si>
  <si>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</si>
  <si>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</si>
  <si>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</si>
  <si>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</si>
  <si>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</si>
  <si>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</si>
  <si>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</si>
  <si>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</si>
  <si>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</si>
  <si>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</si>
  <si>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</si>
  <si>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</si>
  <si>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</si>
  <si>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</si>
  <si>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</si>
  <si>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</si>
  <si>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</si>
  <si>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</si>
  <si>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</si>
  <si>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</si>
  <si>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</si>
  <si>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</si>
  <si>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</si>
  <si>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</si>
  <si>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</si>
  <si>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</si>
  <si>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</si>
  <si>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</si>
  <si>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</si>
  <si>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</si>
  <si>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</si>
  <si>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</si>
  <si>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</si>
  <si>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</si>
  <si>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</si>
  <si>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</si>
  <si>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</si>
  <si>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</si>
  <si>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</si>
  <si>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</si>
  <si>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</si>
  <si>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</si>
  <si>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</si>
  <si>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</si>
  <si>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</si>
  <si>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</si>
  <si>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</si>
  <si>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</si>
  <si>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</si>
  <si>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</si>
  <si>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</si>
  <si>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</si>
  <si>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</si>
  <si>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</si>
  <si>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</si>
  <si>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</si>
  <si>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</si>
  <si>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</si>
  <si>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</si>
  <si>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</si>
  <si>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</si>
  <si>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</si>
  <si>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</si>
  <si>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</si>
  <si>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</si>
  <si>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</si>
  <si>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</si>
  <si>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</si>
  <si>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</si>
  <si>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</si>
  <si>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</si>
  <si>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</si>
  <si>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</si>
  <si>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</si>
  <si>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</si>
  <si>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</si>
  <si>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</si>
  <si>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</si>
  <si>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</si>
  <si>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</si>
  <si>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</si>
  <si>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</si>
  <si>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</si>
  <si>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</si>
  <si>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</si>
  <si>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</si>
  <si>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</si>
  <si>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</si>
  <si>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</si>
  <si>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</si>
  <si>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</si>
  <si>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</si>
  <si>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</si>
  <si>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</si>
  <si>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</si>
  <si>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</si>
  <si>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</si>
  <si>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</si>
  <si>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</si>
  <si>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</si>
  <si>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</si>
  <si>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</si>
  <si>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</si>
  <si>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</si>
  <si>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</si>
  <si>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</si>
  <si>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</si>
  <si>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</si>
  <si>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</si>
  <si>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</si>
  <si>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</si>
  <si>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</si>
  <si>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</si>
  <si>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</si>
  <si>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</si>
  <si>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</si>
  <si>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</si>
  <si>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</si>
  <si>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</si>
  <si>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</si>
  <si>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</si>
  <si>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</si>
  <si>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</si>
  <si>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</si>
  <si>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</si>
  <si>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</si>
  <si>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</si>
  <si>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</si>
  <si>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</si>
  <si>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</si>
  <si>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</si>
  <si>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</si>
  <si>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</si>
  <si>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</si>
  <si>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</si>
  <si>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</si>
  <si>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</si>
  <si>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</si>
  <si>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</si>
  <si>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</si>
  <si>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</si>
  <si>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</si>
  <si>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</si>
  <si>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</si>
  <si>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</si>
  <si>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</si>
  <si>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</si>
  <si>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</si>
  <si>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</si>
  <si>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</si>
  <si>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</si>
  <si>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</si>
  <si>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</si>
  <si>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</si>
  <si>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</si>
  <si>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</si>
  <si>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</si>
  <si>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</si>
  <si>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</si>
  <si>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</si>
  <si>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</si>
  <si>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</si>
  <si>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</si>
  <si>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</si>
  <si>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</si>
  <si>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</si>
  <si>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</si>
  <si>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</si>
  <si>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</si>
  <si>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</si>
  <si>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</si>
  <si>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</si>
  <si>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</si>
  <si>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</si>
  <si>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</si>
  <si>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</si>
  <si>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</si>
  <si>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</si>
  <si>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</si>
  <si>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</si>
  <si>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</si>
  <si>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</si>
  <si>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</si>
  <si>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</si>
  <si>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</si>
  <si>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</si>
  <si>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</si>
  <si>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</si>
  <si>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</si>
  <si>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</si>
  <si>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</si>
  <si>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</si>
  <si>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</si>
  <si>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</si>
  <si>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</si>
  <si>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</si>
  <si>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</si>
  <si>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</si>
  <si>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</si>
  <si>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</si>
  <si>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</si>
  <si>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</si>
  <si>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</si>
  <si>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</si>
  <si>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</si>
  <si>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</si>
  <si>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</si>
  <si>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</si>
  <si>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</si>
  <si>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</si>
  <si>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</si>
  <si>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</si>
  <si>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</si>
  <si>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</si>
  <si>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</si>
  <si>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</si>
  <si>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</si>
  <si>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</si>
  <si>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</si>
  <si>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</si>
  <si>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</si>
  <si>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</si>
  <si>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</si>
  <si>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</si>
  <si>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</si>
  <si>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</si>
  <si>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</si>
  <si>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</si>
  <si>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</si>
  <si>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</si>
  <si>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</si>
  <si>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</si>
  <si>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</si>
  <si>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</si>
  <si>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</si>
  <si>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</si>
  <si>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</si>
  <si>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</si>
  <si>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</si>
  <si>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</si>
  <si>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</si>
  <si>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</si>
  <si>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</si>
  <si>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</si>
  <si>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</si>
  <si>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</si>
  <si>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</si>
  <si>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</si>
  <si>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</si>
  <si>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</si>
  <si>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</si>
  <si>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</si>
  <si>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</si>
  <si>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</si>
  <si>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</si>
  <si>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</si>
  <si>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</si>
  <si>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</si>
  <si>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</si>
  <si>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</si>
  <si>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</si>
  <si>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</si>
  <si>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</si>
  <si>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</si>
  <si>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</si>
  <si>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</si>
  <si>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</si>
  <si>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</si>
  <si>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</si>
  <si>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</si>
  <si>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</si>
  <si>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</si>
  <si>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</si>
  <si>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</si>
  <si>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</si>
  <si>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</si>
  <si>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</si>
  <si>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</si>
  <si>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</si>
  <si>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</si>
  <si>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</si>
  <si>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</si>
  <si>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</si>
  <si>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</si>
  <si>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</si>
  <si>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</si>
  <si>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</si>
  <si>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</si>
  <si>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</si>
  <si>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</si>
  <si>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</si>
  <si>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</si>
  <si>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</si>
  <si>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</si>
  <si>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</si>
  <si>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</si>
  <si>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</si>
  <si>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</si>
  <si>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</si>
  <si>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</si>
  <si>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</si>
  <si>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</si>
  <si>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</si>
  <si>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</si>
  <si>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</si>
  <si>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</si>
  <si>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</si>
  <si>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</si>
  <si>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</si>
  <si>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</si>
  <si>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</si>
  <si>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</si>
  <si>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</si>
  <si>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</si>
  <si>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</si>
  <si>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</si>
  <si>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</si>
  <si>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</si>
  <si>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</si>
  <si>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</si>
  <si>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</si>
  <si>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</si>
  <si>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</si>
  <si>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</si>
  <si>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</si>
  <si>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</si>
  <si>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</si>
  <si>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</si>
  <si>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</si>
  <si>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</si>
  <si>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</si>
  <si>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</si>
  <si>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</si>
  <si>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</si>
  <si>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</si>
  <si>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</si>
  <si>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</si>
  <si>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</si>
  <si>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</si>
  <si>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</si>
  <si>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</si>
  <si>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</si>
  <si>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</si>
  <si>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</si>
  <si>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</si>
  <si>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</si>
  <si>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</si>
  <si>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</si>
  <si>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</si>
  <si>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</si>
  <si>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</si>
  <si>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</si>
  <si>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</si>
  <si>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</si>
  <si>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</si>
  <si>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</si>
  <si>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</si>
  <si>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</si>
  <si>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</si>
  <si>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</si>
  <si>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</si>
  <si>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</si>
  <si>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</si>
  <si>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</si>
  <si>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</si>
  <si>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</si>
  <si>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</si>
  <si>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</si>
  <si>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</si>
  <si>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</si>
  <si>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</si>
  <si>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</si>
  <si>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</si>
  <si>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</si>
  <si>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</si>
  <si>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</si>
  <si>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</si>
  <si>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</si>
  <si>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</si>
  <si>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</si>
  <si>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</si>
  <si>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</si>
  <si>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</si>
  <si>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</si>
  <si>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</si>
  <si>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</si>
  <si>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</si>
  <si>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</si>
  <si>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</si>
  <si>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</si>
  <si>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</si>
  <si>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</si>
  <si>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</si>
  <si>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</si>
  <si>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</si>
  <si>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</si>
  <si>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</si>
  <si>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</si>
  <si>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</si>
  <si>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</si>
  <si>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</si>
  <si>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</si>
  <si>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</si>
  <si>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</si>
  <si>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</si>
  <si>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</si>
  <si>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</si>
  <si>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</si>
  <si>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</si>
  <si>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</si>
  <si>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</si>
  <si>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</si>
  <si>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</si>
  <si>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</si>
  <si>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10.1111/gcb.13032</t>
  </si>
  <si>
    <t>Jessica Brandt</t>
  </si>
  <si>
    <t>University Augsburg</t>
  </si>
  <si>
    <t>jessy.brandt@gmx.de</t>
  </si>
  <si>
    <t>Caitlin E. Hicks Pries</t>
  </si>
  <si>
    <t>cehpries@lbl.gov</t>
  </si>
  <si>
    <t>https://orcid.org/0000-0003-0813-2211</t>
  </si>
  <si>
    <t>HICKS PRIES C. E. , VAN LOGTESTIJN R. S. P. ,SCHUUR E.A.G. , NATALI S. M., CORNELISSEN J. H. C., AERTS R., DORREPAAL E., 2015, Decadal warming causes a consistent and persistent shift
from heterotrophic to autotrophic respiration in
contrasting permafrost ecosystems, Global Change Biology (2015) 21, 4508–4519</t>
  </si>
  <si>
    <t>onlydata from Abisko, Sweden; Healy Alaska data in another dataset</t>
  </si>
  <si>
    <t>Abisko</t>
  </si>
  <si>
    <t>Abisko, Sweden</t>
  </si>
  <si>
    <t>Block1</t>
  </si>
  <si>
    <t>Core1</t>
  </si>
  <si>
    <t>in OTC but no warming</t>
  </si>
  <si>
    <t>Histosol</t>
  </si>
  <si>
    <t>Ecosystem: Ombrotrophic peat bog; Sphagnum fuscum (dominant), others: Empetrum hermaphroditum, Betula nana,
Rubus chamaemorus, Andromeda polifolia, Calamagrostis
lapponica, and Vaccinium uliginosum</t>
  </si>
  <si>
    <t>Block</t>
  </si>
  <si>
    <t>Core2</t>
  </si>
  <si>
    <t>Block3</t>
  </si>
  <si>
    <t>Core3</t>
  </si>
  <si>
    <t>Block4</t>
  </si>
  <si>
    <t>Core4</t>
  </si>
  <si>
    <t>Block5</t>
  </si>
  <si>
    <t>Core5</t>
  </si>
  <si>
    <t>AA1</t>
  </si>
  <si>
    <t>winter control and summer control</t>
  </si>
  <si>
    <t>Block2</t>
  </si>
  <si>
    <t>AA2</t>
  </si>
  <si>
    <t>AA3</t>
  </si>
  <si>
    <t>AA4</t>
  </si>
  <si>
    <t>AA5</t>
  </si>
  <si>
    <t>WS+1</t>
  </si>
  <si>
    <t>annual warming, long term</t>
  </si>
  <si>
    <t>warming in OTC, annual warming, long term
annual warming, long term
annual warming, long term
annual warming, long term
annual warming, long term</t>
  </si>
  <si>
    <t>WS+2</t>
  </si>
  <si>
    <t>WS+3</t>
  </si>
  <si>
    <t>WS+4</t>
  </si>
  <si>
    <t>WS+5</t>
  </si>
  <si>
    <t>V1</t>
  </si>
  <si>
    <t>short term warming</t>
  </si>
  <si>
    <t>warming in OTC, short term warming
short term warming
short term warming
short term warming
short term warming</t>
  </si>
  <si>
    <t>V2</t>
  </si>
  <si>
    <t>V3</t>
  </si>
  <si>
    <t>V4</t>
  </si>
  <si>
    <t>V5</t>
  </si>
  <si>
    <t>AA1_1</t>
  </si>
  <si>
    <t>AA2_1</t>
  </si>
  <si>
    <t>AA3_1</t>
  </si>
  <si>
    <t>AA4_1</t>
  </si>
  <si>
    <t>AA5_1</t>
  </si>
  <si>
    <t>WS+1_1</t>
  </si>
  <si>
    <t>WS+2_1</t>
  </si>
  <si>
    <t>WS+3_1</t>
  </si>
  <si>
    <t>WS+4_1</t>
  </si>
  <si>
    <t>WS+5_1</t>
  </si>
  <si>
    <t>V1_1</t>
  </si>
  <si>
    <t>V2_1</t>
  </si>
  <si>
    <t>V3_1</t>
  </si>
  <si>
    <t>V4_1</t>
  </si>
  <si>
    <t>V5_1</t>
  </si>
  <si>
    <t>Core1_5</t>
  </si>
  <si>
    <t>Core1_15</t>
  </si>
  <si>
    <t>Core1_25</t>
  </si>
  <si>
    <t>Core1_35</t>
  </si>
  <si>
    <t>Core1_42</t>
  </si>
  <si>
    <t>Core2_5</t>
  </si>
  <si>
    <t>Core2_15</t>
  </si>
  <si>
    <t>Core2_25</t>
  </si>
  <si>
    <t>Core2_35</t>
  </si>
  <si>
    <t>Core2_48</t>
  </si>
  <si>
    <t>Core3_5</t>
  </si>
  <si>
    <t>Core3_15</t>
  </si>
  <si>
    <t>Core3_25</t>
  </si>
  <si>
    <t>Core3_35</t>
  </si>
  <si>
    <t>Core3_45,5</t>
  </si>
  <si>
    <t>Core4_5</t>
  </si>
  <si>
    <t>Core4_15</t>
  </si>
  <si>
    <t>Core4_25</t>
  </si>
  <si>
    <t>Core4_35</t>
  </si>
  <si>
    <t>Core4_45</t>
  </si>
  <si>
    <t>Core4_57</t>
  </si>
  <si>
    <t>Core5_5</t>
  </si>
  <si>
    <t>Core5_15</t>
  </si>
  <si>
    <t>Core5_25</t>
  </si>
  <si>
    <t>Core5_35</t>
  </si>
  <si>
    <t>Core5_40</t>
  </si>
  <si>
    <t>peat</t>
  </si>
  <si>
    <t>from data: surface to depth 45+ cm</t>
  </si>
  <si>
    <t>Hicks_Pries_2015</t>
  </si>
  <si>
    <t>NA</t>
  </si>
  <si>
    <t>unknown year of 14C analysis, 2013 estimated</t>
  </si>
  <si>
    <t>inc_name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</si>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</sst>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00000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4" fillId="0" borderId="1" xfId="0" applyNumberFormat="1" applyFont="1" applyBorder="1" applyAlignment="1">
      <alignment horizontal="left" wrapText="1" readingOrder="1"/>
    </xf>
    <xf numFmtId="0" fontId="20" fillId="0" borderId="0" xfId="0" applyFont="1"/>
    <xf numFmtId="0" fontId="4" fillId="0" borderId="1" xfId="0" applyFont="1" applyBorder="1" applyAlignment="1"/>
    <xf numFmtId="0" fontId="2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20" fillId="0" borderId="1" xfId="0" applyFont="1" applyBorder="1"/>
    <xf numFmtId="0" fontId="0" fillId="0" borderId="2" xfId="0" applyFont="1" applyBorder="1" applyAlignment="1"/>
    <xf numFmtId="0" fontId="24" fillId="0" borderId="0" xfId="0" applyFont="1" applyAlignment="1">
      <alignment vertical="center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Completed%20--%20Needs%20QC/Hicks-Pries_2015/Hicks_Pries_2015_Abisk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essy.brandt@gm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98">
      <c r="A4" s="20" t="s">
        <v>899</v>
      </c>
      <c r="B4" s="20" t="s">
        <v>811</v>
      </c>
      <c r="C4" s="20"/>
      <c r="D4" s="20" t="s">
        <v>812</v>
      </c>
      <c r="E4" s="20" t="s">
        <v>813</v>
      </c>
      <c r="F4" s="146" t="s">
        <v>814</v>
      </c>
      <c r="G4" s="146">
        <v>2018</v>
      </c>
      <c r="H4" s="146">
        <v>5</v>
      </c>
      <c r="I4" s="147">
        <v>1</v>
      </c>
      <c r="J4" s="20" t="s">
        <v>815</v>
      </c>
      <c r="K4" s="20" t="s">
        <v>816</v>
      </c>
      <c r="L4" s="20" t="s">
        <v>817</v>
      </c>
      <c r="M4" s="20" t="s">
        <v>818</v>
      </c>
      <c r="N4" s="20" t="s">
        <v>819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5" sqref="A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899</v>
      </c>
      <c r="B4" s="10" t="s">
        <v>820</v>
      </c>
      <c r="C4" s="10">
        <v>68.349999999999994</v>
      </c>
      <c r="D4" s="10">
        <v>18.82</v>
      </c>
      <c r="E4" s="7" t="s">
        <v>226</v>
      </c>
      <c r="F4" s="19">
        <v>340</v>
      </c>
      <c r="G4" s="19" t="s">
        <v>821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B4" sqref="B4:B23"/>
    </sheetView>
  </sheetViews>
  <sheetFormatPr baseColWidth="10" defaultColWidth="15.1640625" defaultRowHeight="15" customHeight="1" x14ac:dyDescent="0"/>
  <cols>
    <col min="1" max="1" width="14.33203125" style="5" bestFit="1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25.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32.33203125" style="5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150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15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152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14" t="s">
        <v>899</v>
      </c>
      <c r="B4" s="15" t="s">
        <v>820</v>
      </c>
      <c r="C4" s="10" t="s">
        <v>822</v>
      </c>
      <c r="D4" s="10" t="s">
        <v>823</v>
      </c>
      <c r="E4" s="19"/>
      <c r="F4" s="19"/>
      <c r="G4" s="19"/>
      <c r="H4" s="19" t="s">
        <v>325</v>
      </c>
      <c r="I4" s="19" t="s">
        <v>824</v>
      </c>
      <c r="J4" s="19"/>
      <c r="K4" s="19"/>
      <c r="L4" s="19">
        <v>-0.5</v>
      </c>
      <c r="M4" s="19">
        <v>320</v>
      </c>
      <c r="N4" s="19" t="s">
        <v>825</v>
      </c>
      <c r="O4" s="19"/>
      <c r="P4" s="19"/>
      <c r="Q4" s="19"/>
      <c r="R4" s="19"/>
      <c r="S4" s="19"/>
      <c r="U4" s="149" t="s">
        <v>826</v>
      </c>
      <c r="V4" s="19"/>
      <c r="AB4" s="19"/>
      <c r="AC4" s="19"/>
      <c r="AD4" s="19"/>
      <c r="AE4" s="19"/>
      <c r="AF4" s="19"/>
      <c r="AJ4" s="5">
        <v>60</v>
      </c>
    </row>
    <row r="5" spans="1:36" ht="14">
      <c r="A5" s="14" t="s">
        <v>899</v>
      </c>
      <c r="B5" s="15" t="s">
        <v>820</v>
      </c>
      <c r="C5" s="10" t="s">
        <v>827</v>
      </c>
      <c r="D5" s="10" t="s">
        <v>828</v>
      </c>
      <c r="E5" s="19"/>
      <c r="F5" s="19"/>
      <c r="G5" s="19"/>
      <c r="H5" s="19" t="s">
        <v>325</v>
      </c>
      <c r="I5" s="19" t="s">
        <v>824</v>
      </c>
      <c r="J5" s="19"/>
      <c r="K5" s="19"/>
      <c r="L5" s="19">
        <v>-0.5</v>
      </c>
      <c r="M5" s="19">
        <v>320</v>
      </c>
      <c r="N5" s="19" t="s">
        <v>825</v>
      </c>
      <c r="O5" s="19"/>
      <c r="P5" s="19"/>
      <c r="Q5" s="19"/>
      <c r="R5" s="19"/>
      <c r="S5" s="19"/>
      <c r="U5" s="149" t="s">
        <v>826</v>
      </c>
      <c r="V5" s="19"/>
      <c r="AB5" s="19"/>
      <c r="AC5" s="19"/>
      <c r="AD5" s="19"/>
      <c r="AE5" s="19"/>
      <c r="AF5" s="19"/>
      <c r="AJ5" s="5">
        <v>60</v>
      </c>
    </row>
    <row r="6" spans="1:36" ht="14">
      <c r="A6" s="14" t="s">
        <v>899</v>
      </c>
      <c r="B6" s="15" t="s">
        <v>820</v>
      </c>
      <c r="C6" s="10" t="s">
        <v>829</v>
      </c>
      <c r="D6" s="10" t="s">
        <v>830</v>
      </c>
      <c r="E6" s="19"/>
      <c r="F6" s="19"/>
      <c r="G6" s="19"/>
      <c r="H6" s="19" t="s">
        <v>325</v>
      </c>
      <c r="I6" s="19" t="s">
        <v>824</v>
      </c>
      <c r="J6" s="19"/>
      <c r="K6" s="19"/>
      <c r="L6" s="19">
        <v>-0.5</v>
      </c>
      <c r="M6" s="19">
        <v>320</v>
      </c>
      <c r="N6" s="19" t="s">
        <v>825</v>
      </c>
      <c r="O6" s="19"/>
      <c r="P6" s="19"/>
      <c r="Q6" s="19"/>
      <c r="R6" s="19"/>
      <c r="S6" s="19"/>
      <c r="U6" s="149" t="s">
        <v>826</v>
      </c>
      <c r="V6" s="19"/>
      <c r="AB6" s="19"/>
      <c r="AC6" s="19"/>
      <c r="AD6" s="19"/>
      <c r="AE6" s="19"/>
      <c r="AF6" s="19"/>
      <c r="AJ6" s="5">
        <v>60</v>
      </c>
    </row>
    <row r="7" spans="1:36" ht="14">
      <c r="A7" s="14" t="s">
        <v>899</v>
      </c>
      <c r="B7" s="15" t="s">
        <v>820</v>
      </c>
      <c r="C7" s="10" t="s">
        <v>831</v>
      </c>
      <c r="D7" s="10" t="s">
        <v>832</v>
      </c>
      <c r="E7" s="19"/>
      <c r="F7" s="19"/>
      <c r="G7" s="19"/>
      <c r="H7" s="19" t="s">
        <v>325</v>
      </c>
      <c r="I7" s="19" t="s">
        <v>824</v>
      </c>
      <c r="J7" s="19"/>
      <c r="K7" s="19"/>
      <c r="L7" s="19">
        <v>-0.5</v>
      </c>
      <c r="M7" s="19">
        <v>320</v>
      </c>
      <c r="N7" s="19" t="s">
        <v>825</v>
      </c>
      <c r="O7" s="19"/>
      <c r="P7" s="19"/>
      <c r="Q7" s="19"/>
      <c r="R7" s="19"/>
      <c r="S7" s="19"/>
      <c r="U7" s="149" t="s">
        <v>826</v>
      </c>
      <c r="V7" s="19"/>
      <c r="AB7" s="19"/>
      <c r="AC7" s="19"/>
      <c r="AD7" s="19"/>
      <c r="AE7" s="19"/>
      <c r="AF7" s="19"/>
      <c r="AJ7" s="5">
        <v>60</v>
      </c>
    </row>
    <row r="8" spans="1:36" ht="14">
      <c r="A8" s="14" t="s">
        <v>899</v>
      </c>
      <c r="B8" s="15" t="s">
        <v>820</v>
      </c>
      <c r="C8" s="10" t="s">
        <v>833</v>
      </c>
      <c r="D8" s="10" t="s">
        <v>834</v>
      </c>
      <c r="E8" s="19"/>
      <c r="F8" s="19"/>
      <c r="G8" s="19"/>
      <c r="H8" s="19" t="s">
        <v>325</v>
      </c>
      <c r="I8" s="19" t="s">
        <v>824</v>
      </c>
      <c r="J8" s="19"/>
      <c r="K8" s="19"/>
      <c r="L8" s="19">
        <v>-0.5</v>
      </c>
      <c r="M8" s="19">
        <v>320</v>
      </c>
      <c r="N8" s="19" t="s">
        <v>825</v>
      </c>
      <c r="O8" s="19"/>
      <c r="P8" s="19"/>
      <c r="Q8" s="19"/>
      <c r="R8" s="19"/>
      <c r="S8" s="19"/>
      <c r="U8" s="149" t="s">
        <v>826</v>
      </c>
      <c r="V8" s="19"/>
      <c r="AB8" s="19"/>
      <c r="AC8" s="19"/>
      <c r="AD8" s="19"/>
      <c r="AE8" s="19"/>
      <c r="AF8" s="19"/>
      <c r="AJ8" s="5">
        <v>60</v>
      </c>
    </row>
    <row r="9" spans="1:36" ht="14">
      <c r="A9" s="14" t="s">
        <v>899</v>
      </c>
      <c r="B9" s="15" t="s">
        <v>820</v>
      </c>
      <c r="C9" s="10" t="s">
        <v>822</v>
      </c>
      <c r="D9" s="148" t="s">
        <v>835</v>
      </c>
      <c r="E9" s="19" t="s">
        <v>836</v>
      </c>
      <c r="F9" s="19"/>
      <c r="G9" s="19"/>
      <c r="H9" s="19" t="s">
        <v>325</v>
      </c>
      <c r="I9" s="19" t="s">
        <v>836</v>
      </c>
      <c r="J9" s="19"/>
      <c r="K9" s="19"/>
      <c r="L9" s="19">
        <v>-0.5</v>
      </c>
      <c r="M9" s="19">
        <v>320</v>
      </c>
      <c r="N9" s="19" t="s">
        <v>825</v>
      </c>
      <c r="O9" s="19"/>
      <c r="P9" s="19"/>
      <c r="Q9" s="19"/>
      <c r="R9" s="19"/>
      <c r="S9" s="19"/>
      <c r="U9" s="149" t="s">
        <v>826</v>
      </c>
      <c r="V9" s="19"/>
      <c r="X9" s="4">
        <v>42</v>
      </c>
      <c r="AB9" s="19"/>
      <c r="AC9" s="19"/>
      <c r="AD9" s="19"/>
      <c r="AE9" s="19"/>
      <c r="AF9" s="19"/>
      <c r="AJ9" s="5">
        <v>60</v>
      </c>
    </row>
    <row r="10" spans="1:36" ht="14">
      <c r="A10" s="14" t="s">
        <v>899</v>
      </c>
      <c r="B10" s="15" t="s">
        <v>820</v>
      </c>
      <c r="C10" s="10" t="s">
        <v>837</v>
      </c>
      <c r="D10" s="148" t="s">
        <v>838</v>
      </c>
      <c r="E10" s="19" t="s">
        <v>836</v>
      </c>
      <c r="F10" s="19"/>
      <c r="G10" s="19"/>
      <c r="H10" s="19" t="s">
        <v>325</v>
      </c>
      <c r="I10" s="19" t="s">
        <v>836</v>
      </c>
      <c r="J10" s="19"/>
      <c r="K10" s="19"/>
      <c r="L10" s="19">
        <v>-0.5</v>
      </c>
      <c r="M10" s="19">
        <v>320</v>
      </c>
      <c r="N10" s="19" t="s">
        <v>825</v>
      </c>
      <c r="O10" s="19"/>
      <c r="P10" s="19"/>
      <c r="Q10" s="19"/>
      <c r="R10" s="19"/>
      <c r="S10" s="19"/>
      <c r="U10" s="149" t="s">
        <v>826</v>
      </c>
      <c r="V10" s="19"/>
      <c r="X10" s="4">
        <v>38.333333330000002</v>
      </c>
      <c r="AB10" s="19"/>
      <c r="AC10" s="19"/>
      <c r="AD10" s="19"/>
      <c r="AE10" s="19"/>
      <c r="AF10" s="19"/>
      <c r="AJ10" s="5">
        <v>60</v>
      </c>
    </row>
    <row r="11" spans="1:36" ht="14">
      <c r="A11" s="14" t="s">
        <v>899</v>
      </c>
      <c r="B11" s="15" t="s">
        <v>820</v>
      </c>
      <c r="C11" s="10" t="s">
        <v>829</v>
      </c>
      <c r="D11" s="148" t="s">
        <v>839</v>
      </c>
      <c r="E11" s="19" t="s">
        <v>836</v>
      </c>
      <c r="F11" s="19"/>
      <c r="G11" s="19"/>
      <c r="H11" s="19" t="s">
        <v>325</v>
      </c>
      <c r="I11" s="19" t="s">
        <v>836</v>
      </c>
      <c r="J11" s="19"/>
      <c r="K11" s="19"/>
      <c r="L11" s="19">
        <v>-0.5</v>
      </c>
      <c r="M11" s="19">
        <v>320</v>
      </c>
      <c r="N11" s="19" t="s">
        <v>825</v>
      </c>
      <c r="O11" s="19"/>
      <c r="P11" s="19"/>
      <c r="Q11" s="19"/>
      <c r="R11" s="19"/>
      <c r="S11" s="19"/>
      <c r="U11" s="149" t="s">
        <v>826</v>
      </c>
      <c r="V11" s="19"/>
      <c r="X11" s="4">
        <v>42</v>
      </c>
      <c r="AB11" s="19"/>
      <c r="AC11" s="19"/>
      <c r="AD11" s="19"/>
      <c r="AE11" s="19"/>
      <c r="AF11" s="19"/>
      <c r="AJ11" s="5">
        <v>60</v>
      </c>
    </row>
    <row r="12" spans="1:36" ht="14">
      <c r="A12" s="14" t="s">
        <v>899</v>
      </c>
      <c r="B12" s="15" t="s">
        <v>820</v>
      </c>
      <c r="C12" s="10" t="s">
        <v>831</v>
      </c>
      <c r="D12" s="148" t="s">
        <v>840</v>
      </c>
      <c r="E12" s="19" t="s">
        <v>836</v>
      </c>
      <c r="F12" s="19"/>
      <c r="G12" s="19"/>
      <c r="H12" s="19" t="s">
        <v>325</v>
      </c>
      <c r="I12" s="19" t="s">
        <v>836</v>
      </c>
      <c r="J12" s="19"/>
      <c r="K12" s="19"/>
      <c r="L12" s="19">
        <v>-0.5</v>
      </c>
      <c r="M12" s="19">
        <v>320</v>
      </c>
      <c r="N12" s="19" t="s">
        <v>825</v>
      </c>
      <c r="O12" s="19"/>
      <c r="P12" s="19"/>
      <c r="Q12" s="19"/>
      <c r="R12" s="19"/>
      <c r="S12" s="19"/>
      <c r="U12" s="149" t="s">
        <v>826</v>
      </c>
      <c r="V12" s="19"/>
      <c r="X12" s="4">
        <v>43.333333330000002</v>
      </c>
      <c r="AB12" s="19"/>
      <c r="AC12" s="19"/>
      <c r="AD12" s="19"/>
      <c r="AE12" s="19"/>
      <c r="AF12" s="19"/>
      <c r="AJ12" s="5">
        <v>60</v>
      </c>
    </row>
    <row r="13" spans="1:36" ht="14">
      <c r="A13" s="14" t="s">
        <v>899</v>
      </c>
      <c r="B13" s="15" t="s">
        <v>820</v>
      </c>
      <c r="C13" s="10" t="s">
        <v>833</v>
      </c>
      <c r="D13" s="148" t="s">
        <v>841</v>
      </c>
      <c r="E13" s="19" t="s">
        <v>836</v>
      </c>
      <c r="F13" s="19"/>
      <c r="G13" s="19"/>
      <c r="H13" s="19" t="s">
        <v>325</v>
      </c>
      <c r="I13" s="19" t="s">
        <v>836</v>
      </c>
      <c r="J13" s="19"/>
      <c r="K13" s="19"/>
      <c r="L13" s="19">
        <v>-0.5</v>
      </c>
      <c r="M13" s="19">
        <v>320</v>
      </c>
      <c r="N13" s="19" t="s">
        <v>825</v>
      </c>
      <c r="O13" s="19"/>
      <c r="P13" s="19"/>
      <c r="Q13" s="19"/>
      <c r="R13" s="19"/>
      <c r="S13" s="19"/>
      <c r="U13" s="149" t="s">
        <v>826</v>
      </c>
      <c r="V13" s="19"/>
      <c r="X13" s="4">
        <v>70</v>
      </c>
      <c r="AB13" s="19"/>
      <c r="AC13" s="19"/>
      <c r="AD13" s="19"/>
      <c r="AE13" s="19"/>
      <c r="AF13" s="19"/>
      <c r="AJ13" s="5">
        <v>60</v>
      </c>
    </row>
    <row r="14" spans="1:36" ht="14">
      <c r="A14" s="14" t="s">
        <v>899</v>
      </c>
      <c r="B14" s="15" t="s">
        <v>820</v>
      </c>
      <c r="C14" s="10" t="s">
        <v>822</v>
      </c>
      <c r="D14" s="148" t="s">
        <v>842</v>
      </c>
      <c r="E14" s="19" t="s">
        <v>843</v>
      </c>
      <c r="F14" s="19"/>
      <c r="G14" s="19"/>
      <c r="H14" s="19" t="s">
        <v>324</v>
      </c>
      <c r="I14" s="149" t="s">
        <v>844</v>
      </c>
      <c r="J14" s="19"/>
      <c r="K14" s="19"/>
      <c r="L14" s="19">
        <v>-0.5</v>
      </c>
      <c r="M14" s="19">
        <v>320</v>
      </c>
      <c r="N14" s="19" t="s">
        <v>825</v>
      </c>
      <c r="O14" s="19"/>
      <c r="P14" s="19"/>
      <c r="Q14" s="19"/>
      <c r="R14" s="19"/>
      <c r="S14" s="19"/>
      <c r="U14" s="149" t="s">
        <v>826</v>
      </c>
      <c r="V14" s="19"/>
      <c r="X14" s="4">
        <v>45.5</v>
      </c>
      <c r="AB14" s="19"/>
      <c r="AC14" s="19"/>
      <c r="AD14" s="19"/>
      <c r="AE14" s="19"/>
      <c r="AF14" s="19"/>
      <c r="AJ14" s="5">
        <v>60</v>
      </c>
    </row>
    <row r="15" spans="1:36" ht="14">
      <c r="A15" s="14" t="s">
        <v>899</v>
      </c>
      <c r="B15" s="15" t="s">
        <v>820</v>
      </c>
      <c r="C15" s="10" t="s">
        <v>827</v>
      </c>
      <c r="D15" s="148" t="s">
        <v>845</v>
      </c>
      <c r="E15" s="19" t="s">
        <v>843</v>
      </c>
      <c r="F15" s="19"/>
      <c r="G15" s="19"/>
      <c r="H15" s="19" t="s">
        <v>324</v>
      </c>
      <c r="I15" s="149" t="s">
        <v>844</v>
      </c>
      <c r="J15" s="19"/>
      <c r="K15" s="19"/>
      <c r="L15" s="19">
        <v>-0.5</v>
      </c>
      <c r="M15" s="19">
        <v>320</v>
      </c>
      <c r="N15" s="19" t="s">
        <v>825</v>
      </c>
      <c r="O15" s="19"/>
      <c r="P15" s="19"/>
      <c r="Q15" s="19"/>
      <c r="R15" s="19"/>
      <c r="S15" s="19"/>
      <c r="U15" s="149" t="s">
        <v>826</v>
      </c>
      <c r="V15" s="19"/>
      <c r="X15" s="4">
        <v>49.333333330000002</v>
      </c>
      <c r="AB15" s="19"/>
      <c r="AC15" s="19"/>
      <c r="AD15" s="19"/>
      <c r="AE15" s="19"/>
      <c r="AF15" s="19"/>
      <c r="AJ15" s="5">
        <v>60</v>
      </c>
    </row>
    <row r="16" spans="1:36" ht="14">
      <c r="A16" s="14" t="s">
        <v>899</v>
      </c>
      <c r="B16" s="15" t="s">
        <v>820</v>
      </c>
      <c r="C16" s="10" t="s">
        <v>829</v>
      </c>
      <c r="D16" s="148" t="s">
        <v>846</v>
      </c>
      <c r="E16" s="19" t="s">
        <v>843</v>
      </c>
      <c r="F16" s="19"/>
      <c r="G16" s="19"/>
      <c r="H16" s="19" t="s">
        <v>324</v>
      </c>
      <c r="I16" s="149" t="s">
        <v>844</v>
      </c>
      <c r="J16" s="19"/>
      <c r="K16" s="19"/>
      <c r="L16" s="19">
        <v>-0.5</v>
      </c>
      <c r="M16" s="19">
        <v>320</v>
      </c>
      <c r="N16" s="19" t="s">
        <v>825</v>
      </c>
      <c r="O16" s="19"/>
      <c r="P16" s="19"/>
      <c r="Q16" s="19"/>
      <c r="R16" s="19"/>
      <c r="S16" s="19"/>
      <c r="U16" s="149" t="s">
        <v>826</v>
      </c>
      <c r="V16" s="19"/>
      <c r="X16" s="4">
        <v>58.666666669999998</v>
      </c>
      <c r="AB16" s="19"/>
      <c r="AC16" s="19"/>
      <c r="AD16" s="19"/>
      <c r="AE16" s="19"/>
      <c r="AF16" s="19"/>
      <c r="AJ16" s="5">
        <v>60</v>
      </c>
    </row>
    <row r="17" spans="1:36" ht="14">
      <c r="A17" s="14" t="s">
        <v>899</v>
      </c>
      <c r="B17" s="15" t="s">
        <v>820</v>
      </c>
      <c r="C17" s="10" t="s">
        <v>831</v>
      </c>
      <c r="D17" s="148" t="s">
        <v>847</v>
      </c>
      <c r="E17" s="19" t="s">
        <v>843</v>
      </c>
      <c r="F17" s="19"/>
      <c r="G17" s="19"/>
      <c r="H17" s="19" t="s">
        <v>324</v>
      </c>
      <c r="I17" s="149" t="s">
        <v>844</v>
      </c>
      <c r="J17" s="19"/>
      <c r="K17" s="19"/>
      <c r="L17" s="19">
        <v>-0.5</v>
      </c>
      <c r="M17" s="19">
        <v>320</v>
      </c>
      <c r="N17" s="19" t="s">
        <v>825</v>
      </c>
      <c r="O17" s="19"/>
      <c r="P17" s="19"/>
      <c r="Q17" s="19"/>
      <c r="R17" s="19"/>
      <c r="S17" s="19"/>
      <c r="U17" s="149" t="s">
        <v>826</v>
      </c>
      <c r="V17" s="19"/>
      <c r="X17" s="4">
        <v>70.666666669999998</v>
      </c>
      <c r="AB17" s="19"/>
      <c r="AC17" s="19"/>
      <c r="AD17" s="19"/>
      <c r="AE17" s="19"/>
      <c r="AF17" s="19"/>
      <c r="AJ17" s="5">
        <v>60</v>
      </c>
    </row>
    <row r="18" spans="1:36" ht="14">
      <c r="A18" s="14" t="s">
        <v>899</v>
      </c>
      <c r="B18" s="15" t="s">
        <v>820</v>
      </c>
      <c r="C18" s="10" t="s">
        <v>833</v>
      </c>
      <c r="D18" s="148" t="s">
        <v>848</v>
      </c>
      <c r="E18" s="19" t="s">
        <v>843</v>
      </c>
      <c r="F18" s="19"/>
      <c r="G18" s="19"/>
      <c r="H18" s="19" t="s">
        <v>324</v>
      </c>
      <c r="I18" s="149" t="s">
        <v>844</v>
      </c>
      <c r="J18" s="19"/>
      <c r="K18" s="19"/>
      <c r="L18" s="19">
        <v>-0.5</v>
      </c>
      <c r="M18" s="19">
        <v>320</v>
      </c>
      <c r="N18" s="19" t="s">
        <v>825</v>
      </c>
      <c r="O18" s="19"/>
      <c r="P18" s="19"/>
      <c r="Q18" s="19"/>
      <c r="R18" s="19"/>
      <c r="S18" s="19"/>
      <c r="U18" s="149" t="s">
        <v>826</v>
      </c>
      <c r="V18" s="19"/>
      <c r="X18" s="4">
        <v>43</v>
      </c>
      <c r="AB18" s="19"/>
      <c r="AC18" s="19"/>
      <c r="AD18" s="19"/>
      <c r="AE18" s="19"/>
      <c r="AF18" s="19"/>
      <c r="AJ18" s="5">
        <v>60</v>
      </c>
    </row>
    <row r="19" spans="1:36" ht="14">
      <c r="A19" s="14" t="s">
        <v>899</v>
      </c>
      <c r="B19" s="15" t="s">
        <v>820</v>
      </c>
      <c r="C19" s="10" t="s">
        <v>822</v>
      </c>
      <c r="D19" s="148" t="s">
        <v>849</v>
      </c>
      <c r="E19" s="19" t="s">
        <v>850</v>
      </c>
      <c r="F19" s="19"/>
      <c r="G19" s="19"/>
      <c r="H19" s="19" t="s">
        <v>324</v>
      </c>
      <c r="I19" s="149" t="s">
        <v>851</v>
      </c>
      <c r="J19" s="19"/>
      <c r="K19" s="19"/>
      <c r="L19" s="19">
        <v>-0.5</v>
      </c>
      <c r="M19" s="19">
        <v>320</v>
      </c>
      <c r="N19" s="19" t="s">
        <v>825</v>
      </c>
      <c r="O19" s="19"/>
      <c r="P19" s="19"/>
      <c r="Q19" s="19"/>
      <c r="R19" s="19"/>
      <c r="S19" s="19"/>
      <c r="U19" s="149" t="s">
        <v>826</v>
      </c>
      <c r="V19" s="19"/>
      <c r="X19" s="4">
        <v>50.333333330000002</v>
      </c>
      <c r="AB19" s="19"/>
      <c r="AC19" s="19"/>
      <c r="AD19" s="19"/>
      <c r="AE19" s="19"/>
      <c r="AF19" s="19"/>
      <c r="AJ19" s="5">
        <v>60</v>
      </c>
    </row>
    <row r="20" spans="1:36" ht="14">
      <c r="A20" s="14" t="s">
        <v>899</v>
      </c>
      <c r="B20" s="15" t="s">
        <v>820</v>
      </c>
      <c r="C20" s="10" t="s">
        <v>827</v>
      </c>
      <c r="D20" s="148" t="s">
        <v>852</v>
      </c>
      <c r="E20" s="19" t="s">
        <v>850</v>
      </c>
      <c r="F20" s="14"/>
      <c r="G20" s="14"/>
      <c r="H20" s="19" t="s">
        <v>324</v>
      </c>
      <c r="I20" s="149" t="s">
        <v>851</v>
      </c>
      <c r="J20" s="14"/>
      <c r="K20" s="19"/>
      <c r="L20" s="19">
        <v>-0.5</v>
      </c>
      <c r="M20" s="19">
        <v>320</v>
      </c>
      <c r="N20" s="19" t="s">
        <v>825</v>
      </c>
      <c r="O20" s="14"/>
      <c r="P20" s="14"/>
      <c r="Q20" s="14"/>
      <c r="R20" s="14"/>
      <c r="S20" s="14"/>
      <c r="U20" s="149" t="s">
        <v>826</v>
      </c>
      <c r="V20" s="14"/>
      <c r="X20" s="4">
        <v>49.666666669999998</v>
      </c>
      <c r="AB20" s="14"/>
      <c r="AC20" s="14"/>
      <c r="AD20" s="14"/>
      <c r="AE20" s="14"/>
      <c r="AF20" s="14"/>
      <c r="AJ20" s="5">
        <v>60</v>
      </c>
    </row>
    <row r="21" spans="1:36" ht="14">
      <c r="A21" s="14" t="s">
        <v>899</v>
      </c>
      <c r="B21" s="15" t="s">
        <v>820</v>
      </c>
      <c r="C21" s="10" t="s">
        <v>829</v>
      </c>
      <c r="D21" s="148" t="s">
        <v>853</v>
      </c>
      <c r="E21" s="19" t="s">
        <v>850</v>
      </c>
      <c r="F21" s="14"/>
      <c r="G21" s="14"/>
      <c r="H21" s="19" t="s">
        <v>324</v>
      </c>
      <c r="I21" s="149" t="s">
        <v>851</v>
      </c>
      <c r="J21" s="14"/>
      <c r="K21" s="19"/>
      <c r="L21" s="19">
        <v>-0.5</v>
      </c>
      <c r="M21" s="19">
        <v>320</v>
      </c>
      <c r="N21" s="19" t="s">
        <v>825</v>
      </c>
      <c r="O21" s="14"/>
      <c r="P21" s="14"/>
      <c r="Q21" s="14"/>
      <c r="R21" s="14"/>
      <c r="S21" s="14"/>
      <c r="U21" s="149" t="s">
        <v>826</v>
      </c>
      <c r="V21" s="14"/>
      <c r="X21" s="4">
        <v>66</v>
      </c>
      <c r="AB21" s="14"/>
      <c r="AC21" s="14"/>
      <c r="AD21" s="14"/>
      <c r="AE21" s="14"/>
      <c r="AF21" s="14"/>
      <c r="AJ21" s="5">
        <v>60</v>
      </c>
    </row>
    <row r="22" spans="1:36" ht="14">
      <c r="A22" s="14" t="s">
        <v>899</v>
      </c>
      <c r="B22" s="15" t="s">
        <v>820</v>
      </c>
      <c r="C22" s="10" t="s">
        <v>831</v>
      </c>
      <c r="D22" s="148" t="s">
        <v>854</v>
      </c>
      <c r="E22" s="19" t="s">
        <v>850</v>
      </c>
      <c r="F22" s="14"/>
      <c r="G22" s="14"/>
      <c r="H22" s="19" t="s">
        <v>324</v>
      </c>
      <c r="I22" s="149" t="s">
        <v>851</v>
      </c>
      <c r="J22" s="14"/>
      <c r="K22" s="19"/>
      <c r="L22" s="19">
        <v>-0.5</v>
      </c>
      <c r="M22" s="19">
        <v>320</v>
      </c>
      <c r="N22" s="19" t="s">
        <v>825</v>
      </c>
      <c r="O22" s="14"/>
      <c r="P22" s="14"/>
      <c r="Q22" s="14"/>
      <c r="R22" s="14"/>
      <c r="S22" s="14"/>
      <c r="U22" s="149" t="s">
        <v>826</v>
      </c>
      <c r="V22" s="14"/>
      <c r="X22" s="4">
        <v>65</v>
      </c>
      <c r="AB22" s="14"/>
      <c r="AC22" s="14"/>
      <c r="AD22" s="14"/>
      <c r="AE22" s="14"/>
      <c r="AF22" s="14"/>
      <c r="AJ22" s="5">
        <v>60</v>
      </c>
    </row>
    <row r="23" spans="1:36" ht="14">
      <c r="A23" s="14" t="s">
        <v>899</v>
      </c>
      <c r="B23" s="15" t="s">
        <v>820</v>
      </c>
      <c r="C23" s="10" t="s">
        <v>833</v>
      </c>
      <c r="D23" s="148" t="s">
        <v>855</v>
      </c>
      <c r="E23" s="19" t="s">
        <v>850</v>
      </c>
      <c r="F23" s="14"/>
      <c r="G23" s="14"/>
      <c r="H23" s="19" t="s">
        <v>324</v>
      </c>
      <c r="I23" s="149" t="s">
        <v>851</v>
      </c>
      <c r="J23" s="14"/>
      <c r="K23" s="19"/>
      <c r="L23" s="19">
        <v>-0.5</v>
      </c>
      <c r="M23" s="19">
        <v>320</v>
      </c>
      <c r="N23" s="19" t="s">
        <v>825</v>
      </c>
      <c r="O23" s="14"/>
      <c r="P23" s="14"/>
      <c r="Q23" s="14"/>
      <c r="R23" s="14"/>
      <c r="S23" s="14"/>
      <c r="U23" s="149" t="s">
        <v>826</v>
      </c>
      <c r="V23" s="14"/>
      <c r="X23" s="4">
        <v>52.333333330000002</v>
      </c>
      <c r="AB23" s="14"/>
      <c r="AC23" s="14"/>
      <c r="AD23" s="14"/>
      <c r="AE23" s="14"/>
      <c r="AF23" s="14"/>
      <c r="AJ23" s="5">
        <v>60</v>
      </c>
    </row>
    <row r="24" spans="1:36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6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6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6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6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6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6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6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6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vocabulary'!$J$4:$J$9</xm:f>
          </x14:formula1>
          <xm:sqref>AB24:AB1048576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T24:T1048576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Z24:Z1048576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Y24:Y1048576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AG24:AG1048576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AC24:AC1048576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H24:H1048576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P24:P1048576</xm:sqref>
        </x14:dataValidation>
        <x14:dataValidation type="list" allowBlank="1" showInputMessage="1" showErrorMessage="1">
          <x14:formula1>
            <xm:f>'[1]controlled vocabulary'!#REF!</xm:f>
          </x14:formula1>
          <xm:sqref>P4:P23 T4:T23 Y4:Z23 AG4:AG23 AB4:AC23 H4:H23</xm:sqref>
        </x14:dataValidation>
        <x14:dataValidation type="list" allowBlank="1" showInputMessage="1" showErrorMessage="1">
          <x14:formula1>
            <xm:f>OFFSET(site!B$1,3,0,COUNTA(site!B:B)-2,1)</xm:f>
          </x14:formula1>
          <xm:sqref>B24:B1048576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33" t="s">
        <v>628</v>
      </c>
      <c r="F1" s="33" t="s">
        <v>629</v>
      </c>
      <c r="G1" s="133" t="s">
        <v>748</v>
      </c>
      <c r="H1" s="126" t="s">
        <v>749</v>
      </c>
      <c r="I1" s="126" t="s">
        <v>750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659</v>
      </c>
      <c r="O1" s="106" t="s">
        <v>688</v>
      </c>
      <c r="P1" s="116" t="s">
        <v>650</v>
      </c>
      <c r="Q1" s="106" t="s">
        <v>441</v>
      </c>
      <c r="R1" s="106" t="s">
        <v>691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728</v>
      </c>
      <c r="AB1" s="107" t="s">
        <v>729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 t="s">
        <v>630</v>
      </c>
      <c r="F2" s="35" t="s">
        <v>631</v>
      </c>
      <c r="G2" s="127" t="s">
        <v>737</v>
      </c>
      <c r="H2" s="127" t="s">
        <v>738</v>
      </c>
      <c r="I2" s="127" t="s">
        <v>736</v>
      </c>
      <c r="J2" s="142" t="s">
        <v>793</v>
      </c>
      <c r="K2" s="142"/>
      <c r="L2" s="142" t="s">
        <v>797</v>
      </c>
      <c r="M2" s="142" t="s">
        <v>649</v>
      </c>
      <c r="N2" s="142" t="s">
        <v>689</v>
      </c>
      <c r="O2" s="142" t="s">
        <v>690</v>
      </c>
      <c r="P2" s="142" t="s">
        <v>799</v>
      </c>
      <c r="Q2" s="142" t="s">
        <v>719</v>
      </c>
      <c r="R2" s="142" t="s">
        <v>720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727</v>
      </c>
      <c r="AA2" s="57" t="s">
        <v>694</v>
      </c>
      <c r="AB2" s="57" t="s">
        <v>695</v>
      </c>
      <c r="AC2" s="57" t="s">
        <v>86</v>
      </c>
      <c r="AD2" s="57" t="s">
        <v>87</v>
      </c>
      <c r="AE2" s="57" t="s">
        <v>88</v>
      </c>
      <c r="AF2" s="57" t="s">
        <v>696</v>
      </c>
      <c r="AG2" s="57" t="s">
        <v>697</v>
      </c>
      <c r="AH2" s="57" t="s">
        <v>698</v>
      </c>
      <c r="AI2" s="57" t="s">
        <v>699</v>
      </c>
      <c r="AJ2" s="57" t="s">
        <v>700</v>
      </c>
      <c r="AK2" s="57" t="s">
        <v>701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734</v>
      </c>
      <c r="H3" s="128" t="s">
        <v>34</v>
      </c>
      <c r="I3" s="128" t="s">
        <v>735</v>
      </c>
      <c r="J3" s="141" t="s">
        <v>794</v>
      </c>
      <c r="K3" s="100"/>
      <c r="L3" s="141" t="s">
        <v>792</v>
      </c>
      <c r="M3" s="141" t="s">
        <v>795</v>
      </c>
      <c r="N3" s="141" t="s">
        <v>796</v>
      </c>
      <c r="O3" s="99"/>
      <c r="P3" s="141" t="s">
        <v>798</v>
      </c>
      <c r="Q3" s="145" t="s">
        <v>721</v>
      </c>
      <c r="R3" s="141" t="s">
        <v>801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802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E4" sqref="E4:E44"/>
    </sheetView>
  </sheetViews>
  <sheetFormatPr baseColWidth="10" defaultColWidth="15.1640625" defaultRowHeight="15" customHeight="1" x14ac:dyDescent="0"/>
  <cols>
    <col min="1" max="1" width="18.6640625" style="5" bestFit="1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14" t="s">
        <v>899</v>
      </c>
      <c r="B4" s="10" t="s">
        <v>820</v>
      </c>
      <c r="C4" s="11" t="s">
        <v>823</v>
      </c>
      <c r="D4" s="11" t="s">
        <v>871</v>
      </c>
      <c r="E4" s="135">
        <v>2011</v>
      </c>
      <c r="F4" s="135">
        <v>7</v>
      </c>
      <c r="G4" s="135"/>
      <c r="H4" s="23" t="s">
        <v>806</v>
      </c>
      <c r="I4" s="11">
        <v>0</v>
      </c>
      <c r="J4" s="11">
        <v>5</v>
      </c>
      <c r="K4" s="8" t="s">
        <v>897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4" t="s">
        <v>899</v>
      </c>
      <c r="B5" s="10" t="s">
        <v>820</v>
      </c>
      <c r="C5" s="11" t="s">
        <v>823</v>
      </c>
      <c r="D5" s="11" t="s">
        <v>872</v>
      </c>
      <c r="E5" s="135">
        <v>2011</v>
      </c>
      <c r="F5" s="135">
        <v>7</v>
      </c>
      <c r="G5" s="135"/>
      <c r="H5" s="23" t="s">
        <v>806</v>
      </c>
      <c r="I5" s="11">
        <v>5</v>
      </c>
      <c r="J5" s="11">
        <v>15</v>
      </c>
      <c r="K5" s="8" t="s">
        <v>897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4" t="s">
        <v>899</v>
      </c>
      <c r="B6" s="10" t="s">
        <v>820</v>
      </c>
      <c r="C6" s="11" t="s">
        <v>823</v>
      </c>
      <c r="D6" s="11" t="s">
        <v>873</v>
      </c>
      <c r="E6" s="135">
        <v>2011</v>
      </c>
      <c r="F6" s="135">
        <v>7</v>
      </c>
      <c r="G6" s="135"/>
      <c r="H6" s="23" t="s">
        <v>806</v>
      </c>
      <c r="I6" s="11">
        <v>15</v>
      </c>
      <c r="J6" s="11">
        <v>25</v>
      </c>
      <c r="K6" s="8" t="s">
        <v>897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4" t="s">
        <v>899</v>
      </c>
      <c r="B7" s="10" t="s">
        <v>820</v>
      </c>
      <c r="C7" s="11" t="s">
        <v>823</v>
      </c>
      <c r="D7" s="11" t="s">
        <v>874</v>
      </c>
      <c r="E7" s="135">
        <v>2011</v>
      </c>
      <c r="F7" s="135">
        <v>7</v>
      </c>
      <c r="G7" s="135"/>
      <c r="H7" s="23" t="s">
        <v>806</v>
      </c>
      <c r="I7" s="11">
        <v>25</v>
      </c>
      <c r="J7" s="11">
        <v>35</v>
      </c>
      <c r="K7" s="8" t="s">
        <v>897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899</v>
      </c>
      <c r="B8" s="10" t="s">
        <v>820</v>
      </c>
      <c r="C8" s="11" t="s">
        <v>823</v>
      </c>
      <c r="D8" s="11" t="s">
        <v>875</v>
      </c>
      <c r="E8" s="135">
        <v>2011</v>
      </c>
      <c r="F8" s="135">
        <v>7</v>
      </c>
      <c r="G8" s="135"/>
      <c r="H8" s="23" t="s">
        <v>806</v>
      </c>
      <c r="I8" s="11">
        <v>35</v>
      </c>
      <c r="J8" s="11">
        <v>42</v>
      </c>
      <c r="K8" s="8" t="s">
        <v>897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899</v>
      </c>
      <c r="B9" s="10" t="s">
        <v>820</v>
      </c>
      <c r="C9" s="11" t="s">
        <v>828</v>
      </c>
      <c r="D9" s="11" t="s">
        <v>876</v>
      </c>
      <c r="E9" s="135">
        <v>2011</v>
      </c>
      <c r="F9" s="135">
        <v>7</v>
      </c>
      <c r="G9" s="135"/>
      <c r="H9" s="23" t="s">
        <v>806</v>
      </c>
      <c r="I9" s="11">
        <v>0</v>
      </c>
      <c r="J9" s="11">
        <v>5</v>
      </c>
      <c r="K9" s="8" t="s">
        <v>897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899</v>
      </c>
      <c r="B10" s="10" t="s">
        <v>820</v>
      </c>
      <c r="C10" s="11" t="s">
        <v>828</v>
      </c>
      <c r="D10" s="11" t="s">
        <v>877</v>
      </c>
      <c r="E10" s="135">
        <v>2011</v>
      </c>
      <c r="F10" s="135">
        <v>7</v>
      </c>
      <c r="G10" s="135"/>
      <c r="H10" s="23" t="s">
        <v>806</v>
      </c>
      <c r="I10" s="11">
        <v>5</v>
      </c>
      <c r="J10" s="11">
        <v>15</v>
      </c>
      <c r="K10" s="8" t="s">
        <v>897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899</v>
      </c>
      <c r="B11" s="10" t="s">
        <v>820</v>
      </c>
      <c r="C11" s="11" t="s">
        <v>828</v>
      </c>
      <c r="D11" s="11" t="s">
        <v>878</v>
      </c>
      <c r="E11" s="135">
        <v>2011</v>
      </c>
      <c r="F11" s="135">
        <v>7</v>
      </c>
      <c r="G11" s="135"/>
      <c r="H11" s="23" t="s">
        <v>806</v>
      </c>
      <c r="I11" s="11">
        <v>15</v>
      </c>
      <c r="J11" s="11">
        <v>25</v>
      </c>
      <c r="K11" s="8" t="s">
        <v>897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899</v>
      </c>
      <c r="B12" s="10" t="s">
        <v>820</v>
      </c>
      <c r="C12" s="11" t="s">
        <v>828</v>
      </c>
      <c r="D12" s="11" t="s">
        <v>879</v>
      </c>
      <c r="E12" s="135">
        <v>2011</v>
      </c>
      <c r="F12" s="135">
        <v>7</v>
      </c>
      <c r="G12" s="135"/>
      <c r="H12" s="23" t="s">
        <v>806</v>
      </c>
      <c r="I12" s="11">
        <v>25</v>
      </c>
      <c r="J12" s="11">
        <v>35</v>
      </c>
      <c r="K12" s="8" t="s">
        <v>897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899</v>
      </c>
      <c r="B13" s="10" t="s">
        <v>820</v>
      </c>
      <c r="C13" s="11" t="s">
        <v>828</v>
      </c>
      <c r="D13" s="11" t="s">
        <v>880</v>
      </c>
      <c r="E13" s="135">
        <v>2011</v>
      </c>
      <c r="F13" s="135">
        <v>7</v>
      </c>
      <c r="G13" s="135"/>
      <c r="H13" s="23" t="s">
        <v>806</v>
      </c>
      <c r="I13" s="11">
        <v>35</v>
      </c>
      <c r="J13" s="11">
        <v>48</v>
      </c>
      <c r="K13" s="8" t="s">
        <v>897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899</v>
      </c>
      <c r="B14" s="10" t="s">
        <v>820</v>
      </c>
      <c r="C14" s="11" t="s">
        <v>830</v>
      </c>
      <c r="D14" s="11" t="s">
        <v>881</v>
      </c>
      <c r="E14" s="135">
        <v>2011</v>
      </c>
      <c r="F14" s="135">
        <v>7</v>
      </c>
      <c r="G14" s="135"/>
      <c r="H14" s="23" t="s">
        <v>806</v>
      </c>
      <c r="I14" s="11">
        <v>0</v>
      </c>
      <c r="J14" s="11">
        <v>5</v>
      </c>
      <c r="K14" s="8" t="s">
        <v>897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899</v>
      </c>
      <c r="B15" s="10" t="s">
        <v>820</v>
      </c>
      <c r="C15" s="11" t="s">
        <v>830</v>
      </c>
      <c r="D15" s="11" t="s">
        <v>882</v>
      </c>
      <c r="E15" s="135">
        <v>2011</v>
      </c>
      <c r="F15" s="135">
        <v>7</v>
      </c>
      <c r="G15" s="135"/>
      <c r="H15" s="23" t="s">
        <v>806</v>
      </c>
      <c r="I15" s="11">
        <v>5</v>
      </c>
      <c r="J15" s="11">
        <v>15</v>
      </c>
      <c r="K15" s="8" t="s">
        <v>897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899</v>
      </c>
      <c r="B16" s="10" t="s">
        <v>820</v>
      </c>
      <c r="C16" s="11" t="s">
        <v>830</v>
      </c>
      <c r="D16" s="11" t="s">
        <v>883</v>
      </c>
      <c r="E16" s="135">
        <v>2011</v>
      </c>
      <c r="F16" s="135">
        <v>7</v>
      </c>
      <c r="G16" s="135"/>
      <c r="H16" s="23" t="s">
        <v>806</v>
      </c>
      <c r="I16" s="11">
        <v>15</v>
      </c>
      <c r="J16" s="11">
        <v>25</v>
      </c>
      <c r="K16" s="8" t="s">
        <v>897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899</v>
      </c>
      <c r="B17" s="10" t="s">
        <v>820</v>
      </c>
      <c r="C17" s="11" t="s">
        <v>830</v>
      </c>
      <c r="D17" s="11" t="s">
        <v>884</v>
      </c>
      <c r="E17" s="135">
        <v>2011</v>
      </c>
      <c r="F17" s="135">
        <v>7</v>
      </c>
      <c r="G17" s="135"/>
      <c r="H17" s="23" t="s">
        <v>806</v>
      </c>
      <c r="I17" s="11">
        <v>25</v>
      </c>
      <c r="J17" s="11">
        <v>35</v>
      </c>
      <c r="K17" s="8" t="s">
        <v>897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899</v>
      </c>
      <c r="B18" s="10" t="s">
        <v>820</v>
      </c>
      <c r="C18" s="11" t="s">
        <v>830</v>
      </c>
      <c r="D18" s="11" t="s">
        <v>885</v>
      </c>
      <c r="E18" s="135">
        <v>2011</v>
      </c>
      <c r="F18" s="135">
        <v>7</v>
      </c>
      <c r="G18" s="135"/>
      <c r="H18" s="23" t="s">
        <v>806</v>
      </c>
      <c r="I18" s="11">
        <v>35</v>
      </c>
      <c r="J18" s="11">
        <v>45.5</v>
      </c>
      <c r="K18" s="8" t="s">
        <v>897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 t="s">
        <v>899</v>
      </c>
      <c r="B19" s="10" t="s">
        <v>820</v>
      </c>
      <c r="C19" s="11" t="s">
        <v>832</v>
      </c>
      <c r="D19" s="11" t="s">
        <v>886</v>
      </c>
      <c r="E19" s="135">
        <v>2011</v>
      </c>
      <c r="F19" s="135">
        <v>7</v>
      </c>
      <c r="G19" s="135"/>
      <c r="H19" s="23" t="s">
        <v>806</v>
      </c>
      <c r="I19" s="11">
        <v>0</v>
      </c>
      <c r="J19" s="11">
        <v>5</v>
      </c>
      <c r="K19" s="8" t="s">
        <v>897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 t="s">
        <v>899</v>
      </c>
      <c r="B20" s="10" t="s">
        <v>820</v>
      </c>
      <c r="C20" s="11" t="s">
        <v>832</v>
      </c>
      <c r="D20" s="11" t="s">
        <v>887</v>
      </c>
      <c r="E20" s="135">
        <v>2011</v>
      </c>
      <c r="F20" s="135">
        <v>7</v>
      </c>
      <c r="G20" s="135"/>
      <c r="H20" s="23" t="s">
        <v>806</v>
      </c>
      <c r="I20" s="11">
        <v>5</v>
      </c>
      <c r="J20" s="11">
        <v>15</v>
      </c>
      <c r="K20" s="8" t="s">
        <v>897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899</v>
      </c>
      <c r="B21" s="10" t="s">
        <v>820</v>
      </c>
      <c r="C21" s="11" t="s">
        <v>832</v>
      </c>
      <c r="D21" s="11" t="s">
        <v>888</v>
      </c>
      <c r="E21" s="135">
        <v>2011</v>
      </c>
      <c r="F21" s="135">
        <v>7</v>
      </c>
      <c r="G21" s="135"/>
      <c r="H21" s="23" t="s">
        <v>806</v>
      </c>
      <c r="I21" s="11">
        <v>15</v>
      </c>
      <c r="J21" s="11">
        <v>25</v>
      </c>
      <c r="K21" s="8" t="s">
        <v>897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899</v>
      </c>
      <c r="B22" s="10" t="s">
        <v>820</v>
      </c>
      <c r="C22" s="11" t="s">
        <v>832</v>
      </c>
      <c r="D22" s="11" t="s">
        <v>889</v>
      </c>
      <c r="E22" s="135">
        <v>2011</v>
      </c>
      <c r="F22" s="135">
        <v>7</v>
      </c>
      <c r="G22" s="136"/>
      <c r="H22" s="23" t="s">
        <v>806</v>
      </c>
      <c r="I22" s="11">
        <v>25</v>
      </c>
      <c r="J22" s="11">
        <v>35</v>
      </c>
      <c r="K22" s="8" t="s">
        <v>897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899</v>
      </c>
      <c r="B23" s="10" t="s">
        <v>820</v>
      </c>
      <c r="C23" s="11" t="s">
        <v>832</v>
      </c>
      <c r="D23" s="11" t="s">
        <v>890</v>
      </c>
      <c r="E23" s="135">
        <v>2011</v>
      </c>
      <c r="F23" s="135">
        <v>7</v>
      </c>
      <c r="G23" s="136"/>
      <c r="H23" s="23" t="s">
        <v>806</v>
      </c>
      <c r="I23" s="11">
        <v>35</v>
      </c>
      <c r="J23" s="11">
        <v>45</v>
      </c>
      <c r="K23" s="8" t="s">
        <v>897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899</v>
      </c>
      <c r="B24" s="10" t="s">
        <v>820</v>
      </c>
      <c r="C24" s="12" t="s">
        <v>832</v>
      </c>
      <c r="D24" s="11" t="s">
        <v>891</v>
      </c>
      <c r="E24" s="135">
        <v>2011</v>
      </c>
      <c r="F24" s="135">
        <v>7</v>
      </c>
      <c r="G24" s="136"/>
      <c r="H24" s="23" t="s">
        <v>806</v>
      </c>
      <c r="I24" s="12">
        <v>45</v>
      </c>
      <c r="J24" s="12">
        <v>57</v>
      </c>
      <c r="K24" s="8" t="s">
        <v>897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899</v>
      </c>
      <c r="B25" s="10" t="s">
        <v>820</v>
      </c>
      <c r="C25" s="12" t="s">
        <v>834</v>
      </c>
      <c r="D25" s="11" t="s">
        <v>892</v>
      </c>
      <c r="E25" s="135">
        <v>2011</v>
      </c>
      <c r="F25" s="135">
        <v>7</v>
      </c>
      <c r="G25" s="136"/>
      <c r="H25" s="23" t="s">
        <v>806</v>
      </c>
      <c r="I25" s="11">
        <v>0</v>
      </c>
      <c r="J25" s="11">
        <v>5</v>
      </c>
      <c r="K25" s="8" t="s">
        <v>897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899</v>
      </c>
      <c r="B26" s="10" t="s">
        <v>820</v>
      </c>
      <c r="C26" s="12" t="s">
        <v>834</v>
      </c>
      <c r="D26" s="11" t="s">
        <v>893</v>
      </c>
      <c r="E26" s="135">
        <v>2011</v>
      </c>
      <c r="F26" s="135">
        <v>7</v>
      </c>
      <c r="G26" s="136"/>
      <c r="H26" s="23" t="s">
        <v>806</v>
      </c>
      <c r="I26" s="11">
        <v>5</v>
      </c>
      <c r="J26" s="11">
        <v>15</v>
      </c>
      <c r="K26" s="8" t="s">
        <v>897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899</v>
      </c>
      <c r="B27" s="10" t="s">
        <v>820</v>
      </c>
      <c r="C27" s="12" t="s">
        <v>834</v>
      </c>
      <c r="D27" s="11" t="s">
        <v>894</v>
      </c>
      <c r="E27" s="135">
        <v>2011</v>
      </c>
      <c r="F27" s="135">
        <v>7</v>
      </c>
      <c r="G27" s="136"/>
      <c r="H27" s="23" t="s">
        <v>806</v>
      </c>
      <c r="I27" s="11">
        <v>15</v>
      </c>
      <c r="J27" s="11">
        <v>25</v>
      </c>
      <c r="K27" s="8" t="s">
        <v>897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899</v>
      </c>
      <c r="B28" s="10" t="s">
        <v>820</v>
      </c>
      <c r="C28" s="12" t="s">
        <v>834</v>
      </c>
      <c r="D28" s="11" t="s">
        <v>895</v>
      </c>
      <c r="E28" s="135">
        <v>2011</v>
      </c>
      <c r="F28" s="135">
        <v>7</v>
      </c>
      <c r="G28" s="136"/>
      <c r="H28" s="23" t="s">
        <v>806</v>
      </c>
      <c r="I28" s="11">
        <v>25</v>
      </c>
      <c r="J28" s="11">
        <v>35</v>
      </c>
      <c r="K28" s="8" t="s">
        <v>897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899</v>
      </c>
      <c r="B29" s="10" t="s">
        <v>820</v>
      </c>
      <c r="C29" s="12" t="s">
        <v>834</v>
      </c>
      <c r="D29" s="11" t="s">
        <v>896</v>
      </c>
      <c r="E29" s="135">
        <v>2011</v>
      </c>
      <c r="F29" s="135">
        <v>7</v>
      </c>
      <c r="G29" s="136"/>
      <c r="H29" s="23" t="s">
        <v>806</v>
      </c>
      <c r="I29" s="11">
        <v>35</v>
      </c>
      <c r="J29" s="11">
        <v>40</v>
      </c>
      <c r="K29" s="8" t="s">
        <v>897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899</v>
      </c>
      <c r="B30" s="10" t="s">
        <v>820</v>
      </c>
      <c r="C30" s="148" t="s">
        <v>835</v>
      </c>
      <c r="D30" s="148" t="s">
        <v>856</v>
      </c>
      <c r="E30" s="135">
        <v>2011</v>
      </c>
      <c r="F30" s="135">
        <v>7</v>
      </c>
      <c r="G30" s="136"/>
      <c r="H30" s="23" t="s">
        <v>806</v>
      </c>
      <c r="I30" s="12">
        <v>0</v>
      </c>
      <c r="J30" s="12">
        <v>45</v>
      </c>
      <c r="K30" s="8" t="s">
        <v>897</v>
      </c>
      <c r="L30" s="153" t="s">
        <v>806</v>
      </c>
      <c r="M30" s="14" t="s">
        <v>898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899</v>
      </c>
      <c r="B31" s="10" t="s">
        <v>820</v>
      </c>
      <c r="C31" s="148" t="s">
        <v>838</v>
      </c>
      <c r="D31" s="148" t="s">
        <v>857</v>
      </c>
      <c r="E31" s="135">
        <v>2011</v>
      </c>
      <c r="F31" s="135">
        <v>7</v>
      </c>
      <c r="G31" s="136"/>
      <c r="H31" s="23" t="s">
        <v>806</v>
      </c>
      <c r="I31" s="12">
        <v>0</v>
      </c>
      <c r="J31" s="12">
        <v>45</v>
      </c>
      <c r="K31" s="8" t="s">
        <v>897</v>
      </c>
      <c r="L31" s="153" t="s">
        <v>806</v>
      </c>
      <c r="M31" s="14" t="s">
        <v>898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899</v>
      </c>
      <c r="B32" s="10" t="s">
        <v>820</v>
      </c>
      <c r="C32" s="148" t="s">
        <v>839</v>
      </c>
      <c r="D32" s="148" t="s">
        <v>858</v>
      </c>
      <c r="E32" s="135">
        <v>2011</v>
      </c>
      <c r="F32" s="135">
        <v>7</v>
      </c>
      <c r="G32" s="136"/>
      <c r="H32" s="23" t="s">
        <v>806</v>
      </c>
      <c r="I32" s="12">
        <v>0</v>
      </c>
      <c r="J32" s="12">
        <v>45</v>
      </c>
      <c r="K32" s="8" t="s">
        <v>897</v>
      </c>
      <c r="L32" s="153" t="s">
        <v>806</v>
      </c>
      <c r="M32" s="14" t="s">
        <v>898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899</v>
      </c>
      <c r="B33" s="10" t="s">
        <v>820</v>
      </c>
      <c r="C33" s="148" t="s">
        <v>840</v>
      </c>
      <c r="D33" s="148" t="s">
        <v>859</v>
      </c>
      <c r="E33" s="135">
        <v>2011</v>
      </c>
      <c r="F33" s="135">
        <v>7</v>
      </c>
      <c r="G33" s="136"/>
      <c r="H33" s="23" t="s">
        <v>806</v>
      </c>
      <c r="I33" s="12">
        <v>0</v>
      </c>
      <c r="J33" s="12">
        <v>45</v>
      </c>
      <c r="K33" s="8" t="s">
        <v>897</v>
      </c>
      <c r="L33" s="153" t="s">
        <v>806</v>
      </c>
      <c r="M33" s="14" t="s">
        <v>898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899</v>
      </c>
      <c r="B34" s="10" t="s">
        <v>820</v>
      </c>
      <c r="C34" s="148" t="s">
        <v>841</v>
      </c>
      <c r="D34" s="148" t="s">
        <v>860</v>
      </c>
      <c r="E34" s="135">
        <v>2011</v>
      </c>
      <c r="F34" s="135">
        <v>7</v>
      </c>
      <c r="G34" s="136"/>
      <c r="H34" s="23" t="s">
        <v>806</v>
      </c>
      <c r="I34" s="12">
        <v>0</v>
      </c>
      <c r="J34" s="12">
        <v>45</v>
      </c>
      <c r="K34" s="8" t="s">
        <v>897</v>
      </c>
      <c r="L34" s="153" t="s">
        <v>806</v>
      </c>
      <c r="M34" s="14" t="s">
        <v>898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899</v>
      </c>
      <c r="B35" s="10" t="s">
        <v>820</v>
      </c>
      <c r="C35" s="148" t="s">
        <v>842</v>
      </c>
      <c r="D35" s="148" t="s">
        <v>861</v>
      </c>
      <c r="E35" s="135">
        <v>2011</v>
      </c>
      <c r="F35" s="135">
        <v>7</v>
      </c>
      <c r="G35" s="136"/>
      <c r="H35" s="23" t="s">
        <v>806</v>
      </c>
      <c r="I35" s="12">
        <v>0</v>
      </c>
      <c r="J35" s="12">
        <v>45</v>
      </c>
      <c r="K35" s="8" t="s">
        <v>897</v>
      </c>
      <c r="L35" s="153" t="s">
        <v>806</v>
      </c>
      <c r="M35" s="14" t="s">
        <v>898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899</v>
      </c>
      <c r="B36" s="10" t="s">
        <v>820</v>
      </c>
      <c r="C36" s="148" t="s">
        <v>845</v>
      </c>
      <c r="D36" s="148" t="s">
        <v>862</v>
      </c>
      <c r="E36" s="135">
        <v>2011</v>
      </c>
      <c r="F36" s="135">
        <v>7</v>
      </c>
      <c r="G36" s="136"/>
      <c r="H36" s="23" t="s">
        <v>806</v>
      </c>
      <c r="I36" s="12">
        <v>0</v>
      </c>
      <c r="J36" s="12">
        <v>45</v>
      </c>
      <c r="K36" s="8" t="s">
        <v>897</v>
      </c>
      <c r="L36" s="153" t="s">
        <v>806</v>
      </c>
      <c r="M36" s="14" t="s">
        <v>898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899</v>
      </c>
      <c r="B37" s="10" t="s">
        <v>820</v>
      </c>
      <c r="C37" s="148" t="s">
        <v>846</v>
      </c>
      <c r="D37" s="148" t="s">
        <v>863</v>
      </c>
      <c r="E37" s="135">
        <v>2011</v>
      </c>
      <c r="F37" s="135">
        <v>7</v>
      </c>
      <c r="G37" s="136"/>
      <c r="H37" s="23" t="s">
        <v>806</v>
      </c>
      <c r="I37" s="12">
        <v>0</v>
      </c>
      <c r="J37" s="12">
        <v>45</v>
      </c>
      <c r="K37" s="8" t="s">
        <v>897</v>
      </c>
      <c r="L37" s="153" t="s">
        <v>806</v>
      </c>
      <c r="M37" s="14" t="s">
        <v>898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899</v>
      </c>
      <c r="B38" s="10" t="s">
        <v>820</v>
      </c>
      <c r="C38" s="148" t="s">
        <v>847</v>
      </c>
      <c r="D38" s="148" t="s">
        <v>864</v>
      </c>
      <c r="E38" s="135">
        <v>2011</v>
      </c>
      <c r="F38" s="135">
        <v>7</v>
      </c>
      <c r="G38" s="136"/>
      <c r="H38" s="23" t="s">
        <v>806</v>
      </c>
      <c r="I38" s="12">
        <v>0</v>
      </c>
      <c r="J38" s="12">
        <v>45</v>
      </c>
      <c r="K38" s="8" t="s">
        <v>897</v>
      </c>
      <c r="L38" s="153" t="s">
        <v>806</v>
      </c>
      <c r="M38" s="14" t="s">
        <v>898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899</v>
      </c>
      <c r="B39" s="10" t="s">
        <v>820</v>
      </c>
      <c r="C39" s="148" t="s">
        <v>848</v>
      </c>
      <c r="D39" s="148" t="s">
        <v>865</v>
      </c>
      <c r="E39" s="135">
        <v>2011</v>
      </c>
      <c r="F39" s="135">
        <v>7</v>
      </c>
      <c r="G39" s="136"/>
      <c r="H39" s="23" t="s">
        <v>806</v>
      </c>
      <c r="I39" s="12">
        <v>0</v>
      </c>
      <c r="J39" s="12">
        <v>45</v>
      </c>
      <c r="K39" s="8" t="s">
        <v>897</v>
      </c>
      <c r="L39" s="153" t="s">
        <v>806</v>
      </c>
      <c r="M39" s="14" t="s">
        <v>898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899</v>
      </c>
      <c r="B40" s="10" t="s">
        <v>820</v>
      </c>
      <c r="C40" s="148" t="s">
        <v>849</v>
      </c>
      <c r="D40" s="148" t="s">
        <v>866</v>
      </c>
      <c r="E40" s="135">
        <v>2011</v>
      </c>
      <c r="F40" s="135">
        <v>7</v>
      </c>
      <c r="G40" s="136"/>
      <c r="H40" s="23" t="s">
        <v>806</v>
      </c>
      <c r="I40" s="12">
        <v>0</v>
      </c>
      <c r="J40" s="12">
        <v>45</v>
      </c>
      <c r="K40" s="8" t="s">
        <v>897</v>
      </c>
      <c r="L40" s="153" t="s">
        <v>806</v>
      </c>
      <c r="M40" s="14" t="s">
        <v>898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899</v>
      </c>
      <c r="B41" s="10" t="s">
        <v>820</v>
      </c>
      <c r="C41" s="148" t="s">
        <v>852</v>
      </c>
      <c r="D41" s="148" t="s">
        <v>867</v>
      </c>
      <c r="E41" s="135">
        <v>2011</v>
      </c>
      <c r="F41" s="135">
        <v>7</v>
      </c>
      <c r="G41" s="136"/>
      <c r="H41" s="23" t="s">
        <v>806</v>
      </c>
      <c r="I41" s="12">
        <v>0</v>
      </c>
      <c r="J41" s="12">
        <v>45</v>
      </c>
      <c r="K41" s="8" t="s">
        <v>897</v>
      </c>
      <c r="L41" s="153" t="s">
        <v>806</v>
      </c>
      <c r="M41" s="14" t="s">
        <v>898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899</v>
      </c>
      <c r="B42" s="10" t="s">
        <v>820</v>
      </c>
      <c r="C42" s="148" t="s">
        <v>853</v>
      </c>
      <c r="D42" s="148" t="s">
        <v>868</v>
      </c>
      <c r="E42" s="135">
        <v>2011</v>
      </c>
      <c r="F42" s="135">
        <v>7</v>
      </c>
      <c r="G42" s="136"/>
      <c r="H42" s="23" t="s">
        <v>806</v>
      </c>
      <c r="I42" s="12">
        <v>0</v>
      </c>
      <c r="J42" s="12">
        <v>45</v>
      </c>
      <c r="K42" s="8" t="s">
        <v>897</v>
      </c>
      <c r="L42" s="153" t="s">
        <v>806</v>
      </c>
      <c r="M42" s="14" t="s">
        <v>898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899</v>
      </c>
      <c r="B43" s="10" t="s">
        <v>820</v>
      </c>
      <c r="C43" s="148" t="s">
        <v>854</v>
      </c>
      <c r="D43" s="148" t="s">
        <v>869</v>
      </c>
      <c r="E43" s="135">
        <v>2011</v>
      </c>
      <c r="F43" s="135">
        <v>7</v>
      </c>
      <c r="G43" s="136"/>
      <c r="H43" s="23" t="s">
        <v>806</v>
      </c>
      <c r="I43" s="12">
        <v>0</v>
      </c>
      <c r="J43" s="12">
        <v>45</v>
      </c>
      <c r="K43" s="8" t="s">
        <v>897</v>
      </c>
      <c r="L43" s="153" t="s">
        <v>806</v>
      </c>
      <c r="M43" s="14" t="s">
        <v>898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899</v>
      </c>
      <c r="B44" s="10" t="s">
        <v>820</v>
      </c>
      <c r="C44" s="148" t="s">
        <v>855</v>
      </c>
      <c r="D44" s="148" t="s">
        <v>870</v>
      </c>
      <c r="E44" s="135">
        <v>2011</v>
      </c>
      <c r="F44" s="135">
        <v>7</v>
      </c>
      <c r="G44" s="136"/>
      <c r="H44" s="23" t="s">
        <v>806</v>
      </c>
      <c r="I44" s="12">
        <v>0</v>
      </c>
      <c r="J44" s="12">
        <v>45</v>
      </c>
      <c r="K44" s="8" t="s">
        <v>897</v>
      </c>
      <c r="L44" s="153" t="s">
        <v>806</v>
      </c>
      <c r="M44" s="14" t="s">
        <v>898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C45:C1048576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B4:B44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670</v>
      </c>
      <c r="B1" s="27" t="s">
        <v>14</v>
      </c>
      <c r="C1" s="27" t="s">
        <v>460</v>
      </c>
      <c r="D1" s="133" t="s">
        <v>742</v>
      </c>
      <c r="E1" s="126" t="s">
        <v>743</v>
      </c>
      <c r="F1" s="126" t="s">
        <v>744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661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671</v>
      </c>
      <c r="B2" s="35" t="s">
        <v>16</v>
      </c>
      <c r="C2" s="35" t="s">
        <v>331</v>
      </c>
      <c r="D2" s="127" t="s">
        <v>737</v>
      </c>
      <c r="E2" s="127" t="s">
        <v>738</v>
      </c>
      <c r="F2" s="127" t="s">
        <v>736</v>
      </c>
      <c r="G2" s="35" t="s">
        <v>582</v>
      </c>
      <c r="H2" s="97" t="s">
        <v>351</v>
      </c>
      <c r="I2" s="97" t="s">
        <v>664</v>
      </c>
      <c r="J2" s="97" t="s">
        <v>397</v>
      </c>
      <c r="K2" s="97" t="s">
        <v>722</v>
      </c>
      <c r="L2" s="97" t="s">
        <v>669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734</v>
      </c>
      <c r="E3" s="128" t="s">
        <v>34</v>
      </c>
      <c r="F3" s="128" t="s">
        <v>735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739</v>
      </c>
      <c r="R1" s="126" t="s">
        <v>740</v>
      </c>
      <c r="S1" s="126" t="s">
        <v>741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156" t="s">
        <v>903</v>
      </c>
      <c r="AJ1" s="157" t="s">
        <v>904</v>
      </c>
      <c r="AK1" s="158" t="s">
        <v>905</v>
      </c>
      <c r="AL1" s="49" t="s">
        <v>723</v>
      </c>
      <c r="AM1" s="49" t="s">
        <v>724</v>
      </c>
      <c r="AN1" s="49" t="s">
        <v>725</v>
      </c>
      <c r="AO1" s="77" t="s">
        <v>712</v>
      </c>
      <c r="AP1" s="77" t="s">
        <v>713</v>
      </c>
      <c r="AQ1" s="77" t="s">
        <v>714</v>
      </c>
      <c r="AR1" s="77" t="s">
        <v>715</v>
      </c>
      <c r="AS1" s="77" t="s">
        <v>716</v>
      </c>
      <c r="AT1" s="77" t="s">
        <v>776</v>
      </c>
      <c r="AU1" s="77" t="s">
        <v>777</v>
      </c>
      <c r="AV1" s="77" t="s">
        <v>778</v>
      </c>
      <c r="AW1" s="77" t="s">
        <v>779</v>
      </c>
      <c r="AX1" s="77" t="s">
        <v>780</v>
      </c>
      <c r="AY1" s="77" t="s">
        <v>781</v>
      </c>
      <c r="AZ1" s="77" t="s">
        <v>782</v>
      </c>
      <c r="BA1" s="77" t="s">
        <v>783</v>
      </c>
      <c r="BB1" s="77" t="s">
        <v>784</v>
      </c>
      <c r="BC1" s="77" t="s">
        <v>785</v>
      </c>
      <c r="BD1" s="77" t="s">
        <v>786</v>
      </c>
      <c r="BE1" s="77" t="s">
        <v>787</v>
      </c>
      <c r="BF1" s="77" t="s">
        <v>788</v>
      </c>
      <c r="BG1" s="51" t="s">
        <v>610</v>
      </c>
      <c r="BH1" s="51" t="s">
        <v>611</v>
      </c>
      <c r="BI1" s="51" t="s">
        <v>612</v>
      </c>
      <c r="BJ1" s="51" t="s">
        <v>613</v>
      </c>
      <c r="BK1" s="51" t="s">
        <v>614</v>
      </c>
      <c r="BL1" s="51" t="s">
        <v>789</v>
      </c>
      <c r="BM1" s="51" t="s">
        <v>615</v>
      </c>
      <c r="BN1" s="51" t="s">
        <v>616</v>
      </c>
      <c r="BO1" s="51" t="s">
        <v>617</v>
      </c>
      <c r="BP1" s="51" t="s">
        <v>618</v>
      </c>
      <c r="BQ1" s="51" t="s">
        <v>619</v>
      </c>
      <c r="BR1" s="51" t="s">
        <v>620</v>
      </c>
      <c r="BS1" s="51" t="s">
        <v>621</v>
      </c>
      <c r="BT1" s="51" t="s">
        <v>622</v>
      </c>
      <c r="BU1" s="52" t="s">
        <v>623</v>
      </c>
    </row>
    <row r="2" spans="1:73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737</v>
      </c>
      <c r="R2" s="127" t="s">
        <v>738</v>
      </c>
      <c r="S2" s="127" t="s">
        <v>736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717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734</v>
      </c>
      <c r="R3" s="128" t="s">
        <v>34</v>
      </c>
      <c r="S3" s="128" t="s">
        <v>735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718</v>
      </c>
      <c r="AP3" s="118" t="s">
        <v>718</v>
      </c>
      <c r="AQ3" s="118" t="s">
        <v>718</v>
      </c>
      <c r="AR3" s="118" t="s">
        <v>718</v>
      </c>
      <c r="AS3" s="117"/>
      <c r="AT3" s="118" t="s">
        <v>718</v>
      </c>
      <c r="AU3" s="118" t="s">
        <v>718</v>
      </c>
      <c r="AV3" s="118" t="s">
        <v>718</v>
      </c>
      <c r="AW3" s="118" t="s">
        <v>718</v>
      </c>
      <c r="AX3" s="71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4" sqref="F4"/>
    </sheetView>
  </sheetViews>
  <sheetFormatPr baseColWidth="10" defaultColWidth="8.83203125" defaultRowHeight="14" x14ac:dyDescent="0"/>
  <cols>
    <col min="1" max="1" width="21.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6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9.664062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902</v>
      </c>
      <c r="G1" s="27" t="s">
        <v>400</v>
      </c>
      <c r="H1" s="33" t="s">
        <v>401</v>
      </c>
      <c r="I1" s="126" t="s">
        <v>732</v>
      </c>
      <c r="J1" s="126" t="s">
        <v>733</v>
      </c>
      <c r="K1" s="126" t="s">
        <v>731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766</v>
      </c>
      <c r="R1" s="110" t="s">
        <v>407</v>
      </c>
      <c r="S1" s="110" t="s">
        <v>408</v>
      </c>
      <c r="T1" s="110" t="s">
        <v>759</v>
      </c>
      <c r="U1" s="76" t="s">
        <v>409</v>
      </c>
      <c r="V1" s="76" t="s">
        <v>703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/>
      <c r="G2" s="31" t="s">
        <v>760</v>
      </c>
      <c r="H2" s="31" t="s">
        <v>60</v>
      </c>
      <c r="I2" s="127" t="s">
        <v>737</v>
      </c>
      <c r="J2" s="127" t="s">
        <v>738</v>
      </c>
      <c r="K2" s="127" t="s">
        <v>736</v>
      </c>
      <c r="L2" s="111" t="s">
        <v>426</v>
      </c>
      <c r="M2" s="64"/>
      <c r="N2" s="64"/>
      <c r="O2" s="64" t="s">
        <v>321</v>
      </c>
      <c r="P2" s="111" t="s">
        <v>726</v>
      </c>
      <c r="Q2" s="111" t="s">
        <v>767</v>
      </c>
      <c r="R2" s="111" t="s">
        <v>424</v>
      </c>
      <c r="S2" s="111" t="s">
        <v>425</v>
      </c>
      <c r="T2" s="111"/>
      <c r="U2" s="57" t="s">
        <v>423</v>
      </c>
      <c r="V2" s="57" t="s">
        <v>704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734</v>
      </c>
      <c r="J3" s="128" t="s">
        <v>34</v>
      </c>
      <c r="K3" s="128" t="s">
        <v>735</v>
      </c>
      <c r="L3" s="124" t="s">
        <v>299</v>
      </c>
      <c r="M3" s="125" t="s">
        <v>705</v>
      </c>
      <c r="N3" s="124" t="s">
        <v>320</v>
      </c>
      <c r="O3" s="124"/>
      <c r="P3" s="124"/>
      <c r="Q3" s="125" t="s">
        <v>768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ht="15">
      <c r="A4" s="5" t="s">
        <v>899</v>
      </c>
      <c r="B4" s="10" t="s">
        <v>820</v>
      </c>
      <c r="C4" s="5" t="s">
        <v>823</v>
      </c>
      <c r="D4" s="11" t="s">
        <v>871</v>
      </c>
      <c r="F4" s="5" t="str">
        <f>D4&amp;"_inc"</f>
        <v>Core1_5_inc</v>
      </c>
      <c r="G4" s="5" t="s">
        <v>765</v>
      </c>
      <c r="H4" s="129" t="s">
        <v>901</v>
      </c>
      <c r="I4" s="129">
        <v>2011</v>
      </c>
      <c r="K4" s="5"/>
      <c r="L4" s="5">
        <v>6</v>
      </c>
      <c r="M4" s="5" t="s">
        <v>315</v>
      </c>
      <c r="N4" s="5">
        <v>20</v>
      </c>
      <c r="O4" s="5" t="s">
        <v>311</v>
      </c>
      <c r="S4" s="155">
        <v>14.25</v>
      </c>
      <c r="Y4" s="5">
        <v>2013</v>
      </c>
      <c r="Z4" s="155">
        <v>50.35</v>
      </c>
    </row>
    <row r="5" spans="1:31" ht="15">
      <c r="A5" s="154" t="s">
        <v>899</v>
      </c>
      <c r="B5" s="10" t="s">
        <v>820</v>
      </c>
      <c r="C5" s="5" t="s">
        <v>823</v>
      </c>
      <c r="D5" s="11" t="s">
        <v>872</v>
      </c>
      <c r="F5" s="5" t="str">
        <f t="shared" ref="F5:F44" si="0">D5&amp;"_inc"</f>
        <v>Core1_15_inc</v>
      </c>
      <c r="G5" s="5" t="s">
        <v>765</v>
      </c>
      <c r="H5" s="129" t="s">
        <v>901</v>
      </c>
      <c r="I5" s="129">
        <v>2011</v>
      </c>
      <c r="K5" s="5"/>
      <c r="L5" s="5">
        <v>6</v>
      </c>
      <c r="M5" s="5" t="s">
        <v>315</v>
      </c>
      <c r="N5" s="5">
        <v>20</v>
      </c>
      <c r="O5" s="5" t="s">
        <v>311</v>
      </c>
      <c r="S5" s="155">
        <v>23.77</v>
      </c>
      <c r="Y5" s="5">
        <v>2013</v>
      </c>
      <c r="Z5" s="155">
        <v>81.13</v>
      </c>
    </row>
    <row r="6" spans="1:31" ht="15">
      <c r="A6" s="154" t="s">
        <v>899</v>
      </c>
      <c r="B6" s="10" t="s">
        <v>820</v>
      </c>
      <c r="C6" s="5" t="s">
        <v>823</v>
      </c>
      <c r="D6" s="11" t="s">
        <v>873</v>
      </c>
      <c r="F6" s="5" t="str">
        <f t="shared" si="0"/>
        <v>Core1_25_inc</v>
      </c>
      <c r="G6" s="5" t="s">
        <v>765</v>
      </c>
      <c r="H6" s="129" t="s">
        <v>901</v>
      </c>
      <c r="I6" s="129">
        <v>2011</v>
      </c>
      <c r="K6" s="5"/>
      <c r="L6" s="5">
        <v>6</v>
      </c>
      <c r="M6" s="5" t="s">
        <v>315</v>
      </c>
      <c r="N6" s="5">
        <v>20</v>
      </c>
      <c r="O6" s="5" t="s">
        <v>311</v>
      </c>
      <c r="S6" s="155">
        <v>8.99</v>
      </c>
      <c r="Y6" s="5">
        <v>2013</v>
      </c>
      <c r="Z6" s="155">
        <v>30.71</v>
      </c>
    </row>
    <row r="7" spans="1:31" ht="15">
      <c r="A7" s="154" t="s">
        <v>899</v>
      </c>
      <c r="B7" s="10" t="s">
        <v>820</v>
      </c>
      <c r="C7" s="5" t="s">
        <v>823</v>
      </c>
      <c r="D7" s="11" t="s">
        <v>874</v>
      </c>
      <c r="F7" s="5" t="str">
        <f t="shared" si="0"/>
        <v>Core1_35_inc</v>
      </c>
      <c r="G7" s="5" t="s">
        <v>765</v>
      </c>
      <c r="H7" s="129" t="s">
        <v>901</v>
      </c>
      <c r="I7" s="129">
        <v>2011</v>
      </c>
      <c r="K7" s="5"/>
      <c r="L7" s="5">
        <v>6</v>
      </c>
      <c r="M7" s="5" t="s">
        <v>315</v>
      </c>
      <c r="N7" s="5">
        <v>20</v>
      </c>
      <c r="O7" s="5" t="s">
        <v>311</v>
      </c>
      <c r="S7" s="155">
        <v>3.08</v>
      </c>
      <c r="Y7" s="5">
        <v>2013</v>
      </c>
      <c r="Z7" s="155">
        <v>7.87</v>
      </c>
    </row>
    <row r="8" spans="1:31" ht="15">
      <c r="A8" s="154" t="s">
        <v>899</v>
      </c>
      <c r="B8" s="10" t="s">
        <v>820</v>
      </c>
      <c r="C8" s="5" t="s">
        <v>823</v>
      </c>
      <c r="D8" s="12" t="s">
        <v>875</v>
      </c>
      <c r="F8" s="5" t="str">
        <f t="shared" si="0"/>
        <v>Core1_42_inc</v>
      </c>
      <c r="G8" s="5" t="s">
        <v>765</v>
      </c>
      <c r="H8" s="129" t="s">
        <v>901</v>
      </c>
      <c r="I8" s="129">
        <v>2011</v>
      </c>
      <c r="K8" s="5"/>
      <c r="L8" s="5">
        <v>6</v>
      </c>
      <c r="M8" s="5" t="s">
        <v>315</v>
      </c>
      <c r="N8" s="5">
        <v>20</v>
      </c>
      <c r="O8" s="5" t="s">
        <v>311</v>
      </c>
      <c r="S8" s="155">
        <v>1.48</v>
      </c>
      <c r="Y8" s="5">
        <v>2013</v>
      </c>
      <c r="Z8" s="155">
        <v>-46.5</v>
      </c>
    </row>
    <row r="9" spans="1:31" ht="15">
      <c r="A9" s="154" t="s">
        <v>899</v>
      </c>
      <c r="B9" s="10" t="s">
        <v>820</v>
      </c>
      <c r="C9" s="5" t="s">
        <v>828</v>
      </c>
      <c r="D9" s="12" t="s">
        <v>876</v>
      </c>
      <c r="F9" s="5" t="str">
        <f t="shared" si="0"/>
        <v>Core2_5_inc</v>
      </c>
      <c r="G9" s="5" t="s">
        <v>765</v>
      </c>
      <c r="H9" s="129" t="s">
        <v>901</v>
      </c>
      <c r="I9" s="129">
        <v>2011</v>
      </c>
      <c r="K9" s="5"/>
      <c r="L9" s="5">
        <v>6</v>
      </c>
      <c r="M9" s="5" t="s">
        <v>315</v>
      </c>
      <c r="N9" s="5">
        <v>20</v>
      </c>
      <c r="O9" s="5" t="s">
        <v>311</v>
      </c>
      <c r="S9" s="155">
        <v>19.5</v>
      </c>
      <c r="Y9" s="5">
        <v>2013</v>
      </c>
      <c r="Z9" s="155">
        <v>35.659999999999997</v>
      </c>
    </row>
    <row r="10" spans="1:31" ht="15">
      <c r="A10" s="154" t="s">
        <v>899</v>
      </c>
      <c r="B10" s="10" t="s">
        <v>820</v>
      </c>
      <c r="C10" s="5" t="s">
        <v>828</v>
      </c>
      <c r="D10" s="12" t="s">
        <v>877</v>
      </c>
      <c r="F10" s="5" t="str">
        <f t="shared" si="0"/>
        <v>Core2_15_inc</v>
      </c>
      <c r="G10" s="5" t="s">
        <v>765</v>
      </c>
      <c r="H10" s="129" t="s">
        <v>901</v>
      </c>
      <c r="I10" s="129">
        <v>2011</v>
      </c>
      <c r="K10" s="5"/>
      <c r="L10" s="5">
        <v>6</v>
      </c>
      <c r="M10" s="5" t="s">
        <v>315</v>
      </c>
      <c r="N10" s="5">
        <v>20</v>
      </c>
      <c r="O10" s="5" t="s">
        <v>311</v>
      </c>
      <c r="S10" s="155">
        <v>24.71</v>
      </c>
      <c r="Y10" s="5">
        <v>2013</v>
      </c>
      <c r="Z10" s="155">
        <v>75.489999999999995</v>
      </c>
    </row>
    <row r="11" spans="1:31" ht="15">
      <c r="A11" s="154" t="s">
        <v>899</v>
      </c>
      <c r="B11" s="10" t="s">
        <v>820</v>
      </c>
      <c r="C11" s="5" t="s">
        <v>828</v>
      </c>
      <c r="D11" s="12" t="s">
        <v>878</v>
      </c>
      <c r="F11" s="5" t="str">
        <f t="shared" si="0"/>
        <v>Core2_25_inc</v>
      </c>
      <c r="G11" s="5" t="s">
        <v>765</v>
      </c>
      <c r="H11" s="129" t="s">
        <v>901</v>
      </c>
      <c r="I11" s="129">
        <v>2011</v>
      </c>
      <c r="K11" s="5"/>
      <c r="L11" s="5">
        <v>6</v>
      </c>
      <c r="M11" s="5" t="s">
        <v>315</v>
      </c>
      <c r="N11" s="5">
        <v>20</v>
      </c>
      <c r="O11" s="5" t="s">
        <v>311</v>
      </c>
      <c r="S11" s="155">
        <v>8.5500000000000007</v>
      </c>
      <c r="Y11" s="5">
        <v>2013</v>
      </c>
      <c r="Z11" s="155">
        <v>56.74</v>
      </c>
    </row>
    <row r="12" spans="1:31" ht="15">
      <c r="A12" s="154" t="s">
        <v>899</v>
      </c>
      <c r="B12" s="10" t="s">
        <v>820</v>
      </c>
      <c r="C12" s="5" t="s">
        <v>828</v>
      </c>
      <c r="D12" s="12" t="s">
        <v>879</v>
      </c>
      <c r="F12" s="5" t="str">
        <f t="shared" si="0"/>
        <v>Core2_35_inc</v>
      </c>
      <c r="G12" s="5" t="s">
        <v>765</v>
      </c>
      <c r="H12" s="129" t="s">
        <v>901</v>
      </c>
      <c r="I12" s="129">
        <v>2011</v>
      </c>
      <c r="K12" s="5"/>
      <c r="L12" s="5">
        <v>6</v>
      </c>
      <c r="M12" s="5" t="s">
        <v>315</v>
      </c>
      <c r="N12" s="5">
        <v>20</v>
      </c>
      <c r="O12" s="5" t="s">
        <v>311</v>
      </c>
      <c r="S12" s="155">
        <v>7.42</v>
      </c>
      <c r="Y12" s="5">
        <v>2013</v>
      </c>
      <c r="Z12" s="155">
        <v>17.38</v>
      </c>
    </row>
    <row r="13" spans="1:31" ht="15">
      <c r="A13" s="154" t="s">
        <v>899</v>
      </c>
      <c r="B13" s="10" t="s">
        <v>820</v>
      </c>
      <c r="C13" s="5" t="s">
        <v>828</v>
      </c>
      <c r="D13" s="12" t="s">
        <v>880</v>
      </c>
      <c r="F13" s="5" t="str">
        <f t="shared" si="0"/>
        <v>Core2_48_inc</v>
      </c>
      <c r="G13" s="5" t="s">
        <v>765</v>
      </c>
      <c r="H13" s="129" t="s">
        <v>901</v>
      </c>
      <c r="I13" s="129">
        <v>2011</v>
      </c>
      <c r="K13" s="5"/>
      <c r="L13" s="5">
        <v>6</v>
      </c>
      <c r="M13" s="5" t="s">
        <v>315</v>
      </c>
      <c r="N13" s="5">
        <v>20</v>
      </c>
      <c r="O13" s="5" t="s">
        <v>311</v>
      </c>
      <c r="S13" s="155">
        <v>1.2</v>
      </c>
      <c r="Y13" s="5">
        <v>2013</v>
      </c>
      <c r="Z13" s="155">
        <v>-38.53</v>
      </c>
    </row>
    <row r="14" spans="1:31" ht="15">
      <c r="A14" s="154" t="s">
        <v>899</v>
      </c>
      <c r="B14" s="10" t="s">
        <v>820</v>
      </c>
      <c r="C14" s="5" t="s">
        <v>830</v>
      </c>
      <c r="D14" s="12" t="s">
        <v>881</v>
      </c>
      <c r="F14" s="5" t="str">
        <f t="shared" si="0"/>
        <v>Core3_5_inc</v>
      </c>
      <c r="G14" s="5" t="s">
        <v>765</v>
      </c>
      <c r="H14" s="129" t="s">
        <v>901</v>
      </c>
      <c r="I14" s="129">
        <v>2011</v>
      </c>
      <c r="K14" s="5"/>
      <c r="L14" s="5">
        <v>6</v>
      </c>
      <c r="M14" s="5" t="s">
        <v>315</v>
      </c>
      <c r="N14" s="5">
        <v>20</v>
      </c>
      <c r="O14" s="5" t="s">
        <v>311</v>
      </c>
      <c r="S14" s="155">
        <v>22.34</v>
      </c>
      <c r="Y14" s="5">
        <v>2013</v>
      </c>
      <c r="Z14" s="155">
        <v>42.92</v>
      </c>
    </row>
    <row r="15" spans="1:31" ht="15">
      <c r="A15" s="154" t="s">
        <v>899</v>
      </c>
      <c r="B15" s="10" t="s">
        <v>820</v>
      </c>
      <c r="C15" s="5" t="s">
        <v>830</v>
      </c>
      <c r="D15" s="12" t="s">
        <v>882</v>
      </c>
      <c r="F15" s="5" t="str">
        <f t="shared" si="0"/>
        <v>Core3_15_inc</v>
      </c>
      <c r="G15" s="5" t="s">
        <v>765</v>
      </c>
      <c r="H15" s="129" t="s">
        <v>901</v>
      </c>
      <c r="I15" s="129">
        <v>2011</v>
      </c>
      <c r="K15" s="5"/>
      <c r="L15" s="5">
        <v>6</v>
      </c>
      <c r="M15" s="5" t="s">
        <v>315</v>
      </c>
      <c r="N15" s="5">
        <v>20</v>
      </c>
      <c r="O15" s="5" t="s">
        <v>311</v>
      </c>
      <c r="S15" s="155">
        <v>18</v>
      </c>
      <c r="Y15" s="5">
        <v>2013</v>
      </c>
      <c r="Z15" s="155">
        <v>42.03</v>
      </c>
    </row>
    <row r="16" spans="1:31" ht="15">
      <c r="A16" s="154" t="s">
        <v>899</v>
      </c>
      <c r="B16" s="10" t="s">
        <v>820</v>
      </c>
      <c r="C16" s="5" t="s">
        <v>830</v>
      </c>
      <c r="D16" s="12" t="s">
        <v>883</v>
      </c>
      <c r="F16" s="5" t="str">
        <f t="shared" si="0"/>
        <v>Core3_25_inc</v>
      </c>
      <c r="G16" s="5" t="s">
        <v>765</v>
      </c>
      <c r="H16" s="129" t="s">
        <v>901</v>
      </c>
      <c r="I16" s="129">
        <v>2011</v>
      </c>
      <c r="K16" s="5"/>
      <c r="L16" s="5">
        <v>6</v>
      </c>
      <c r="M16" s="5" t="s">
        <v>315</v>
      </c>
      <c r="N16" s="5">
        <v>20</v>
      </c>
      <c r="O16" s="5" t="s">
        <v>311</v>
      </c>
      <c r="S16" s="155">
        <v>12.72</v>
      </c>
      <c r="Y16" s="5">
        <v>2013</v>
      </c>
      <c r="Z16" s="155">
        <v>101.47</v>
      </c>
    </row>
    <row r="17" spans="1:26" ht="15">
      <c r="A17" s="154" t="s">
        <v>899</v>
      </c>
      <c r="B17" s="10" t="s">
        <v>820</v>
      </c>
      <c r="C17" s="5" t="s">
        <v>830</v>
      </c>
      <c r="D17" s="12" t="s">
        <v>884</v>
      </c>
      <c r="F17" s="5" t="str">
        <f t="shared" si="0"/>
        <v>Core3_35_inc</v>
      </c>
      <c r="G17" s="5" t="s">
        <v>765</v>
      </c>
      <c r="H17" s="129" t="s">
        <v>901</v>
      </c>
      <c r="I17" s="129">
        <v>2011</v>
      </c>
      <c r="K17" s="5"/>
      <c r="L17" s="5">
        <v>6</v>
      </c>
      <c r="M17" s="5" t="s">
        <v>315</v>
      </c>
      <c r="N17" s="5">
        <v>20</v>
      </c>
      <c r="O17" s="5" t="s">
        <v>311</v>
      </c>
      <c r="S17" s="155">
        <v>11.5</v>
      </c>
      <c r="Y17" s="5">
        <v>2013</v>
      </c>
      <c r="Z17" s="155">
        <v>29.91</v>
      </c>
    </row>
    <row r="18" spans="1:26" ht="15">
      <c r="A18" s="154" t="s">
        <v>899</v>
      </c>
      <c r="B18" s="12" t="s">
        <v>820</v>
      </c>
      <c r="C18" s="5" t="s">
        <v>830</v>
      </c>
      <c r="D18" s="12" t="s">
        <v>885</v>
      </c>
      <c r="F18" s="5" t="str">
        <f t="shared" si="0"/>
        <v>Core3_45,5_inc</v>
      </c>
      <c r="G18" s="5" t="s">
        <v>765</v>
      </c>
      <c r="H18" s="129" t="s">
        <v>901</v>
      </c>
      <c r="I18" s="129">
        <v>2011</v>
      </c>
      <c r="K18" s="5"/>
      <c r="L18" s="5">
        <v>6</v>
      </c>
      <c r="M18" s="5" t="s">
        <v>315</v>
      </c>
      <c r="N18" s="5">
        <v>20</v>
      </c>
      <c r="O18" s="5" t="s">
        <v>311</v>
      </c>
      <c r="S18" s="155">
        <v>5.15</v>
      </c>
      <c r="Y18" s="5">
        <v>2013</v>
      </c>
      <c r="Z18" s="155">
        <v>9.81</v>
      </c>
    </row>
    <row r="19" spans="1:26" ht="15">
      <c r="A19" s="154" t="s">
        <v>899</v>
      </c>
      <c r="B19" s="12" t="s">
        <v>820</v>
      </c>
      <c r="C19" s="5" t="s">
        <v>832</v>
      </c>
      <c r="D19" s="12" t="s">
        <v>886</v>
      </c>
      <c r="F19" s="5" t="str">
        <f t="shared" si="0"/>
        <v>Core4_5_inc</v>
      </c>
      <c r="G19" s="5" t="s">
        <v>765</v>
      </c>
      <c r="H19" s="129" t="s">
        <v>901</v>
      </c>
      <c r="I19" s="129">
        <v>2011</v>
      </c>
      <c r="K19" s="5"/>
      <c r="L19" s="5">
        <v>6</v>
      </c>
      <c r="M19" s="5" t="s">
        <v>315</v>
      </c>
      <c r="N19" s="5">
        <v>20</v>
      </c>
      <c r="O19" s="5" t="s">
        <v>311</v>
      </c>
      <c r="S19" s="155">
        <v>16.41</v>
      </c>
      <c r="Y19" s="5">
        <v>2013</v>
      </c>
      <c r="Z19" s="155">
        <v>58.53</v>
      </c>
    </row>
    <row r="20" spans="1:26" ht="15">
      <c r="A20" s="154" t="s">
        <v>899</v>
      </c>
      <c r="B20" s="12" t="s">
        <v>820</v>
      </c>
      <c r="C20" s="5" t="s">
        <v>832</v>
      </c>
      <c r="D20" s="12" t="s">
        <v>887</v>
      </c>
      <c r="F20" s="5" t="str">
        <f t="shared" si="0"/>
        <v>Core4_15_inc</v>
      </c>
      <c r="G20" s="5" t="s">
        <v>765</v>
      </c>
      <c r="H20" s="129" t="s">
        <v>901</v>
      </c>
      <c r="I20" s="129">
        <v>2011</v>
      </c>
      <c r="K20" s="5"/>
      <c r="L20" s="5">
        <v>6</v>
      </c>
      <c r="M20" s="5" t="s">
        <v>315</v>
      </c>
      <c r="N20" s="5">
        <v>20</v>
      </c>
      <c r="O20" s="5" t="s">
        <v>311</v>
      </c>
      <c r="S20" s="155">
        <v>21.34</v>
      </c>
      <c r="Y20" s="5">
        <v>2013</v>
      </c>
      <c r="Z20" s="155">
        <v>86.48</v>
      </c>
    </row>
    <row r="21" spans="1:26" ht="15">
      <c r="A21" s="154" t="s">
        <v>899</v>
      </c>
      <c r="B21" s="12" t="s">
        <v>820</v>
      </c>
      <c r="C21" s="5" t="s">
        <v>832</v>
      </c>
      <c r="D21" s="12" t="s">
        <v>888</v>
      </c>
      <c r="F21" s="5" t="str">
        <f t="shared" si="0"/>
        <v>Core4_25_inc</v>
      </c>
      <c r="G21" s="5" t="s">
        <v>765</v>
      </c>
      <c r="H21" s="129" t="s">
        <v>901</v>
      </c>
      <c r="I21" s="129">
        <v>2011</v>
      </c>
      <c r="K21" s="5"/>
      <c r="L21" s="5">
        <v>6</v>
      </c>
      <c r="M21" s="5" t="s">
        <v>315</v>
      </c>
      <c r="N21" s="5">
        <v>20</v>
      </c>
      <c r="O21" s="5" t="s">
        <v>311</v>
      </c>
      <c r="S21" s="155">
        <v>25.37</v>
      </c>
      <c r="Y21" s="5">
        <v>2013</v>
      </c>
      <c r="Z21" s="155">
        <v>87.8</v>
      </c>
    </row>
    <row r="22" spans="1:26" ht="15">
      <c r="A22" s="154" t="s">
        <v>899</v>
      </c>
      <c r="B22" s="12" t="s">
        <v>820</v>
      </c>
      <c r="C22" s="5" t="s">
        <v>832</v>
      </c>
      <c r="D22" s="12" t="s">
        <v>889</v>
      </c>
      <c r="F22" s="5" t="str">
        <f t="shared" si="0"/>
        <v>Core4_35_inc</v>
      </c>
      <c r="G22" s="5" t="s">
        <v>765</v>
      </c>
      <c r="H22" s="129" t="s">
        <v>901</v>
      </c>
      <c r="I22" s="129">
        <v>2011</v>
      </c>
      <c r="K22" s="5"/>
      <c r="L22" s="5">
        <v>6</v>
      </c>
      <c r="M22" s="5" t="s">
        <v>315</v>
      </c>
      <c r="N22" s="5">
        <v>20</v>
      </c>
      <c r="O22" s="5" t="s">
        <v>311</v>
      </c>
      <c r="S22" s="155">
        <v>8.17</v>
      </c>
      <c r="Y22" s="5">
        <v>2013</v>
      </c>
      <c r="Z22" s="155">
        <v>1.27</v>
      </c>
    </row>
    <row r="23" spans="1:26" ht="15">
      <c r="A23" s="154" t="s">
        <v>899</v>
      </c>
      <c r="B23" s="12" t="s">
        <v>820</v>
      </c>
      <c r="C23" s="5" t="s">
        <v>832</v>
      </c>
      <c r="D23" s="12" t="s">
        <v>890</v>
      </c>
      <c r="F23" s="5" t="str">
        <f t="shared" si="0"/>
        <v>Core4_45_inc</v>
      </c>
      <c r="G23" s="5" t="s">
        <v>765</v>
      </c>
      <c r="H23" s="129" t="s">
        <v>901</v>
      </c>
      <c r="I23" s="129">
        <v>2011</v>
      </c>
      <c r="K23" s="5"/>
      <c r="L23" s="5">
        <v>6</v>
      </c>
      <c r="M23" s="5" t="s">
        <v>315</v>
      </c>
      <c r="N23" s="5">
        <v>20</v>
      </c>
      <c r="O23" s="5" t="s">
        <v>311</v>
      </c>
      <c r="S23" s="155">
        <v>3.24</v>
      </c>
      <c r="Y23" s="5">
        <v>2013</v>
      </c>
      <c r="Z23" s="155">
        <v>-43.7</v>
      </c>
    </row>
    <row r="24" spans="1:26" ht="15">
      <c r="A24" s="5" t="s">
        <v>899</v>
      </c>
      <c r="B24" s="12" t="s">
        <v>820</v>
      </c>
      <c r="C24" s="5" t="s">
        <v>832</v>
      </c>
      <c r="D24" s="12" t="s">
        <v>891</v>
      </c>
      <c r="F24" s="5" t="str">
        <f t="shared" si="0"/>
        <v>Core4_57_inc</v>
      </c>
      <c r="G24" s="5" t="s">
        <v>765</v>
      </c>
      <c r="H24" s="129" t="s">
        <v>901</v>
      </c>
      <c r="I24" s="129">
        <v>2011</v>
      </c>
      <c r="K24" s="5"/>
      <c r="L24" s="5">
        <v>6</v>
      </c>
      <c r="M24" s="5" t="s">
        <v>315</v>
      </c>
      <c r="N24" s="5">
        <v>20</v>
      </c>
      <c r="O24" s="5" t="s">
        <v>311</v>
      </c>
      <c r="S24" s="155">
        <v>0.4</v>
      </c>
      <c r="Y24" s="5">
        <v>2013</v>
      </c>
      <c r="Z24" s="155">
        <v>-60.85</v>
      </c>
    </row>
    <row r="25" spans="1:26" ht="15">
      <c r="A25" s="154" t="s">
        <v>899</v>
      </c>
      <c r="B25" s="12" t="s">
        <v>820</v>
      </c>
      <c r="C25" s="5" t="s">
        <v>834</v>
      </c>
      <c r="D25" s="12" t="s">
        <v>892</v>
      </c>
      <c r="F25" s="5" t="str">
        <f t="shared" si="0"/>
        <v>Core5_5_inc</v>
      </c>
      <c r="G25" s="5" t="s">
        <v>765</v>
      </c>
      <c r="H25" s="129" t="s">
        <v>901</v>
      </c>
      <c r="I25" s="129">
        <v>2011</v>
      </c>
      <c r="K25" s="5"/>
      <c r="L25" s="5">
        <v>6</v>
      </c>
      <c r="M25" s="5" t="s">
        <v>315</v>
      </c>
      <c r="N25" s="5">
        <v>20</v>
      </c>
      <c r="O25" s="5" t="s">
        <v>311</v>
      </c>
      <c r="S25" s="155">
        <v>11.04</v>
      </c>
      <c r="Y25" s="5">
        <v>2013</v>
      </c>
      <c r="Z25" s="155">
        <v>46.65</v>
      </c>
    </row>
    <row r="26" spans="1:26" ht="15">
      <c r="A26" s="154" t="s">
        <v>899</v>
      </c>
      <c r="B26" s="12" t="s">
        <v>820</v>
      </c>
      <c r="C26" s="5" t="s">
        <v>834</v>
      </c>
      <c r="D26" s="12" t="s">
        <v>893</v>
      </c>
      <c r="F26" s="5" t="str">
        <f t="shared" si="0"/>
        <v>Core5_15_inc</v>
      </c>
      <c r="G26" s="5" t="s">
        <v>765</v>
      </c>
      <c r="H26" s="129" t="s">
        <v>901</v>
      </c>
      <c r="I26" s="129">
        <v>2011</v>
      </c>
      <c r="K26" s="5"/>
      <c r="L26" s="5">
        <v>6</v>
      </c>
      <c r="M26" s="5" t="s">
        <v>315</v>
      </c>
      <c r="N26" s="5">
        <v>20</v>
      </c>
      <c r="O26" s="5" t="s">
        <v>311</v>
      </c>
      <c r="S26" s="155">
        <v>18.63</v>
      </c>
      <c r="Y26" s="5">
        <v>2013</v>
      </c>
      <c r="Z26" s="155">
        <v>60.79</v>
      </c>
    </row>
    <row r="27" spans="1:26" ht="15">
      <c r="A27" s="154" t="s">
        <v>899</v>
      </c>
      <c r="B27" s="12" t="s">
        <v>820</v>
      </c>
      <c r="C27" s="5" t="s">
        <v>834</v>
      </c>
      <c r="D27" s="12" t="s">
        <v>894</v>
      </c>
      <c r="F27" s="5" t="str">
        <f t="shared" si="0"/>
        <v>Core5_25_inc</v>
      </c>
      <c r="G27" s="5" t="s">
        <v>765</v>
      </c>
      <c r="H27" s="129" t="s">
        <v>901</v>
      </c>
      <c r="I27" s="129">
        <v>2011</v>
      </c>
      <c r="K27" s="5"/>
      <c r="L27" s="5">
        <v>6</v>
      </c>
      <c r="M27" s="5" t="s">
        <v>315</v>
      </c>
      <c r="N27" s="5">
        <v>20</v>
      </c>
      <c r="O27" s="5" t="s">
        <v>311</v>
      </c>
      <c r="S27" s="155">
        <v>10.130000000000001</v>
      </c>
      <c r="Y27" s="5">
        <v>2013</v>
      </c>
      <c r="Z27" s="155">
        <v>56.65</v>
      </c>
    </row>
    <row r="28" spans="1:26" ht="15">
      <c r="A28" s="154" t="s">
        <v>899</v>
      </c>
      <c r="B28" s="12" t="s">
        <v>820</v>
      </c>
      <c r="C28" s="5" t="s">
        <v>834</v>
      </c>
      <c r="D28" s="12" t="s">
        <v>895</v>
      </c>
      <c r="F28" s="5" t="str">
        <f t="shared" si="0"/>
        <v>Core5_35_inc</v>
      </c>
      <c r="G28" s="5" t="s">
        <v>765</v>
      </c>
      <c r="H28" s="129" t="s">
        <v>901</v>
      </c>
      <c r="I28" s="129">
        <v>2011</v>
      </c>
      <c r="K28" s="5"/>
      <c r="L28" s="5">
        <v>6</v>
      </c>
      <c r="M28" s="5" t="s">
        <v>315</v>
      </c>
      <c r="N28" s="5">
        <v>20</v>
      </c>
      <c r="O28" s="5" t="s">
        <v>311</v>
      </c>
      <c r="S28" s="155">
        <v>4.1500000000000004</v>
      </c>
      <c r="Y28" s="5">
        <v>2013</v>
      </c>
      <c r="Z28" s="155">
        <v>-0.25</v>
      </c>
    </row>
    <row r="29" spans="1:26" ht="15">
      <c r="A29" s="154" t="s">
        <v>899</v>
      </c>
      <c r="B29" s="12" t="s">
        <v>820</v>
      </c>
      <c r="C29" s="5" t="s">
        <v>834</v>
      </c>
      <c r="D29" s="12" t="s">
        <v>896</v>
      </c>
      <c r="F29" s="5" t="str">
        <f t="shared" si="0"/>
        <v>Core5_40_inc</v>
      </c>
      <c r="G29" s="5" t="s">
        <v>765</v>
      </c>
      <c r="H29" s="129" t="s">
        <v>901</v>
      </c>
      <c r="I29" s="129">
        <v>2011</v>
      </c>
      <c r="K29" s="5"/>
      <c r="L29" s="5">
        <v>6</v>
      </c>
      <c r="M29" s="5" t="s">
        <v>315</v>
      </c>
      <c r="N29" s="5">
        <v>20</v>
      </c>
      <c r="O29" s="5" t="s">
        <v>311</v>
      </c>
      <c r="S29" s="155">
        <v>0.45</v>
      </c>
      <c r="Y29" s="5">
        <v>2013</v>
      </c>
      <c r="Z29" s="155">
        <v>20.18</v>
      </c>
    </row>
    <row r="30" spans="1:26">
      <c r="A30" s="154" t="s">
        <v>899</v>
      </c>
      <c r="B30" s="10" t="s">
        <v>820</v>
      </c>
      <c r="C30" s="148" t="s">
        <v>835</v>
      </c>
      <c r="D30" s="148" t="s">
        <v>856</v>
      </c>
      <c r="F30" s="5" t="str">
        <f t="shared" si="0"/>
        <v>AA1_1_inc</v>
      </c>
      <c r="G30" s="5" t="s">
        <v>711</v>
      </c>
      <c r="H30" s="129" t="s">
        <v>901</v>
      </c>
      <c r="I30" s="129">
        <v>2011</v>
      </c>
      <c r="K30" s="5"/>
      <c r="L30" s="5">
        <v>0.16</v>
      </c>
      <c r="M30" s="5" t="s">
        <v>315</v>
      </c>
      <c r="S30" s="4">
        <v>2.7202662979999999</v>
      </c>
      <c r="U30" s="4">
        <v>-26.598799629999998</v>
      </c>
      <c r="Y30" s="5">
        <v>2013</v>
      </c>
      <c r="Z30" s="4">
        <v>31.073051459999999</v>
      </c>
    </row>
    <row r="31" spans="1:26">
      <c r="A31" s="154" t="s">
        <v>899</v>
      </c>
      <c r="B31" s="10" t="s">
        <v>820</v>
      </c>
      <c r="C31" s="148" t="s">
        <v>838</v>
      </c>
      <c r="D31" s="148" t="s">
        <v>857</v>
      </c>
      <c r="F31" s="5" t="str">
        <f t="shared" si="0"/>
        <v>AA2_1_inc</v>
      </c>
      <c r="G31" s="5" t="s">
        <v>711</v>
      </c>
      <c r="H31" s="129" t="s">
        <v>901</v>
      </c>
      <c r="I31" s="129">
        <v>2011</v>
      </c>
      <c r="K31" s="5"/>
      <c r="L31" s="5">
        <v>0.16</v>
      </c>
      <c r="M31" s="5" t="s">
        <v>315</v>
      </c>
      <c r="S31" s="4">
        <v>2.673151388</v>
      </c>
      <c r="U31" s="4">
        <v>-27.49</v>
      </c>
      <c r="Y31" s="5">
        <v>2013</v>
      </c>
      <c r="Z31" s="4">
        <v>-50.226017880000001</v>
      </c>
    </row>
    <row r="32" spans="1:26">
      <c r="A32" s="154" t="s">
        <v>899</v>
      </c>
      <c r="B32" s="10" t="s">
        <v>820</v>
      </c>
      <c r="C32" s="148" t="s">
        <v>839</v>
      </c>
      <c r="D32" s="148" t="s">
        <v>858</v>
      </c>
      <c r="F32" s="5" t="str">
        <f t="shared" si="0"/>
        <v>AA3_1_inc</v>
      </c>
      <c r="G32" s="5" t="s">
        <v>711</v>
      </c>
      <c r="H32" s="129" t="s">
        <v>901</v>
      </c>
      <c r="I32" s="129">
        <v>2011</v>
      </c>
      <c r="K32" s="5"/>
      <c r="L32" s="5">
        <v>0.16</v>
      </c>
      <c r="M32" s="5" t="s">
        <v>315</v>
      </c>
      <c r="S32" s="4">
        <v>3.0966522859999999</v>
      </c>
      <c r="U32" s="4">
        <v>-25.15473179</v>
      </c>
      <c r="Y32" s="5">
        <v>2013</v>
      </c>
      <c r="Z32" s="4">
        <v>19.443632520000001</v>
      </c>
    </row>
    <row r="33" spans="1:26">
      <c r="A33" s="154" t="s">
        <v>899</v>
      </c>
      <c r="B33" s="10" t="s">
        <v>820</v>
      </c>
      <c r="C33" s="148" t="s">
        <v>840</v>
      </c>
      <c r="D33" s="148" t="s">
        <v>859</v>
      </c>
      <c r="F33" s="5" t="str">
        <f t="shared" si="0"/>
        <v>AA4_1_inc</v>
      </c>
      <c r="G33" s="5" t="s">
        <v>711</v>
      </c>
      <c r="H33" s="129" t="s">
        <v>901</v>
      </c>
      <c r="I33" s="129">
        <v>2011</v>
      </c>
      <c r="K33" s="5"/>
      <c r="L33" s="5">
        <v>0.16</v>
      </c>
      <c r="M33" s="5" t="s">
        <v>315</v>
      </c>
      <c r="S33" s="4">
        <v>2.136561221</v>
      </c>
      <c r="U33" s="4">
        <v>-25.808285980000001</v>
      </c>
      <c r="Y33" s="5">
        <v>2013</v>
      </c>
      <c r="Z33" s="4">
        <v>0.45122413099999997</v>
      </c>
    </row>
    <row r="34" spans="1:26">
      <c r="A34" s="154" t="s">
        <v>899</v>
      </c>
      <c r="B34" s="10" t="s">
        <v>820</v>
      </c>
      <c r="C34" s="148" t="s">
        <v>841</v>
      </c>
      <c r="D34" s="148" t="s">
        <v>860</v>
      </c>
      <c r="F34" s="5" t="str">
        <f t="shared" si="0"/>
        <v>AA5_1_inc</v>
      </c>
      <c r="G34" s="5" t="s">
        <v>711</v>
      </c>
      <c r="H34" s="129" t="s">
        <v>901</v>
      </c>
      <c r="I34" s="129">
        <v>2011</v>
      </c>
      <c r="K34" s="5"/>
      <c r="L34" s="5">
        <v>0.16</v>
      </c>
      <c r="M34" s="5" t="s">
        <v>315</v>
      </c>
      <c r="S34" s="4" t="s">
        <v>900</v>
      </c>
      <c r="U34" s="4">
        <v>-27.183420470000002</v>
      </c>
      <c r="Y34" s="5">
        <v>2013</v>
      </c>
      <c r="Z34" s="4">
        <v>21.550210700000001</v>
      </c>
    </row>
    <row r="35" spans="1:26">
      <c r="A35" s="154" t="s">
        <v>899</v>
      </c>
      <c r="B35" s="10" t="s">
        <v>820</v>
      </c>
      <c r="C35" s="148" t="s">
        <v>842</v>
      </c>
      <c r="D35" s="148" t="s">
        <v>861</v>
      </c>
      <c r="F35" s="5" t="str">
        <f t="shared" si="0"/>
        <v>WS+1_1_inc</v>
      </c>
      <c r="G35" s="5" t="s">
        <v>711</v>
      </c>
      <c r="H35" s="129" t="s">
        <v>901</v>
      </c>
      <c r="I35" s="129">
        <v>2011</v>
      </c>
      <c r="K35" s="5"/>
      <c r="L35" s="5">
        <v>0.16</v>
      </c>
      <c r="M35" s="5" t="s">
        <v>315</v>
      </c>
      <c r="S35" s="4">
        <v>3.4108752739999999</v>
      </c>
      <c r="U35" s="4">
        <v>-26.83</v>
      </c>
      <c r="Y35" s="5">
        <v>2013</v>
      </c>
      <c r="Z35" s="4">
        <v>28.09916707</v>
      </c>
    </row>
    <row r="36" spans="1:26">
      <c r="A36" s="154" t="s">
        <v>899</v>
      </c>
      <c r="B36" s="10" t="s">
        <v>820</v>
      </c>
      <c r="C36" s="148" t="s">
        <v>845</v>
      </c>
      <c r="D36" s="148" t="s">
        <v>862</v>
      </c>
      <c r="F36" s="5" t="str">
        <f t="shared" si="0"/>
        <v>WS+2_1_inc</v>
      </c>
      <c r="G36" s="5" t="s">
        <v>711</v>
      </c>
      <c r="H36" s="129" t="s">
        <v>901</v>
      </c>
      <c r="I36" s="129">
        <v>2011</v>
      </c>
      <c r="K36" s="5"/>
      <c r="L36" s="5">
        <v>0.16</v>
      </c>
      <c r="M36" s="5" t="s">
        <v>315</v>
      </c>
      <c r="S36" s="4">
        <v>2.8967475149999999</v>
      </c>
      <c r="U36" s="4">
        <v>-26.018946669999998</v>
      </c>
      <c r="Y36" s="5">
        <v>2013</v>
      </c>
      <c r="Z36" s="4">
        <v>36.563280300000002</v>
      </c>
    </row>
    <row r="37" spans="1:26">
      <c r="A37" s="154" t="s">
        <v>899</v>
      </c>
      <c r="B37" s="10" t="s">
        <v>820</v>
      </c>
      <c r="C37" s="148" t="s">
        <v>846</v>
      </c>
      <c r="D37" s="148" t="s">
        <v>863</v>
      </c>
      <c r="F37" s="5" t="str">
        <f t="shared" si="0"/>
        <v>WS+3_1_inc</v>
      </c>
      <c r="G37" s="5" t="s">
        <v>711</v>
      </c>
      <c r="H37" s="129" t="s">
        <v>901</v>
      </c>
      <c r="I37" s="129">
        <v>2011</v>
      </c>
      <c r="K37" s="5"/>
      <c r="L37" s="5">
        <v>0.16</v>
      </c>
      <c r="M37" s="5" t="s">
        <v>315</v>
      </c>
      <c r="S37" s="4">
        <v>5.8537387479999996</v>
      </c>
      <c r="U37" s="4">
        <v>-31.39275095</v>
      </c>
      <c r="Y37" s="5">
        <v>2013</v>
      </c>
      <c r="Z37" s="4">
        <v>56.329781429999997</v>
      </c>
    </row>
    <row r="38" spans="1:26">
      <c r="A38" s="154" t="s">
        <v>899</v>
      </c>
      <c r="B38" s="10" t="s">
        <v>820</v>
      </c>
      <c r="C38" s="148" t="s">
        <v>847</v>
      </c>
      <c r="D38" s="148" t="s">
        <v>864</v>
      </c>
      <c r="F38" s="5" t="str">
        <f t="shared" si="0"/>
        <v>WS+4_1_inc</v>
      </c>
      <c r="G38" s="5" t="s">
        <v>711</v>
      </c>
      <c r="H38" s="129" t="s">
        <v>901</v>
      </c>
      <c r="I38" s="129">
        <v>2011</v>
      </c>
      <c r="K38" s="5"/>
      <c r="L38" s="5">
        <v>0.16</v>
      </c>
      <c r="M38" s="5" t="s">
        <v>315</v>
      </c>
      <c r="S38" s="4">
        <v>3.2440215769999998</v>
      </c>
      <c r="U38" s="4">
        <v>-28.675639489999998</v>
      </c>
      <c r="Y38" s="5">
        <v>2013</v>
      </c>
      <c r="Z38" s="4">
        <v>33.187152320000003</v>
      </c>
    </row>
    <row r="39" spans="1:26">
      <c r="A39" s="154" t="s">
        <v>899</v>
      </c>
      <c r="B39" s="10" t="s">
        <v>820</v>
      </c>
      <c r="C39" s="148" t="s">
        <v>848</v>
      </c>
      <c r="D39" s="148" t="s">
        <v>865</v>
      </c>
      <c r="F39" s="5" t="str">
        <f t="shared" si="0"/>
        <v>WS+5_1_inc</v>
      </c>
      <c r="G39" s="5" t="s">
        <v>711</v>
      </c>
      <c r="H39" s="129" t="s">
        <v>901</v>
      </c>
      <c r="I39" s="129">
        <v>2011</v>
      </c>
      <c r="K39" s="5"/>
      <c r="L39" s="5">
        <v>0.16</v>
      </c>
      <c r="M39" s="5" t="s">
        <v>315</v>
      </c>
      <c r="S39" s="4">
        <v>2.112240726</v>
      </c>
      <c r="U39" s="4">
        <v>-28.302256140000001</v>
      </c>
      <c r="Y39" s="5">
        <v>2013</v>
      </c>
      <c r="Z39" s="4">
        <v>35.265070369999997</v>
      </c>
    </row>
    <row r="40" spans="1:26">
      <c r="A40" s="154" t="s">
        <v>899</v>
      </c>
      <c r="B40" s="10" t="s">
        <v>820</v>
      </c>
      <c r="C40" s="148" t="s">
        <v>849</v>
      </c>
      <c r="D40" s="148" t="s">
        <v>866</v>
      </c>
      <c r="F40" s="5" t="str">
        <f t="shared" si="0"/>
        <v>V1_1_inc</v>
      </c>
      <c r="G40" s="5" t="s">
        <v>711</v>
      </c>
      <c r="H40" s="129" t="s">
        <v>901</v>
      </c>
      <c r="I40" s="129">
        <v>2011</v>
      </c>
      <c r="K40" s="5"/>
      <c r="L40" s="5">
        <v>0.16</v>
      </c>
      <c r="M40" s="5" t="s">
        <v>315</v>
      </c>
      <c r="S40" s="4">
        <v>3.259885782</v>
      </c>
      <c r="U40" s="4" t="s">
        <v>900</v>
      </c>
      <c r="Y40" s="5">
        <v>2013</v>
      </c>
      <c r="Z40" s="4" t="s">
        <v>900</v>
      </c>
    </row>
    <row r="41" spans="1:26">
      <c r="A41" s="154" t="s">
        <v>899</v>
      </c>
      <c r="B41" s="10" t="s">
        <v>820</v>
      </c>
      <c r="C41" s="148" t="s">
        <v>852</v>
      </c>
      <c r="D41" s="148" t="s">
        <v>867</v>
      </c>
      <c r="F41" s="5" t="str">
        <f t="shared" si="0"/>
        <v>V2_1_inc</v>
      </c>
      <c r="G41" s="5" t="s">
        <v>711</v>
      </c>
      <c r="H41" s="129" t="s">
        <v>901</v>
      </c>
      <c r="I41" s="129">
        <v>2011</v>
      </c>
      <c r="K41" s="5"/>
      <c r="L41" s="5">
        <v>0.16</v>
      </c>
      <c r="M41" s="5" t="s">
        <v>315</v>
      </c>
      <c r="S41" s="4">
        <v>4.7746724299999999</v>
      </c>
      <c r="U41" s="4">
        <v>-27.186532039999999</v>
      </c>
      <c r="Y41" s="5">
        <v>2013</v>
      </c>
      <c r="Z41" s="4">
        <v>20.60362778</v>
      </c>
    </row>
    <row r="42" spans="1:26">
      <c r="A42" s="154" t="s">
        <v>899</v>
      </c>
      <c r="B42" s="10" t="s">
        <v>820</v>
      </c>
      <c r="C42" s="148" t="s">
        <v>853</v>
      </c>
      <c r="D42" s="148" t="s">
        <v>868</v>
      </c>
      <c r="F42" s="5" t="str">
        <f t="shared" si="0"/>
        <v>V3_1_inc</v>
      </c>
      <c r="G42" s="5" t="s">
        <v>711</v>
      </c>
      <c r="H42" s="129" t="s">
        <v>901</v>
      </c>
      <c r="I42" s="129">
        <v>2011</v>
      </c>
      <c r="K42" s="5"/>
      <c r="L42" s="5">
        <v>0.16</v>
      </c>
      <c r="M42" s="5" t="s">
        <v>315</v>
      </c>
      <c r="S42" s="4" t="s">
        <v>900</v>
      </c>
      <c r="U42" s="4">
        <v>-26.1378336</v>
      </c>
      <c r="Y42" s="5">
        <v>2013</v>
      </c>
      <c r="Z42" s="4">
        <v>42.330900909999997</v>
      </c>
    </row>
    <row r="43" spans="1:26">
      <c r="A43" s="154" t="s">
        <v>899</v>
      </c>
      <c r="B43" s="10" t="s">
        <v>820</v>
      </c>
      <c r="C43" s="148" t="s">
        <v>854</v>
      </c>
      <c r="D43" s="148" t="s">
        <v>869</v>
      </c>
      <c r="F43" s="5" t="str">
        <f t="shared" si="0"/>
        <v>V4_1_inc</v>
      </c>
      <c r="G43" s="5" t="s">
        <v>711</v>
      </c>
      <c r="H43" s="129" t="s">
        <v>901</v>
      </c>
      <c r="I43" s="129">
        <v>2011</v>
      </c>
      <c r="K43" s="5"/>
      <c r="L43" s="5">
        <v>0.16</v>
      </c>
      <c r="M43" s="5" t="s">
        <v>315</v>
      </c>
      <c r="S43" s="4">
        <v>2.909615842</v>
      </c>
      <c r="U43" s="4">
        <v>-27.896017270000002</v>
      </c>
      <c r="Y43" s="5">
        <v>2013</v>
      </c>
      <c r="Z43" s="4">
        <v>45.673758749999998</v>
      </c>
    </row>
    <row r="44" spans="1:26">
      <c r="A44" s="5" t="s">
        <v>899</v>
      </c>
      <c r="B44" s="10" t="s">
        <v>820</v>
      </c>
      <c r="C44" s="148" t="s">
        <v>855</v>
      </c>
      <c r="D44" s="148" t="s">
        <v>870</v>
      </c>
      <c r="F44" s="5" t="str">
        <f t="shared" si="0"/>
        <v>V5_1_inc</v>
      </c>
      <c r="G44" s="5" t="s">
        <v>711</v>
      </c>
      <c r="H44" s="129" t="s">
        <v>901</v>
      </c>
      <c r="I44" s="129">
        <v>2011</v>
      </c>
      <c r="K44" s="5"/>
      <c r="L44" s="5">
        <v>0.16</v>
      </c>
      <c r="M44" s="5" t="s">
        <v>315</v>
      </c>
      <c r="S44" s="4">
        <v>4.3670364099999999</v>
      </c>
      <c r="U44" s="4">
        <v>-26.221873630000001</v>
      </c>
      <c r="Y44" s="5">
        <v>2013</v>
      </c>
      <c r="Z44" s="4">
        <v>31.022573919999999</v>
      </c>
    </row>
    <row r="45" spans="1:26">
      <c r="A45" s="14"/>
      <c r="B45" s="12"/>
      <c r="C45" s="5"/>
      <c r="D45" s="12"/>
    </row>
    <row r="46" spans="1:26">
      <c r="A46" s="14"/>
      <c r="B46" s="12"/>
      <c r="C46" s="5"/>
      <c r="D46" s="12"/>
    </row>
    <row r="47" spans="1:26">
      <c r="A47" s="14"/>
      <c r="B47" s="12"/>
      <c r="C47" s="5"/>
      <c r="D47" s="12"/>
    </row>
    <row r="48" spans="1:26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OFFSET(layer!$D$1,3,0,COUNTA(layer!$D:$D)-2,1)</xm:f>
          </x14:formula1>
          <xm:sqref>D45:D1048576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C45:C1048576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D4:D29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B4:B44</xm:sqref>
        </x14:dataValidation>
        <x14:dataValidation type="list" allowBlank="1" showInputMessage="1" showErrorMessage="1">
          <x14:formula1>
            <xm:f>'controlled vocabulary'!$AJ$4:$AJ$6</xm:f>
          </x14:formula1>
          <xm:sqref>O45:O1048576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T45:T1048576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Q45:Q1048576 P4:P44</xm:sqref>
        </x14:dataValidation>
        <x14:dataValidation type="list" allowBlank="1" showInputMessage="1" showErrorMessage="1">
          <x14:formula1>
            <xm:f>'[1]controlled vocabulary'!#REF!</xm:f>
          </x14:formula1>
          <xm:sqref>T4:T44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B45:B200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2018-10-06T10:45:44Z</dcterms:modified>
</cp:coreProperties>
</file>