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4" i="7"/>
  <c r="H3" i="6"/>
  <c r="G3" i="6"/>
  <c r="F3" i="6"/>
</calcChain>
</file>

<file path=xl/sharedStrings.xml><?xml version="1.0" encoding="utf-8"?>
<sst xmlns="http://schemas.openxmlformats.org/spreadsheetml/2006/main" count="1585" uniqueCount="902">
  <si>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</si>
  <si>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</si>
  <si>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</si>
  <si>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</si>
  <si>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</si>
  <si>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</si>
  <si>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</si>
  <si>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</si>
  <si>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</si>
  <si>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</si>
  <si>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</si>
  <si>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</si>
  <si>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</si>
  <si>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</si>
  <si>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</si>
  <si>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</si>
  <si>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</si>
  <si>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</si>
  <si>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</si>
  <si>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</si>
  <si>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</si>
  <si>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</si>
  <si>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</si>
  <si>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</si>
  <si>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</si>
  <si>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</si>
  <si>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</si>
  <si>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</si>
  <si>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</si>
  <si>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</si>
  <si>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</si>
  <si>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</si>
  <si>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</si>
  <si>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</si>
  <si>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</si>
  <si>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</si>
  <si>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</si>
  <si>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</si>
  <si>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</si>
  <si>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</si>
  <si>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</si>
  <si>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</si>
  <si>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</si>
  <si>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</si>
  <si>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</si>
  <si>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</si>
  <si>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</si>
  <si>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</si>
  <si>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</si>
  <si>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</si>
  <si>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</si>
  <si>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</si>
  <si>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</si>
  <si>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</si>
  <si>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</si>
  <si>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</si>
  <si>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</si>
  <si>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</si>
  <si>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</si>
  <si>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</si>
  <si>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</si>
  <si>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</si>
  <si>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</si>
  <si>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</si>
  <si>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</si>
  <si>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</si>
  <si>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</si>
  <si>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</si>
  <si>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</si>
  <si>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</si>
  <si>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</si>
  <si>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</si>
  <si>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</si>
  <si>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</si>
  <si>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</si>
  <si>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</si>
  <si>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</si>
  <si>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</si>
  <si>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</si>
  <si>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</si>
  <si>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</si>
  <si>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</si>
  <si>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</si>
  <si>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</si>
  <si>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</si>
  <si>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</si>
  <si>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</si>
  <si>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</si>
  <si>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</si>
  <si>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</si>
  <si>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</si>
  <si>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</si>
  <si>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</si>
  <si>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</si>
  <si>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</si>
  <si>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</si>
  <si>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</si>
  <si>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</si>
  <si>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</si>
  <si>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</si>
  <si>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</si>
  <si>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</si>
  <si>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</si>
  <si>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</si>
  <si>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</si>
  <si>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</si>
  <si>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</si>
  <si>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</si>
  <si>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</si>
  <si>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</si>
  <si>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</si>
  <si>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</si>
  <si>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</si>
  <si>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</si>
  <si>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</si>
  <si>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</si>
  <si>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</si>
  <si>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</si>
  <si>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</si>
  <si>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</si>
  <si>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</si>
  <si>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</si>
  <si>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</si>
  <si>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</si>
  <si>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</si>
  <si>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</si>
  <si>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</si>
  <si>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</si>
  <si>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</si>
  <si>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</si>
  <si>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</si>
  <si>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</si>
  <si>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</si>
  <si>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</si>
  <si>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</si>
  <si>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</si>
  <si>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</si>
  <si>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</si>
  <si>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</si>
  <si>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</si>
  <si>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</si>
  <si>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</si>
  <si>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</si>
  <si>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</si>
  <si>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</si>
  <si>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</si>
  <si>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</si>
  <si>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</si>
  <si>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</si>
  <si>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</si>
  <si>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</si>
  <si>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</si>
  <si>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</si>
  <si>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</si>
  <si>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</si>
  <si>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</si>
  <si>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</si>
  <si>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</si>
  <si>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</si>
  <si>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</si>
  <si>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</si>
  <si>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</si>
  <si>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</si>
  <si>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</si>
  <si>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</si>
  <si>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</si>
  <si>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</si>
  <si>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</si>
  <si>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</si>
  <si>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</si>
  <si>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</si>
  <si>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</si>
  <si>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</si>
  <si>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</si>
  <si>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</si>
  <si>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</si>
  <si>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</si>
  <si>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</si>
  <si>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</si>
  <si>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</si>
  <si>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</si>
  <si>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</si>
  <si>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</si>
  <si>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</si>
  <si>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</si>
  <si>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</si>
  <si>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</si>
  <si>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</si>
  <si>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</si>
  <si>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</si>
  <si>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</si>
  <si>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</si>
  <si>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</si>
  <si>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</si>
  <si>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</si>
  <si>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</si>
  <si>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</si>
  <si>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</si>
  <si>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</si>
  <si>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</si>
  <si>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</si>
  <si>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</si>
  <si>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</si>
  <si>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</si>
  <si>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</si>
  <si>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</si>
  <si>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</si>
  <si>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</si>
  <si>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</si>
  <si>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</si>
  <si>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</si>
  <si>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</si>
  <si>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</si>
  <si>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</si>
  <si>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</si>
  <si>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</si>
  <si>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</si>
  <si>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</si>
  <si>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</si>
  <si>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</si>
  <si>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</si>
  <si>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</si>
  <si>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</si>
  <si>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</si>
  <si>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</si>
  <si>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</si>
  <si>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</si>
  <si>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</si>
  <si>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</si>
  <si>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</si>
  <si>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</si>
  <si>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</si>
  <si>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</si>
  <si>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</si>
  <si>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</si>
  <si>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</si>
  <si>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</si>
  <si>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</si>
  <si>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</si>
  <si>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</si>
  <si>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</si>
  <si>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</si>
  <si>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</si>
  <si>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</si>
  <si>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</si>
  <si>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</si>
  <si>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</si>
  <si>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</si>
  <si>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</si>
  <si>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</si>
  <si>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</si>
  <si>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</si>
  <si>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</si>
  <si>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</si>
  <si>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</si>
  <si>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</si>
  <si>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</si>
  <si>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</si>
  <si>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</si>
  <si>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</si>
  <si>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</si>
  <si>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</si>
  <si>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</si>
  <si>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</si>
  <si>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</si>
  <si>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</si>
  <si>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</si>
  <si>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</si>
  <si>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</si>
  <si>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</si>
  <si>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</si>
  <si>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</si>
  <si>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</si>
  <si>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</si>
  <si>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</si>
  <si>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</si>
  <si>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</si>
  <si>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</si>
  <si>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</si>
  <si>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</si>
  <si>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</si>
  <si>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</si>
  <si>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</si>
  <si>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</si>
  <si>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</si>
  <si>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</si>
  <si>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</si>
  <si>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</si>
  <si>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</si>
  <si>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</si>
  <si>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</si>
  <si>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</si>
  <si>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</si>
  <si>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</si>
  <si>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</si>
  <si>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</si>
  <si>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</si>
  <si>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</si>
  <si>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</si>
  <si>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</si>
  <si>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</si>
  <si>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</si>
  <si>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</si>
  <si>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</si>
  <si>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</si>
  <si>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</si>
  <si>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</si>
  <si>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</si>
  <si>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</si>
  <si>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</si>
  <si>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</si>
  <si>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</si>
  <si>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</si>
  <si>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</si>
  <si>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</si>
  <si>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</si>
  <si>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</si>
  <si>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</si>
  <si>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</si>
  <si>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</si>
  <si>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</si>
  <si>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</si>
  <si>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</si>
  <si>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</si>
  <si>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</si>
  <si>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</si>
  <si>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</si>
  <si>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</si>
  <si>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</si>
  <si>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</si>
  <si>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</si>
  <si>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</si>
  <si>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</si>
  <si>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</si>
  <si>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</si>
  <si>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</si>
  <si>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</si>
  <si>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</si>
  <si>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</si>
  <si>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</si>
  <si>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</si>
  <si>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</si>
  <si>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</si>
  <si>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</si>
  <si>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</si>
  <si>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</si>
  <si>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</si>
  <si>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</si>
  <si>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</si>
  <si>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</si>
  <si>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</si>
  <si>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</si>
  <si>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</si>
  <si>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</si>
  <si>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</si>
  <si>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</si>
  <si>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</si>
  <si>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</si>
  <si>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</si>
  <si>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</si>
  <si>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</si>
  <si>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</si>
  <si>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</si>
  <si>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</si>
  <si>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</si>
  <si>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</si>
  <si>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</si>
  <si>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</si>
  <si>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</si>
  <si>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</si>
  <si>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</si>
  <si>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</si>
  <si>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</si>
  <si>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</si>
  <si>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</si>
  <si>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</si>
  <si>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</si>
  <si>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</si>
  <si>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</si>
  <si>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</si>
  <si>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</si>
  <si>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</si>
  <si>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</si>
  <si>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</si>
  <si>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</si>
  <si>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</si>
  <si>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</si>
  <si>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</si>
  <si>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</si>
  <si>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</si>
  <si>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</si>
  <si>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</si>
  <si>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</si>
  <si>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</si>
  <si>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</si>
  <si>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</si>
  <si>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</si>
  <si>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</si>
  <si>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</si>
  <si>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</si>
  <si>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</si>
  <si>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</si>
  <si>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</si>
  <si>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</si>
  <si>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</si>
  <si>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</si>
  <si>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</si>
  <si>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</si>
  <si>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</si>
  <si>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</si>
  <si>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</si>
  <si>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</si>
  <si>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</si>
  <si>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</si>
  <si>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</si>
  <si>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</si>
  <si>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</si>
  <si>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</si>
  <si>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</si>
  <si>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</si>
  <si>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</si>
  <si>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</si>
  <si>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</si>
  <si>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</si>
  <si>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</si>
  <si>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</si>
  <si>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</si>
  <si>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</si>
  <si>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</si>
  <si>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</si>
  <si>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</si>
  <si>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</si>
  <si>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</si>
  <si>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</si>
  <si>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</si>
  <si>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</si>
  <si>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</si>
  <si>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</si>
  <si>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</si>
  <si>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</si>
  <si>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</si>
  <si>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</si>
  <si>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</si>
  <si>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</si>
  <si>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</si>
  <si>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</si>
  <si>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</si>
  <si>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</si>
  <si>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</si>
  <si>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</si>
  <si>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</si>
  <si>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</si>
  <si>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</si>
  <si>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</si>
  <si>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</si>
  <si>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</si>
  <si>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</si>
  <si>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</si>
  <si>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</si>
  <si>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</si>
  <si>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</si>
  <si>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</si>
  <si>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</si>
  <si>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</si>
  <si>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</si>
  <si>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</si>
  <si>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</si>
  <si>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</si>
  <si>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</si>
  <si>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</si>
  <si>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</si>
  <si>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</si>
  <si>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</si>
  <si>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</si>
  <si>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</si>
  <si>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</si>
  <si>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</si>
  <si>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</si>
  <si>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</si>
  <si>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</si>
  <si>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</si>
  <si>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</si>
  <si>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</si>
  <si>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</si>
  <si>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</si>
  <si>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</si>
  <si>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</si>
  <si>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</si>
  <si>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</si>
  <si>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</si>
  <si>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</si>
  <si>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</si>
  <si>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</si>
  <si>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</si>
  <si>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</si>
  <si>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</si>
  <si>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</si>
  <si>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</si>
  <si>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</si>
  <si>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</si>
  <si>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</si>
  <si>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</si>
  <si>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</si>
  <si>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</si>
  <si>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</si>
  <si>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</si>
  <si>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</si>
  <si>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</si>
  <si>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</si>
  <si>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</si>
  <si>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</si>
  <si>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</si>
  <si>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</si>
  <si>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</si>
  <si>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</si>
  <si>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</si>
  <si>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</si>
  <si>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</si>
  <si>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</si>
  <si>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</si>
  <si>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</si>
  <si>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</si>
  <si>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</si>
  <si>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</si>
  <si>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</si>
  <si>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</si>
  <si>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</si>
  <si>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</si>
  <si>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</si>
  <si>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</si>
  <si>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</si>
  <si>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</si>
  <si>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</si>
  <si>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</si>
  <si>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</si>
  <si>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</si>
  <si>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</si>
  <si>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</si>
  <si>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</si>
  <si>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</si>
  <si>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</si>
  <si>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</si>
  <si>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</si>
  <si>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</si>
  <si>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</si>
  <si>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</si>
  <si>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</si>
  <si>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</si>
  <si>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</si>
  <si>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</si>
  <si>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</si>
  <si>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</si>
  <si>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</si>
  <si>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</si>
  <si>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</si>
  <si>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</si>
  <si>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</si>
  <si>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</si>
  <si>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</si>
  <si>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</si>
  <si>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</si>
  <si>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</si>
  <si>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</si>
  <si>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</si>
  <si>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</si>
  <si>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</si>
  <si>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</si>
  <si>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</si>
  <si>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</si>
  <si>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</si>
  <si>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</si>
  <si>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</si>
  <si>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</si>
  <si>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</si>
  <si>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</si>
  <si>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</si>
  <si>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</si>
  <si>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</si>
  <si>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</si>
  <si>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</si>
  <si>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</si>
  <si>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</si>
  <si>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</si>
  <si>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</si>
  <si>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</si>
  <si>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</si>
  <si>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</si>
  <si>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</si>
  <si>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</si>
  <si>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</si>
  <si>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</si>
  <si>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</si>
  <si>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</si>
  <si>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</si>
  <si>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</si>
  <si>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</si>
  <si>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</si>
  <si>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</si>
  <si>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</si>
  <si>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</si>
  <si>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</si>
  <si>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</si>
  <si>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</si>
  <si>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</si>
  <si>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</si>
  <si>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</si>
  <si>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</si>
  <si>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</si>
  <si>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</si>
  <si>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</si>
  <si>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</si>
  <si>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</si>
  <si>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</si>
  <si>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</si>
  <si>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</si>
  <si>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</si>
  <si>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</si>
  <si>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</si>
  <si>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</si>
  <si>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</si>
  <si>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</si>
  <si>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</si>
  <si>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</si>
  <si>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</si>
  <si>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</si>
  <si>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</si>
  <si>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</si>
  <si>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</si>
  <si>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</si>
  <si>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</si>
  <si>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</si>
  <si>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</si>
  <si>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</si>
  <si>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</si>
  <si>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</si>
  <si>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</si>
  <si>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</si>
  <si>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</si>
  <si>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</si>
  <si>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</si>
  <si>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</si>
  <si>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</si>
  <si>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</si>
  <si>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</si>
  <si>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</si>
  <si>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</si>
  <si>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</si>
  <si>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</si>
  <si>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</si>
  <si>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</si>
  <si>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</si>
  <si>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</si>
  <si>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</si>
  <si>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</si>
  <si>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</si>
  <si>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</si>
  <si>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</si>
  <si>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</si>
  <si>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</si>
  <si>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</si>
  <si>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</si>
  <si>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</si>
  <si>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</si>
  <si>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</si>
  <si>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</si>
  <si>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</si>
  <si>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</si>
  <si>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</si>
  <si>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</si>
  <si>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</si>
  <si>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</si>
  <si>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</si>
  <si>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</si>
  <si>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</si>
  <si>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</si>
  <si>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</si>
  <si>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</si>
  <si>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</si>
  <si>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</si>
  <si>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</si>
  <si>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</si>
  <si>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</si>
  <si>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</si>
  <si>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</si>
  <si>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</si>
  <si>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</si>
  <si>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</si>
  <si>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</si>
  <si>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</si>
  <si>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</si>
  <si>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</si>
  <si>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</si>
  <si>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</si>
  <si>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</si>
  <si>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</si>
  <si>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</si>
  <si>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</si>
  <si>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</si>
  <si>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</si>
  <si>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</si>
  <si>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</si>
  <si>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</si>
  <si>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</si>
  <si>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</si>
  <si>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</si>
  <si>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</si>
  <si>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</si>
  <si>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</si>
  <si>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</si>
  <si>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</si>
  <si>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</si>
  <si>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</si>
  <si>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</si>
  <si>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</si>
  <si>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</si>
  <si>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</si>
  <si>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</si>
  <si>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</si>
  <si>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</si>
  <si>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</si>
  <si>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</si>
  <si>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</si>
  <si>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</si>
  <si>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</si>
  <si>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</si>
  <si>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</si>
  <si>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</si>
  <si>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</si>
  <si>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</si>
  <si>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</si>
  <si>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</si>
  <si>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</si>
  <si>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</si>
  <si>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</si>
  <si>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</si>
  <si>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</si>
  <si>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</si>
  <si>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</si>
  <si>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</si>
  <si>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</si>
  <si>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</si>
  <si>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</si>
  <si>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</si>
  <si>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</si>
  <si>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</si>
  <si>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</si>
  <si>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</si>
  <si>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</si>
  <si>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</si>
  <si>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</si>
  <si>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</si>
  <si>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</si>
  <si>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</si>
  <si>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</si>
  <si>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</si>
  <si>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</si>
  <si>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</si>
  <si>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</si>
  <si>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</si>
  <si>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</si>
  <si>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</si>
  <si>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</si>
  <si>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</si>
  <si>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</si>
  <si>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</si>
  <si>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</si>
  <si>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</si>
  <si>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</si>
  <si>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</si>
  <si>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</si>
  <si>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</si>
  <si>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</si>
  <si>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</si>
  <si>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</si>
  <si>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</si>
  <si>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</si>
  <si>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</si>
  <si>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</si>
  <si>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</si>
  <si>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</si>
  <si>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</si>
  <si>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</si>
  <si>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</si>
  <si>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</si>
  <si>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</si>
  <si>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</si>
  <si>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</si>
  <si>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</si>
  <si>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</si>
  <si>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</si>
  <si>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</si>
  <si>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</si>
  <si>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</si>
  <si>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</si>
  <si>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</si>
  <si>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</si>
  <si>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</si>
  <si>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</si>
  <si>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</si>
  <si>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</si>
  <si>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</si>
  <si>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</si>
  <si>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</si>
  <si>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</si>
  <si>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</si>
  <si>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</si>
  <si>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</si>
  <si>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</si>
  <si>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</si>
  <si>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</si>
  <si>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</si>
  <si>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</si>
  <si>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</si>
  <si>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</si>
  <si>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</si>
  <si>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</si>
  <si>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</si>
  <si>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</si>
  <si>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</si>
  <si>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</si>
  <si>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</si>
  <si>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</si>
  <si>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</si>
  <si>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</si>
  <si>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</si>
  <si>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</si>
  <si>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</si>
  <si>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</si>
  <si>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</si>
  <si>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</si>
  <si>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</si>
  <si>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</si>
  <si>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</si>
  <si>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</si>
  <si>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</si>
  <si>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</si>
  <si>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</si>
  <si>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</si>
  <si>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</si>
  <si>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</si>
  <si>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</si>
  <si>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</si>
  <si>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</si>
  <si>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</si>
  <si>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Nowinski_2010</t>
  </si>
  <si>
    <t>10.1007/s00442-009-1556-x</t>
  </si>
  <si>
    <t>S. Trumbore / Shane Stoner</t>
  </si>
  <si>
    <t>MPIBGC</t>
  </si>
  <si>
    <t>trumbore@bgc-jena.mpg.de / sstoner@bgc-jena.mpg.de</t>
  </si>
  <si>
    <t>Susan Trumbore</t>
  </si>
  <si>
    <t>trumbore@bgc-jena.mpg.de</t>
  </si>
  <si>
    <t>0000-0003-3885-6202</t>
  </si>
  <si>
    <t>Nowinski, N.S., Taneva, L., Trumbore, S.E., Welker, J.M. , 2010, Decomposition of old organic matter as a result of deeper active layers in a snow depth manipulation experiment,2010, Oecologia,163,785-792</t>
  </si>
  <si>
    <t>Toolik_Lake_snowfence</t>
  </si>
  <si>
    <t>the site was the place for a warming experiment via snow depth manipulation</t>
  </si>
  <si>
    <t>C1</t>
  </si>
  <si>
    <t>Eriophorum vaginatum, Betula nana</t>
  </si>
  <si>
    <t>C2</t>
  </si>
  <si>
    <t>C3</t>
  </si>
  <si>
    <t>C4</t>
  </si>
  <si>
    <t>C5</t>
  </si>
  <si>
    <t>C6</t>
  </si>
  <si>
    <t>S1</t>
  </si>
  <si>
    <t>snowfence; 2-3 m additional snow accumulation, 2-3 weeks shorter growing season</t>
  </si>
  <si>
    <t>S2</t>
  </si>
  <si>
    <t>S3</t>
  </si>
  <si>
    <t>S4</t>
  </si>
  <si>
    <t>S5</t>
  </si>
  <si>
    <t>S6</t>
  </si>
  <si>
    <t>S7</t>
  </si>
  <si>
    <t>S2_organic_July</t>
  </si>
  <si>
    <t>S2_mineral_July</t>
  </si>
  <si>
    <t>S4_organic_July</t>
  </si>
  <si>
    <t>S4_mineral_July</t>
  </si>
  <si>
    <t>S5_organic_July</t>
  </si>
  <si>
    <t>S5_mineral_July</t>
  </si>
  <si>
    <t>S6_organic_July</t>
  </si>
  <si>
    <t>S6_mineral_July</t>
  </si>
  <si>
    <t>C1_organic_July</t>
  </si>
  <si>
    <t>C2_organic_July</t>
  </si>
  <si>
    <t>C2_mineral_July</t>
  </si>
  <si>
    <t>C5_organic_July</t>
  </si>
  <si>
    <t>C5_mineral_July</t>
  </si>
  <si>
    <t>C6_organic_July</t>
  </si>
  <si>
    <t>C6_mineral_July</t>
  </si>
  <si>
    <t>S2_mineral_August</t>
  </si>
  <si>
    <t>S3_mineral_August</t>
  </si>
  <si>
    <t>S4_mineral_August</t>
  </si>
  <si>
    <t>S7_mineral_August</t>
  </si>
  <si>
    <t>C1_mineral_August</t>
  </si>
  <si>
    <t>C2_mineral_August</t>
  </si>
  <si>
    <t>C3_mineral_August</t>
  </si>
  <si>
    <t>C4_mineral_August</t>
  </si>
  <si>
    <t>Organic</t>
  </si>
  <si>
    <t>Cores collected from surface to top of frozen layer</t>
  </si>
  <si>
    <t>Mineral</t>
  </si>
  <si>
    <t>organic soil including litter</t>
  </si>
  <si>
    <t>UCI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</si>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</sst>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333333"/>
      <name val="Helvetica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5" fillId="0" borderId="3" xfId="188" applyBorder="1" applyAlignment="1">
      <alignment horizontal="left" wrapText="1"/>
    </xf>
    <xf numFmtId="0" fontId="15" fillId="0" borderId="0" xfId="188" applyAlignment="1"/>
    <xf numFmtId="0" fontId="25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1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3" Type="http://schemas.openxmlformats.org/officeDocument/2006/relationships/hyperlink" Target="http://orcid.org/0000-0003-3885-6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60">
      <c r="A4" s="147" t="s">
        <v>844</v>
      </c>
      <c r="B4" s="148" t="s">
        <v>845</v>
      </c>
      <c r="C4" s="148" t="s">
        <v>846</v>
      </c>
      <c r="D4" s="148" t="s">
        <v>847</v>
      </c>
      <c r="E4" s="149" t="s">
        <v>848</v>
      </c>
      <c r="F4" s="20">
        <v>2018</v>
      </c>
      <c r="G4" s="20">
        <v>5</v>
      </c>
      <c r="H4" s="20">
        <v>11</v>
      </c>
      <c r="I4" s="20" t="s">
        <v>849</v>
      </c>
      <c r="J4" s="146" t="s">
        <v>850</v>
      </c>
      <c r="K4" s="150" t="s">
        <v>851</v>
      </c>
      <c r="L4" s="151" t="s">
        <v>852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  <hyperlink ref="K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853</v>
      </c>
      <c r="C4" s="10">
        <v>68.632999999999996</v>
      </c>
      <c r="D4" s="10">
        <v>-149.56700000000001</v>
      </c>
      <c r="E4" s="7" t="s">
        <v>248</v>
      </c>
      <c r="F4" s="19">
        <v>760</v>
      </c>
      <c r="G4" s="19" t="s">
        <v>854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844</v>
      </c>
      <c r="B4" s="10" t="s">
        <v>853</v>
      </c>
      <c r="C4" s="10"/>
      <c r="D4" s="10" t="s">
        <v>855</v>
      </c>
      <c r="E4" s="19"/>
      <c r="F4" s="19"/>
      <c r="G4" s="19"/>
      <c r="H4" s="19" t="s">
        <v>363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5" t="s">
        <v>218</v>
      </c>
      <c r="U4" s="19" t="s">
        <v>856</v>
      </c>
      <c r="V4" s="19"/>
      <c r="X4" s="5">
        <v>24</v>
      </c>
      <c r="AB4" s="19"/>
      <c r="AC4" s="19"/>
      <c r="AD4" s="19"/>
      <c r="AE4" s="19"/>
      <c r="AF4" s="19"/>
    </row>
    <row r="5" spans="1:36" ht="14">
      <c r="A5" s="20" t="s">
        <v>844</v>
      </c>
      <c r="B5" s="10" t="s">
        <v>853</v>
      </c>
      <c r="C5" s="10"/>
      <c r="D5" s="10" t="s">
        <v>857</v>
      </c>
      <c r="E5" s="19"/>
      <c r="F5" s="19"/>
      <c r="G5" s="19"/>
      <c r="H5" s="19" t="s">
        <v>363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5" t="s">
        <v>218</v>
      </c>
      <c r="U5" s="19" t="s">
        <v>856</v>
      </c>
      <c r="V5" s="19"/>
      <c r="X5" s="5">
        <v>24</v>
      </c>
      <c r="AB5" s="19"/>
      <c r="AC5" s="19"/>
      <c r="AD5" s="19"/>
      <c r="AE5" s="19"/>
      <c r="AF5" s="19"/>
    </row>
    <row r="6" spans="1:36" ht="14">
      <c r="A6" s="20" t="s">
        <v>844</v>
      </c>
      <c r="B6" s="10" t="s">
        <v>853</v>
      </c>
      <c r="C6" s="10"/>
      <c r="D6" s="10" t="s">
        <v>858</v>
      </c>
      <c r="E6" s="19"/>
      <c r="F6" s="19"/>
      <c r="G6" s="19"/>
      <c r="H6" s="19" t="s">
        <v>363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5" t="s">
        <v>218</v>
      </c>
      <c r="U6" s="19" t="s">
        <v>856</v>
      </c>
      <c r="V6" s="19"/>
      <c r="X6" s="5">
        <v>24</v>
      </c>
      <c r="AB6" s="19"/>
      <c r="AC6" s="19"/>
      <c r="AD6" s="19"/>
      <c r="AE6" s="19"/>
      <c r="AF6" s="19"/>
    </row>
    <row r="7" spans="1:36" ht="14">
      <c r="A7" s="20" t="s">
        <v>844</v>
      </c>
      <c r="B7" s="10" t="s">
        <v>853</v>
      </c>
      <c r="C7" s="10"/>
      <c r="D7" s="10" t="s">
        <v>859</v>
      </c>
      <c r="E7" s="19"/>
      <c r="F7" s="19"/>
      <c r="G7" s="19"/>
      <c r="H7" s="19" t="s">
        <v>363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5" t="s">
        <v>218</v>
      </c>
      <c r="U7" s="19" t="s">
        <v>856</v>
      </c>
      <c r="V7" s="19"/>
      <c r="X7" s="5">
        <v>24</v>
      </c>
      <c r="AB7" s="19"/>
      <c r="AC7" s="19"/>
      <c r="AD7" s="19"/>
      <c r="AE7" s="19"/>
      <c r="AF7" s="19"/>
    </row>
    <row r="8" spans="1:36" ht="14">
      <c r="A8" s="20" t="s">
        <v>844</v>
      </c>
      <c r="B8" s="10" t="s">
        <v>853</v>
      </c>
      <c r="C8" s="10"/>
      <c r="D8" s="10" t="s">
        <v>860</v>
      </c>
      <c r="E8" s="19"/>
      <c r="F8" s="19"/>
      <c r="G8" s="19"/>
      <c r="H8" s="19" t="s">
        <v>363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5" t="s">
        <v>218</v>
      </c>
      <c r="U8" s="19" t="s">
        <v>856</v>
      </c>
      <c r="V8" s="19"/>
      <c r="X8" s="5">
        <v>24</v>
      </c>
      <c r="AB8" s="19"/>
      <c r="AC8" s="19"/>
      <c r="AD8" s="19"/>
      <c r="AE8" s="19"/>
      <c r="AF8" s="19"/>
    </row>
    <row r="9" spans="1:36" ht="14">
      <c r="A9" s="20" t="s">
        <v>844</v>
      </c>
      <c r="B9" s="10" t="s">
        <v>853</v>
      </c>
      <c r="C9" s="10"/>
      <c r="D9" s="10" t="s">
        <v>861</v>
      </c>
      <c r="E9" s="19"/>
      <c r="F9" s="19"/>
      <c r="G9" s="19"/>
      <c r="H9" s="19" t="s">
        <v>363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5" t="s">
        <v>218</v>
      </c>
      <c r="U9" s="19" t="s">
        <v>856</v>
      </c>
      <c r="V9" s="19"/>
      <c r="X9" s="5">
        <v>24</v>
      </c>
      <c r="AB9" s="19"/>
      <c r="AC9" s="19"/>
      <c r="AD9" s="19"/>
      <c r="AE9" s="19"/>
      <c r="AF9" s="19"/>
    </row>
    <row r="10" spans="1:36" ht="14">
      <c r="A10" s="20" t="s">
        <v>844</v>
      </c>
      <c r="B10" s="10" t="s">
        <v>853</v>
      </c>
      <c r="C10" s="10"/>
      <c r="D10" s="10" t="s">
        <v>862</v>
      </c>
      <c r="E10" s="19"/>
      <c r="F10" s="19"/>
      <c r="G10" s="19"/>
      <c r="H10" s="19" t="s">
        <v>362</v>
      </c>
      <c r="I10" s="19" t="s">
        <v>863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 t="s">
        <v>218</v>
      </c>
      <c r="U10" s="19" t="s">
        <v>856</v>
      </c>
      <c r="V10" s="19"/>
      <c r="X10" s="5">
        <v>47</v>
      </c>
      <c r="AB10" s="19"/>
      <c r="AC10" s="19"/>
      <c r="AD10" s="19"/>
      <c r="AE10" s="19"/>
      <c r="AF10" s="19"/>
    </row>
    <row r="11" spans="1:36" ht="14">
      <c r="A11" s="20" t="s">
        <v>844</v>
      </c>
      <c r="B11" s="10" t="s">
        <v>853</v>
      </c>
      <c r="C11" s="10"/>
      <c r="D11" s="10" t="s">
        <v>864</v>
      </c>
      <c r="E11" s="19"/>
      <c r="F11" s="19"/>
      <c r="G11" s="19"/>
      <c r="H11" s="19" t="s">
        <v>362</v>
      </c>
      <c r="I11" s="19" t="s">
        <v>863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 t="s">
        <v>218</v>
      </c>
      <c r="U11" s="19" t="s">
        <v>856</v>
      </c>
      <c r="V11" s="19"/>
      <c r="X11" s="5">
        <v>47</v>
      </c>
      <c r="AB11" s="19"/>
      <c r="AC11" s="19"/>
      <c r="AD11" s="19"/>
      <c r="AE11" s="19"/>
      <c r="AF11" s="19"/>
    </row>
    <row r="12" spans="1:36" ht="14">
      <c r="A12" s="20" t="s">
        <v>844</v>
      </c>
      <c r="B12" s="10" t="s">
        <v>853</v>
      </c>
      <c r="C12" s="10"/>
      <c r="D12" s="10" t="s">
        <v>865</v>
      </c>
      <c r="E12" s="19"/>
      <c r="F12" s="19"/>
      <c r="G12" s="19"/>
      <c r="H12" s="19" t="s">
        <v>362</v>
      </c>
      <c r="I12" s="19" t="s">
        <v>863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 t="s">
        <v>218</v>
      </c>
      <c r="U12" s="19" t="s">
        <v>856</v>
      </c>
      <c r="V12" s="19"/>
      <c r="X12" s="5">
        <v>47</v>
      </c>
      <c r="AB12" s="19"/>
      <c r="AC12" s="19"/>
      <c r="AD12" s="19"/>
      <c r="AE12" s="19"/>
      <c r="AF12" s="19"/>
    </row>
    <row r="13" spans="1:36" ht="14">
      <c r="A13" s="20" t="s">
        <v>844</v>
      </c>
      <c r="B13" s="10" t="s">
        <v>853</v>
      </c>
      <c r="C13" s="10"/>
      <c r="D13" s="10" t="s">
        <v>866</v>
      </c>
      <c r="E13" s="19"/>
      <c r="F13" s="19"/>
      <c r="G13" s="19"/>
      <c r="H13" s="19" t="s">
        <v>362</v>
      </c>
      <c r="I13" s="19" t="s">
        <v>863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 t="s">
        <v>218</v>
      </c>
      <c r="U13" s="19" t="s">
        <v>856</v>
      </c>
      <c r="V13" s="19"/>
      <c r="X13" s="5">
        <v>47</v>
      </c>
      <c r="AB13" s="19"/>
      <c r="AC13" s="19"/>
      <c r="AD13" s="19"/>
      <c r="AE13" s="19"/>
      <c r="AF13" s="19"/>
    </row>
    <row r="14" spans="1:36" ht="14">
      <c r="A14" s="20" t="s">
        <v>844</v>
      </c>
      <c r="B14" s="10" t="s">
        <v>853</v>
      </c>
      <c r="C14" s="10"/>
      <c r="D14" s="10" t="s">
        <v>867</v>
      </c>
      <c r="E14" s="19"/>
      <c r="F14" s="19"/>
      <c r="G14" s="19"/>
      <c r="H14" s="19" t="s">
        <v>362</v>
      </c>
      <c r="I14" s="19" t="s">
        <v>863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 t="s">
        <v>218</v>
      </c>
      <c r="U14" s="19" t="s">
        <v>856</v>
      </c>
      <c r="V14" s="19"/>
      <c r="X14" s="5">
        <v>47</v>
      </c>
      <c r="AB14" s="19"/>
      <c r="AC14" s="19"/>
      <c r="AD14" s="19"/>
      <c r="AE14" s="19"/>
      <c r="AF14" s="19"/>
    </row>
    <row r="15" spans="1:36" ht="14">
      <c r="A15" s="20" t="s">
        <v>844</v>
      </c>
      <c r="B15" s="10" t="s">
        <v>853</v>
      </c>
      <c r="C15" s="10"/>
      <c r="D15" s="10" t="s">
        <v>868</v>
      </c>
      <c r="E15" s="19"/>
      <c r="F15" s="19"/>
      <c r="G15" s="19"/>
      <c r="H15" s="19" t="s">
        <v>362</v>
      </c>
      <c r="I15" s="19" t="s">
        <v>863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 t="s">
        <v>218</v>
      </c>
      <c r="U15" s="19" t="s">
        <v>856</v>
      </c>
      <c r="V15" s="19"/>
      <c r="X15" s="5">
        <v>47</v>
      </c>
      <c r="AB15" s="19"/>
      <c r="AC15" s="19"/>
      <c r="AD15" s="19"/>
      <c r="AE15" s="19"/>
      <c r="AF15" s="19"/>
    </row>
    <row r="16" spans="1:36" ht="14">
      <c r="A16" s="20" t="s">
        <v>844</v>
      </c>
      <c r="B16" s="10" t="s">
        <v>853</v>
      </c>
      <c r="C16" s="10"/>
      <c r="D16" s="10" t="s">
        <v>869</v>
      </c>
      <c r="E16" s="19"/>
      <c r="F16" s="19"/>
      <c r="G16" s="19"/>
      <c r="H16" s="19" t="s">
        <v>362</v>
      </c>
      <c r="I16" s="19" t="s">
        <v>863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 t="s">
        <v>218</v>
      </c>
      <c r="U16" s="19" t="s">
        <v>856</v>
      </c>
      <c r="V16" s="19"/>
      <c r="X16" s="5">
        <v>47</v>
      </c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738</v>
      </c>
      <c r="B1" s="27" t="s">
        <v>14</v>
      </c>
      <c r="C1" s="118" t="s">
        <v>684</v>
      </c>
      <c r="D1" s="129" t="s">
        <v>499</v>
      </c>
      <c r="E1" s="33" t="s">
        <v>686</v>
      </c>
      <c r="F1" s="33" t="s">
        <v>687</v>
      </c>
      <c r="G1" s="121" t="s">
        <v>826</v>
      </c>
      <c r="H1" s="122" t="s">
        <v>827</v>
      </c>
      <c r="I1" s="13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720</v>
      </c>
      <c r="O1" s="108" t="s">
        <v>761</v>
      </c>
      <c r="P1" s="120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3" t="s">
        <v>815</v>
      </c>
      <c r="H2" s="123" t="s">
        <v>816</v>
      </c>
      <c r="I2" s="138" t="s">
        <v>814</v>
      </c>
      <c r="J2" s="119" t="s">
        <v>692</v>
      </c>
      <c r="K2" s="101"/>
      <c r="L2" s="119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56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812</v>
      </c>
      <c r="H3" s="37" t="s">
        <v>41</v>
      </c>
      <c r="I3" s="139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19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19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F23" sqref="F2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853</v>
      </c>
      <c r="C4" s="11" t="s">
        <v>864</v>
      </c>
      <c r="D4" s="11" t="s">
        <v>870</v>
      </c>
      <c r="E4" s="11">
        <v>2007</v>
      </c>
      <c r="F4" s="11">
        <v>7</v>
      </c>
      <c r="G4" s="142">
        <v>15</v>
      </c>
      <c r="H4" s="23"/>
      <c r="I4" s="11">
        <v>-25</v>
      </c>
      <c r="J4" s="11">
        <v>0</v>
      </c>
      <c r="K4" s="8" t="s">
        <v>893</v>
      </c>
      <c r="L4" s="8"/>
      <c r="M4" s="8" t="s">
        <v>894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844</v>
      </c>
      <c r="B5" s="10" t="s">
        <v>853</v>
      </c>
      <c r="C5" s="11" t="s">
        <v>864</v>
      </c>
      <c r="D5" s="11" t="s">
        <v>871</v>
      </c>
      <c r="E5" s="11">
        <v>2007</v>
      </c>
      <c r="F5" s="11">
        <v>7</v>
      </c>
      <c r="G5" s="142">
        <v>15</v>
      </c>
      <c r="H5" s="23"/>
      <c r="I5" s="11">
        <v>0</v>
      </c>
      <c r="J5" s="11">
        <v>25</v>
      </c>
      <c r="K5" s="8" t="s">
        <v>895</v>
      </c>
      <c r="L5" s="8"/>
      <c r="M5" s="8" t="s">
        <v>894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844</v>
      </c>
      <c r="B6" s="10" t="s">
        <v>853</v>
      </c>
      <c r="C6" s="11" t="s">
        <v>866</v>
      </c>
      <c r="D6" s="11" t="s">
        <v>872</v>
      </c>
      <c r="E6" s="11">
        <v>2007</v>
      </c>
      <c r="F6" s="11">
        <v>7</v>
      </c>
      <c r="G6" s="142">
        <v>15</v>
      </c>
      <c r="H6" s="23"/>
      <c r="I6" s="11">
        <v>-25</v>
      </c>
      <c r="J6" s="11">
        <v>0</v>
      </c>
      <c r="K6" s="8" t="s">
        <v>893</v>
      </c>
      <c r="L6" s="8"/>
      <c r="M6" s="8" t="s">
        <v>894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844</v>
      </c>
      <c r="B7" s="10" t="s">
        <v>853</v>
      </c>
      <c r="C7" s="11" t="s">
        <v>866</v>
      </c>
      <c r="D7" s="11" t="s">
        <v>873</v>
      </c>
      <c r="E7" s="11">
        <v>2007</v>
      </c>
      <c r="F7" s="11">
        <v>7</v>
      </c>
      <c r="G7" s="142">
        <v>15</v>
      </c>
      <c r="H7" s="23"/>
      <c r="I7" s="11">
        <v>0</v>
      </c>
      <c r="J7" s="11">
        <v>25</v>
      </c>
      <c r="K7" s="8" t="s">
        <v>895</v>
      </c>
      <c r="L7" s="8"/>
      <c r="M7" s="8" t="s">
        <v>894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844</v>
      </c>
      <c r="B8" s="10" t="s">
        <v>853</v>
      </c>
      <c r="C8" s="11" t="s">
        <v>867</v>
      </c>
      <c r="D8" s="11" t="s">
        <v>874</v>
      </c>
      <c r="E8" s="11">
        <v>2007</v>
      </c>
      <c r="F8" s="11">
        <v>7</v>
      </c>
      <c r="G8" s="142">
        <v>15</v>
      </c>
      <c r="H8" s="23"/>
      <c r="I8" s="11">
        <v>-25</v>
      </c>
      <c r="J8" s="11">
        <v>0</v>
      </c>
      <c r="K8" s="8" t="s">
        <v>893</v>
      </c>
      <c r="L8" s="8"/>
      <c r="M8" s="8" t="s">
        <v>894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844</v>
      </c>
      <c r="B9" s="10" t="s">
        <v>853</v>
      </c>
      <c r="C9" s="11" t="s">
        <v>867</v>
      </c>
      <c r="D9" s="11" t="s">
        <v>875</v>
      </c>
      <c r="E9" s="11">
        <v>2007</v>
      </c>
      <c r="F9" s="11">
        <v>7</v>
      </c>
      <c r="G9" s="142">
        <v>15</v>
      </c>
      <c r="H9" s="23"/>
      <c r="I9" s="11">
        <v>0</v>
      </c>
      <c r="J9" s="11">
        <v>25</v>
      </c>
      <c r="K9" s="8" t="s">
        <v>895</v>
      </c>
      <c r="L9" s="8"/>
      <c r="M9" s="8" t="s">
        <v>894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844</v>
      </c>
      <c r="B10" s="10" t="s">
        <v>853</v>
      </c>
      <c r="C10" s="11" t="s">
        <v>868</v>
      </c>
      <c r="D10" s="11" t="s">
        <v>876</v>
      </c>
      <c r="E10" s="11">
        <v>2007</v>
      </c>
      <c r="F10" s="11">
        <v>7</v>
      </c>
      <c r="G10" s="142">
        <v>15</v>
      </c>
      <c r="H10" s="23"/>
      <c r="I10" s="11">
        <v>-25</v>
      </c>
      <c r="J10" s="11">
        <v>0</v>
      </c>
      <c r="K10" s="8" t="s">
        <v>893</v>
      </c>
      <c r="L10" s="8"/>
      <c r="M10" s="8" t="s">
        <v>894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844</v>
      </c>
      <c r="B11" s="10" t="s">
        <v>853</v>
      </c>
      <c r="C11" s="11" t="s">
        <v>868</v>
      </c>
      <c r="D11" s="11" t="s">
        <v>877</v>
      </c>
      <c r="E11" s="11">
        <v>2007</v>
      </c>
      <c r="F11" s="11">
        <v>7</v>
      </c>
      <c r="G11" s="142">
        <v>15</v>
      </c>
      <c r="H11" s="23"/>
      <c r="I11" s="11">
        <v>0</v>
      </c>
      <c r="J11" s="11">
        <v>25</v>
      </c>
      <c r="K11" s="8" t="s">
        <v>895</v>
      </c>
      <c r="L11" s="8"/>
      <c r="M11" s="8" t="s">
        <v>894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844</v>
      </c>
      <c r="B12" s="10" t="s">
        <v>853</v>
      </c>
      <c r="C12" s="11" t="s">
        <v>855</v>
      </c>
      <c r="D12" s="11" t="s">
        <v>878</v>
      </c>
      <c r="E12" s="11">
        <v>2007</v>
      </c>
      <c r="F12" s="11">
        <v>7</v>
      </c>
      <c r="G12" s="142">
        <v>15</v>
      </c>
      <c r="H12" s="23"/>
      <c r="I12" s="11">
        <v>-15</v>
      </c>
      <c r="J12" s="11">
        <v>0</v>
      </c>
      <c r="K12" s="8" t="s">
        <v>893</v>
      </c>
      <c r="L12" s="8"/>
      <c r="M12" s="8" t="s">
        <v>894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844</v>
      </c>
      <c r="B13" s="10" t="s">
        <v>853</v>
      </c>
      <c r="C13" s="11" t="s">
        <v>857</v>
      </c>
      <c r="D13" s="11" t="s">
        <v>879</v>
      </c>
      <c r="E13" s="11">
        <v>2007</v>
      </c>
      <c r="F13" s="11">
        <v>7</v>
      </c>
      <c r="G13" s="142">
        <v>15</v>
      </c>
      <c r="H13" s="23"/>
      <c r="I13" s="11">
        <v>-15</v>
      </c>
      <c r="J13" s="11">
        <v>0</v>
      </c>
      <c r="K13" s="8" t="s">
        <v>893</v>
      </c>
      <c r="L13" s="8"/>
      <c r="M13" s="8" t="s">
        <v>894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844</v>
      </c>
      <c r="B14" s="10" t="s">
        <v>853</v>
      </c>
      <c r="C14" s="11" t="s">
        <v>857</v>
      </c>
      <c r="D14" s="11" t="s">
        <v>880</v>
      </c>
      <c r="E14" s="11">
        <v>2007</v>
      </c>
      <c r="F14" s="11">
        <v>7</v>
      </c>
      <c r="G14" s="142">
        <v>15</v>
      </c>
      <c r="H14" s="23"/>
      <c r="I14" s="11">
        <v>0</v>
      </c>
      <c r="J14" s="11">
        <v>15</v>
      </c>
      <c r="K14" s="153" t="s">
        <v>895</v>
      </c>
      <c r="L14" s="8"/>
      <c r="M14" s="8" t="s">
        <v>894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844</v>
      </c>
      <c r="B15" s="10" t="s">
        <v>853</v>
      </c>
      <c r="C15" s="11" t="s">
        <v>860</v>
      </c>
      <c r="D15" s="11" t="s">
        <v>881</v>
      </c>
      <c r="E15" s="11">
        <v>2007</v>
      </c>
      <c r="F15" s="11">
        <v>7</v>
      </c>
      <c r="G15" s="142">
        <v>15</v>
      </c>
      <c r="H15" s="23"/>
      <c r="I15" s="11">
        <v>-15</v>
      </c>
      <c r="J15" s="152">
        <v>0</v>
      </c>
      <c r="K15" s="8" t="s">
        <v>893</v>
      </c>
      <c r="L15" s="8"/>
      <c r="M15" s="8" t="s">
        <v>894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844</v>
      </c>
      <c r="B16" s="10" t="s">
        <v>853</v>
      </c>
      <c r="C16" s="11" t="s">
        <v>860</v>
      </c>
      <c r="D16" s="11" t="s">
        <v>882</v>
      </c>
      <c r="E16" s="11">
        <v>2007</v>
      </c>
      <c r="F16" s="11">
        <v>7</v>
      </c>
      <c r="G16" s="142">
        <v>15</v>
      </c>
      <c r="H16" s="23"/>
      <c r="I16" s="11">
        <v>0</v>
      </c>
      <c r="J16" s="11">
        <v>15</v>
      </c>
      <c r="K16" s="153" t="s">
        <v>895</v>
      </c>
      <c r="L16" s="8"/>
      <c r="M16" s="8" t="s">
        <v>894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844</v>
      </c>
      <c r="B17" s="10" t="s">
        <v>853</v>
      </c>
      <c r="C17" s="11" t="s">
        <v>861</v>
      </c>
      <c r="D17" s="11" t="s">
        <v>883</v>
      </c>
      <c r="E17" s="11">
        <v>2007</v>
      </c>
      <c r="F17" s="11">
        <v>7</v>
      </c>
      <c r="G17" s="142">
        <v>15</v>
      </c>
      <c r="H17" s="23"/>
      <c r="I17" s="11">
        <v>-15</v>
      </c>
      <c r="J17" s="152">
        <v>0</v>
      </c>
      <c r="K17" s="8" t="s">
        <v>893</v>
      </c>
      <c r="L17" s="8"/>
      <c r="M17" s="8" t="s">
        <v>894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59" t="s">
        <v>844</v>
      </c>
      <c r="B18" s="160" t="s">
        <v>853</v>
      </c>
      <c r="C18" s="160" t="s">
        <v>861</v>
      </c>
      <c r="D18" s="160" t="s">
        <v>884</v>
      </c>
      <c r="E18" s="160">
        <v>2007</v>
      </c>
      <c r="F18" s="160">
        <v>7</v>
      </c>
      <c r="G18" s="161">
        <v>15</v>
      </c>
      <c r="H18" s="162"/>
      <c r="I18" s="160">
        <v>0</v>
      </c>
      <c r="J18" s="160">
        <v>15</v>
      </c>
      <c r="K18" s="163" t="s">
        <v>895</v>
      </c>
      <c r="L18" s="164"/>
      <c r="M18" s="164" t="s">
        <v>894</v>
      </c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5"/>
      <c r="AP18" s="165"/>
      <c r="AQ18" s="165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</row>
    <row r="19" spans="1:96" ht="14">
      <c r="A19" s="159" t="s">
        <v>844</v>
      </c>
      <c r="B19" s="160" t="s">
        <v>853</v>
      </c>
      <c r="C19" s="160" t="s">
        <v>864</v>
      </c>
      <c r="D19" s="160" t="s">
        <v>885</v>
      </c>
      <c r="E19" s="160">
        <v>2008</v>
      </c>
      <c r="F19" s="160">
        <v>8</v>
      </c>
      <c r="G19" s="161">
        <v>10</v>
      </c>
      <c r="H19" s="162"/>
      <c r="I19" s="160">
        <v>0</v>
      </c>
      <c r="J19" s="160">
        <v>25</v>
      </c>
      <c r="K19" s="163" t="s">
        <v>895</v>
      </c>
      <c r="L19" s="164"/>
      <c r="M19" s="164" t="s">
        <v>894</v>
      </c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5"/>
      <c r="AP19" s="165"/>
      <c r="AQ19" s="165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</row>
    <row r="20" spans="1:96" ht="14">
      <c r="A20" s="159" t="s">
        <v>844</v>
      </c>
      <c r="B20" s="160" t="s">
        <v>853</v>
      </c>
      <c r="C20" s="160" t="s">
        <v>865</v>
      </c>
      <c r="D20" s="160" t="s">
        <v>886</v>
      </c>
      <c r="E20" s="160">
        <v>2008</v>
      </c>
      <c r="F20" s="160">
        <v>8</v>
      </c>
      <c r="G20" s="161">
        <v>10</v>
      </c>
      <c r="H20" s="162"/>
      <c r="I20" s="160">
        <v>0</v>
      </c>
      <c r="J20" s="160">
        <v>25</v>
      </c>
      <c r="K20" s="163" t="s">
        <v>895</v>
      </c>
      <c r="L20" s="164"/>
      <c r="M20" s="164" t="s">
        <v>894</v>
      </c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5"/>
      <c r="AP20" s="165"/>
      <c r="AQ20" s="165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</row>
    <row r="21" spans="1:96" ht="14">
      <c r="A21" s="159" t="s">
        <v>844</v>
      </c>
      <c r="B21" s="160" t="s">
        <v>853</v>
      </c>
      <c r="C21" s="160" t="s">
        <v>866</v>
      </c>
      <c r="D21" s="160" t="s">
        <v>887</v>
      </c>
      <c r="E21" s="160">
        <v>2008</v>
      </c>
      <c r="F21" s="160">
        <v>8</v>
      </c>
      <c r="G21" s="161">
        <v>10</v>
      </c>
      <c r="H21" s="162"/>
      <c r="I21" s="160">
        <v>0</v>
      </c>
      <c r="J21" s="160">
        <v>25</v>
      </c>
      <c r="K21" s="163" t="s">
        <v>895</v>
      </c>
      <c r="L21" s="164"/>
      <c r="M21" s="164" t="s">
        <v>894</v>
      </c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5"/>
      <c r="AP21" s="165"/>
      <c r="AQ21" s="165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</row>
    <row r="22" spans="1:96" ht="14">
      <c r="A22" s="159" t="s">
        <v>844</v>
      </c>
      <c r="B22" s="160" t="s">
        <v>853</v>
      </c>
      <c r="C22" s="15" t="s">
        <v>869</v>
      </c>
      <c r="D22" s="160" t="s">
        <v>888</v>
      </c>
      <c r="E22" s="160">
        <v>2008</v>
      </c>
      <c r="F22" s="160">
        <v>8</v>
      </c>
      <c r="G22" s="161">
        <v>10</v>
      </c>
      <c r="H22" s="162"/>
      <c r="I22" s="160">
        <v>0</v>
      </c>
      <c r="J22" s="160">
        <v>25</v>
      </c>
      <c r="K22" s="163" t="s">
        <v>895</v>
      </c>
      <c r="M22" s="164" t="s">
        <v>894</v>
      </c>
      <c r="X22" s="164"/>
    </row>
    <row r="23" spans="1:96" ht="14">
      <c r="A23" s="159" t="s">
        <v>844</v>
      </c>
      <c r="B23" s="160" t="s">
        <v>853</v>
      </c>
      <c r="C23" s="15" t="s">
        <v>855</v>
      </c>
      <c r="D23" s="160" t="s">
        <v>889</v>
      </c>
      <c r="E23" s="160">
        <v>2008</v>
      </c>
      <c r="F23" s="160">
        <v>8</v>
      </c>
      <c r="G23" s="161">
        <v>10</v>
      </c>
      <c r="H23" s="162"/>
      <c r="I23" s="160">
        <v>0</v>
      </c>
      <c r="J23" s="160">
        <v>15</v>
      </c>
      <c r="K23" s="163" t="s">
        <v>895</v>
      </c>
      <c r="M23" s="164" t="s">
        <v>894</v>
      </c>
      <c r="X23" s="164"/>
    </row>
    <row r="24" spans="1:96" ht="14">
      <c r="A24" s="159" t="s">
        <v>844</v>
      </c>
      <c r="B24" s="160" t="s">
        <v>853</v>
      </c>
      <c r="C24" s="15" t="s">
        <v>857</v>
      </c>
      <c r="D24" s="160" t="s">
        <v>890</v>
      </c>
      <c r="E24" s="160">
        <v>2008</v>
      </c>
      <c r="F24" s="160">
        <v>8</v>
      </c>
      <c r="G24" s="161">
        <v>10</v>
      </c>
      <c r="H24" s="162"/>
      <c r="I24" s="160">
        <v>0</v>
      </c>
      <c r="J24" s="160">
        <v>15</v>
      </c>
      <c r="K24" s="163" t="s">
        <v>895</v>
      </c>
      <c r="M24" s="164" t="s">
        <v>894</v>
      </c>
      <c r="X24" s="164"/>
    </row>
    <row r="25" spans="1:96" ht="14">
      <c r="A25" s="159" t="s">
        <v>844</v>
      </c>
      <c r="B25" s="160" t="s">
        <v>853</v>
      </c>
      <c r="C25" s="15" t="s">
        <v>858</v>
      </c>
      <c r="D25" s="160" t="s">
        <v>891</v>
      </c>
      <c r="E25" s="160">
        <v>2008</v>
      </c>
      <c r="F25" s="160">
        <v>8</v>
      </c>
      <c r="G25" s="161">
        <v>10</v>
      </c>
      <c r="H25" s="162"/>
      <c r="I25" s="160">
        <v>0</v>
      </c>
      <c r="J25" s="160">
        <v>15</v>
      </c>
      <c r="K25" s="163" t="s">
        <v>895</v>
      </c>
      <c r="M25" s="164" t="s">
        <v>894</v>
      </c>
      <c r="X25" s="164"/>
    </row>
    <row r="26" spans="1:96" ht="14">
      <c r="A26" s="159" t="s">
        <v>844</v>
      </c>
      <c r="B26" s="160" t="s">
        <v>853</v>
      </c>
      <c r="C26" s="15" t="s">
        <v>859</v>
      </c>
      <c r="D26" s="160" t="s">
        <v>892</v>
      </c>
      <c r="E26" s="160">
        <v>2008</v>
      </c>
      <c r="F26" s="160">
        <v>8</v>
      </c>
      <c r="G26" s="161">
        <v>10</v>
      </c>
      <c r="H26" s="162"/>
      <c r="I26" s="160">
        <v>0</v>
      </c>
      <c r="J26" s="160">
        <v>15</v>
      </c>
      <c r="K26" s="163" t="s">
        <v>895</v>
      </c>
      <c r="M26" s="164" t="s">
        <v>894</v>
      </c>
      <c r="X26" s="164"/>
    </row>
    <row r="27" spans="1:96" ht="14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B27:B1048576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Y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66" t="s">
        <v>899</v>
      </c>
      <c r="AJ1" s="167" t="s">
        <v>900</v>
      </c>
      <c r="AK1" s="168" t="s">
        <v>901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9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40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898</v>
      </c>
      <c r="G1" s="27" t="s">
        <v>439</v>
      </c>
      <c r="H1" s="33" t="s">
        <v>440</v>
      </c>
      <c r="I1" s="122" t="s">
        <v>810</v>
      </c>
      <c r="J1" s="122" t="s">
        <v>811</v>
      </c>
      <c r="K1" s="137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38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9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 t="s">
        <v>844</v>
      </c>
      <c r="B4" s="10" t="s">
        <v>853</v>
      </c>
      <c r="C4" s="11" t="s">
        <v>864</v>
      </c>
      <c r="D4" s="11" t="s">
        <v>870</v>
      </c>
      <c r="F4" s="5" t="str">
        <f>D4&amp;"_inc"</f>
        <v>S2_organic_July_inc</v>
      </c>
      <c r="G4" s="5" t="s">
        <v>843</v>
      </c>
      <c r="H4" s="5" t="s">
        <v>896</v>
      </c>
      <c r="I4" s="111"/>
      <c r="L4" s="5">
        <v>14</v>
      </c>
      <c r="M4" s="5" t="s">
        <v>353</v>
      </c>
      <c r="N4" s="5">
        <v>7</v>
      </c>
      <c r="O4" s="5" t="s">
        <v>348</v>
      </c>
      <c r="T4" s="154">
        <v>-25.979395125</v>
      </c>
      <c r="U4" s="154"/>
      <c r="V4" s="5" t="s">
        <v>897</v>
      </c>
      <c r="X4" s="5">
        <v>2007</v>
      </c>
      <c r="Y4" s="155">
        <v>69.3</v>
      </c>
      <c r="Z4" s="155">
        <v>1.6</v>
      </c>
    </row>
    <row r="5" spans="1:30">
      <c r="A5" s="20" t="s">
        <v>844</v>
      </c>
      <c r="B5" s="10" t="s">
        <v>853</v>
      </c>
      <c r="C5" s="11" t="s">
        <v>864</v>
      </c>
      <c r="D5" s="11" t="s">
        <v>871</v>
      </c>
      <c r="F5" s="5" t="str">
        <f t="shared" ref="F5:F26" si="0">D5&amp;"_inc"</f>
        <v>S2_mineral_July_inc</v>
      </c>
      <c r="G5" s="5" t="s">
        <v>843</v>
      </c>
      <c r="I5" s="111"/>
      <c r="L5" s="5">
        <v>14</v>
      </c>
      <c r="M5" s="5" t="s">
        <v>353</v>
      </c>
      <c r="N5" s="5">
        <v>7</v>
      </c>
      <c r="O5" s="5" t="s">
        <v>348</v>
      </c>
      <c r="T5" s="5">
        <v>-29.01</v>
      </c>
      <c r="V5" s="5" t="s">
        <v>897</v>
      </c>
      <c r="X5" s="5">
        <v>2007</v>
      </c>
      <c r="Y5" s="155">
        <v>112.4</v>
      </c>
      <c r="Z5" s="155">
        <v>1.8</v>
      </c>
    </row>
    <row r="6" spans="1:30">
      <c r="A6" s="20" t="s">
        <v>844</v>
      </c>
      <c r="B6" s="10" t="s">
        <v>853</v>
      </c>
      <c r="C6" s="11" t="s">
        <v>866</v>
      </c>
      <c r="D6" s="11" t="s">
        <v>872</v>
      </c>
      <c r="F6" s="5" t="str">
        <f t="shared" si="0"/>
        <v>S4_organic_July_inc</v>
      </c>
      <c r="G6" s="5" t="s">
        <v>843</v>
      </c>
      <c r="H6" s="5" t="s">
        <v>896</v>
      </c>
      <c r="I6" s="111"/>
      <c r="L6" s="5">
        <v>14</v>
      </c>
      <c r="M6" s="5" t="s">
        <v>353</v>
      </c>
      <c r="N6" s="5">
        <v>7</v>
      </c>
      <c r="O6" s="5" t="s">
        <v>348</v>
      </c>
      <c r="T6" s="154">
        <v>-26.691378375000003</v>
      </c>
      <c r="U6" s="154"/>
      <c r="V6" s="5" t="s">
        <v>897</v>
      </c>
      <c r="X6" s="5">
        <v>2007</v>
      </c>
      <c r="Y6" s="155">
        <v>82.8</v>
      </c>
      <c r="Z6" s="155">
        <v>1.7</v>
      </c>
    </row>
    <row r="7" spans="1:30">
      <c r="A7" s="20" t="s">
        <v>844</v>
      </c>
      <c r="B7" s="10" t="s">
        <v>853</v>
      </c>
      <c r="C7" s="11" t="s">
        <v>866</v>
      </c>
      <c r="D7" s="11" t="s">
        <v>873</v>
      </c>
      <c r="F7" s="5" t="str">
        <f t="shared" si="0"/>
        <v>S4_mineral_July_inc</v>
      </c>
      <c r="G7" s="5" t="s">
        <v>843</v>
      </c>
      <c r="I7" s="111"/>
      <c r="L7" s="5">
        <v>14</v>
      </c>
      <c r="M7" s="5" t="s">
        <v>353</v>
      </c>
      <c r="N7" s="5">
        <v>7</v>
      </c>
      <c r="O7" s="5" t="s">
        <v>348</v>
      </c>
      <c r="T7" s="154">
        <v>-27.342148125000001</v>
      </c>
      <c r="U7" s="154"/>
      <c r="V7" s="5" t="s">
        <v>897</v>
      </c>
      <c r="X7" s="5">
        <v>2007</v>
      </c>
      <c r="Y7" s="155">
        <v>136.30000000000001</v>
      </c>
      <c r="Z7" s="155">
        <v>2.7</v>
      </c>
    </row>
    <row r="8" spans="1:30">
      <c r="A8" s="20" t="s">
        <v>844</v>
      </c>
      <c r="B8" s="10" t="s">
        <v>853</v>
      </c>
      <c r="C8" s="11" t="s">
        <v>867</v>
      </c>
      <c r="D8" s="11" t="s">
        <v>874</v>
      </c>
      <c r="F8" s="5" t="str">
        <f t="shared" si="0"/>
        <v>S5_organic_July_inc</v>
      </c>
      <c r="G8" s="5" t="s">
        <v>843</v>
      </c>
      <c r="H8" s="5" t="s">
        <v>896</v>
      </c>
      <c r="I8" s="111"/>
      <c r="L8" s="5">
        <v>14</v>
      </c>
      <c r="M8" s="5" t="s">
        <v>353</v>
      </c>
      <c r="N8" s="5">
        <v>7</v>
      </c>
      <c r="O8" s="5" t="s">
        <v>348</v>
      </c>
      <c r="T8" s="154">
        <v>-25.772674125000002</v>
      </c>
      <c r="U8" s="154"/>
      <c r="V8" s="5" t="s">
        <v>897</v>
      </c>
      <c r="X8" s="5">
        <v>2007</v>
      </c>
      <c r="Y8" s="155">
        <v>81.2</v>
      </c>
      <c r="Z8" s="155">
        <v>1.7</v>
      </c>
    </row>
    <row r="9" spans="1:30">
      <c r="A9" s="20" t="s">
        <v>844</v>
      </c>
      <c r="B9" s="10" t="s">
        <v>853</v>
      </c>
      <c r="C9" s="11" t="s">
        <v>867</v>
      </c>
      <c r="D9" s="11" t="s">
        <v>875</v>
      </c>
      <c r="F9" s="5" t="str">
        <f t="shared" si="0"/>
        <v>S5_mineral_July_inc</v>
      </c>
      <c r="G9" s="5" t="s">
        <v>843</v>
      </c>
      <c r="I9" s="111"/>
      <c r="L9" s="5">
        <v>14</v>
      </c>
      <c r="M9" s="5" t="s">
        <v>353</v>
      </c>
      <c r="N9" s="5">
        <v>7</v>
      </c>
      <c r="O9" s="5" t="s">
        <v>348</v>
      </c>
      <c r="T9" s="154">
        <v>-24.042387999999995</v>
      </c>
      <c r="U9" s="154"/>
      <c r="V9" s="5" t="s">
        <v>897</v>
      </c>
      <c r="X9" s="5">
        <v>2007</v>
      </c>
      <c r="Y9" s="155">
        <v>46.6</v>
      </c>
      <c r="Z9" s="155">
        <v>1.7</v>
      </c>
    </row>
    <row r="10" spans="1:30">
      <c r="A10" s="20" t="s">
        <v>844</v>
      </c>
      <c r="B10" s="10" t="s">
        <v>853</v>
      </c>
      <c r="C10" s="11" t="s">
        <v>868</v>
      </c>
      <c r="D10" s="11" t="s">
        <v>876</v>
      </c>
      <c r="F10" s="5" t="str">
        <f t="shared" si="0"/>
        <v>S6_organic_July_inc</v>
      </c>
      <c r="G10" s="5" t="s">
        <v>843</v>
      </c>
      <c r="H10" s="5" t="s">
        <v>896</v>
      </c>
      <c r="I10" s="111"/>
      <c r="L10" s="5">
        <v>14</v>
      </c>
      <c r="M10" s="5" t="s">
        <v>353</v>
      </c>
      <c r="N10" s="5">
        <v>7</v>
      </c>
      <c r="O10" s="5" t="s">
        <v>348</v>
      </c>
      <c r="T10" s="154">
        <v>-23.921839799999997</v>
      </c>
      <c r="U10" s="154"/>
      <c r="V10" s="5" t="s">
        <v>897</v>
      </c>
      <c r="X10" s="5">
        <v>2007</v>
      </c>
      <c r="Y10" s="155">
        <v>35.299999999999997</v>
      </c>
      <c r="Z10" s="155">
        <v>1.5</v>
      </c>
    </row>
    <row r="11" spans="1:30">
      <c r="A11" s="20" t="s">
        <v>844</v>
      </c>
      <c r="B11" s="10" t="s">
        <v>853</v>
      </c>
      <c r="C11" s="11" t="s">
        <v>868</v>
      </c>
      <c r="D11" s="11" t="s">
        <v>877</v>
      </c>
      <c r="F11" s="5" t="str">
        <f t="shared" si="0"/>
        <v>S6_mineral_July_inc</v>
      </c>
      <c r="G11" s="5" t="s">
        <v>843</v>
      </c>
      <c r="I11" s="111"/>
      <c r="L11" s="5">
        <v>14</v>
      </c>
      <c r="M11" s="5" t="s">
        <v>353</v>
      </c>
      <c r="N11" s="5">
        <v>7</v>
      </c>
      <c r="O11" s="5" t="s">
        <v>348</v>
      </c>
    </row>
    <row r="12" spans="1:30">
      <c r="A12" s="20" t="s">
        <v>844</v>
      </c>
      <c r="B12" s="10" t="s">
        <v>853</v>
      </c>
      <c r="C12" s="11" t="s">
        <v>855</v>
      </c>
      <c r="D12" s="11" t="s">
        <v>878</v>
      </c>
      <c r="F12" s="5" t="str">
        <f t="shared" si="0"/>
        <v>C1_organic_July_inc</v>
      </c>
      <c r="G12" s="5" t="s">
        <v>843</v>
      </c>
      <c r="H12" s="5" t="s">
        <v>896</v>
      </c>
      <c r="I12" s="111"/>
      <c r="L12" s="5">
        <v>14</v>
      </c>
      <c r="M12" s="5" t="s">
        <v>353</v>
      </c>
      <c r="N12" s="5">
        <v>7</v>
      </c>
      <c r="O12" s="5" t="s">
        <v>348</v>
      </c>
    </row>
    <row r="13" spans="1:30">
      <c r="A13" s="20" t="s">
        <v>844</v>
      </c>
      <c r="B13" s="10" t="s">
        <v>853</v>
      </c>
      <c r="C13" s="11" t="s">
        <v>857</v>
      </c>
      <c r="D13" s="11" t="s">
        <v>879</v>
      </c>
      <c r="F13" s="5" t="str">
        <f t="shared" si="0"/>
        <v>C2_organic_July_inc</v>
      </c>
      <c r="G13" s="5" t="s">
        <v>843</v>
      </c>
      <c r="H13" s="5" t="s">
        <v>896</v>
      </c>
      <c r="I13" s="111"/>
      <c r="L13" s="5">
        <v>14</v>
      </c>
      <c r="M13" s="5" t="s">
        <v>353</v>
      </c>
      <c r="N13" s="5">
        <v>7</v>
      </c>
      <c r="O13" s="5" t="s">
        <v>348</v>
      </c>
    </row>
    <row r="14" spans="1:30">
      <c r="A14" s="20" t="s">
        <v>844</v>
      </c>
      <c r="B14" s="10" t="s">
        <v>853</v>
      </c>
      <c r="C14" s="11" t="s">
        <v>857</v>
      </c>
      <c r="D14" s="11" t="s">
        <v>880</v>
      </c>
      <c r="F14" s="5" t="str">
        <f t="shared" si="0"/>
        <v>C2_mineral_July_inc</v>
      </c>
      <c r="G14" s="5" t="s">
        <v>843</v>
      </c>
      <c r="I14" s="111"/>
      <c r="L14" s="5">
        <v>14</v>
      </c>
      <c r="M14" s="5" t="s">
        <v>353</v>
      </c>
      <c r="N14" s="5">
        <v>7</v>
      </c>
      <c r="O14" s="5" t="s">
        <v>348</v>
      </c>
      <c r="T14" s="154">
        <v>-18.1805442</v>
      </c>
      <c r="U14" s="154"/>
      <c r="V14" s="5" t="s">
        <v>897</v>
      </c>
      <c r="X14" s="5">
        <v>2007</v>
      </c>
      <c r="Y14" s="155">
        <v>70.900000000000006</v>
      </c>
      <c r="Z14" s="155">
        <v>2.2000000000000002</v>
      </c>
    </row>
    <row r="15" spans="1:30">
      <c r="A15" s="20" t="s">
        <v>844</v>
      </c>
      <c r="B15" s="10" t="s">
        <v>853</v>
      </c>
      <c r="C15" s="11" t="s">
        <v>860</v>
      </c>
      <c r="D15" s="11" t="s">
        <v>881</v>
      </c>
      <c r="F15" s="5" t="str">
        <f t="shared" si="0"/>
        <v>C5_organic_July_inc</v>
      </c>
      <c r="G15" s="5" t="s">
        <v>843</v>
      </c>
      <c r="H15" s="5" t="s">
        <v>896</v>
      </c>
      <c r="I15" s="111"/>
      <c r="L15" s="5">
        <v>14</v>
      </c>
      <c r="M15" s="5" t="s">
        <v>353</v>
      </c>
      <c r="N15" s="5">
        <v>7</v>
      </c>
      <c r="O15" s="5" t="s">
        <v>348</v>
      </c>
      <c r="T15" s="154">
        <v>-18.8873268</v>
      </c>
      <c r="U15" s="154"/>
      <c r="V15" s="5" t="s">
        <v>897</v>
      </c>
      <c r="X15" s="5">
        <v>2007</v>
      </c>
      <c r="Y15" s="155">
        <v>19.399999999999999</v>
      </c>
      <c r="Z15" s="155">
        <v>1.5</v>
      </c>
    </row>
    <row r="16" spans="1:30">
      <c r="A16" s="20" t="s">
        <v>844</v>
      </c>
      <c r="B16" s="10" t="s">
        <v>853</v>
      </c>
      <c r="C16" s="11" t="s">
        <v>860</v>
      </c>
      <c r="D16" s="11" t="s">
        <v>882</v>
      </c>
      <c r="F16" s="5" t="str">
        <f t="shared" si="0"/>
        <v>C5_mineral_July_inc</v>
      </c>
      <c r="G16" s="5" t="s">
        <v>843</v>
      </c>
      <c r="I16" s="111"/>
      <c r="L16" s="5">
        <v>14</v>
      </c>
      <c r="M16" s="5" t="s">
        <v>353</v>
      </c>
      <c r="N16" s="5">
        <v>7</v>
      </c>
      <c r="O16" s="5" t="s">
        <v>348</v>
      </c>
      <c r="T16" s="154">
        <v>-23.514927099999994</v>
      </c>
      <c r="U16" s="154"/>
      <c r="V16" s="5" t="s">
        <v>897</v>
      </c>
      <c r="X16" s="5">
        <v>2007</v>
      </c>
      <c r="Y16" s="155">
        <v>-134.19999999999999</v>
      </c>
      <c r="Z16" s="155">
        <v>1.3</v>
      </c>
    </row>
    <row r="17" spans="1:26">
      <c r="A17" s="20" t="s">
        <v>844</v>
      </c>
      <c r="B17" s="10" t="s">
        <v>853</v>
      </c>
      <c r="C17" s="11" t="s">
        <v>861</v>
      </c>
      <c r="D17" s="11" t="s">
        <v>883</v>
      </c>
      <c r="F17" s="5" t="str">
        <f t="shared" si="0"/>
        <v>C6_organic_July_inc</v>
      </c>
      <c r="G17" s="5" t="s">
        <v>843</v>
      </c>
      <c r="H17" s="5" t="s">
        <v>896</v>
      </c>
      <c r="I17" s="111"/>
      <c r="L17" s="5">
        <v>14</v>
      </c>
      <c r="M17" s="5" t="s">
        <v>353</v>
      </c>
      <c r="N17" s="5">
        <v>7</v>
      </c>
      <c r="O17" s="5" t="s">
        <v>348</v>
      </c>
      <c r="T17" s="154">
        <v>-11.624672899999998</v>
      </c>
      <c r="U17" s="154"/>
      <c r="V17" s="5" t="s">
        <v>897</v>
      </c>
      <c r="X17" s="5">
        <v>2007</v>
      </c>
      <c r="Y17" s="155">
        <v>43.8</v>
      </c>
      <c r="Z17" s="155">
        <v>1.8</v>
      </c>
    </row>
    <row r="18" spans="1:26">
      <c r="A18" s="20" t="s">
        <v>844</v>
      </c>
      <c r="B18" s="10" t="s">
        <v>853</v>
      </c>
      <c r="C18" s="11" t="s">
        <v>861</v>
      </c>
      <c r="D18" s="11" t="s">
        <v>884</v>
      </c>
      <c r="F18" s="5" t="str">
        <f t="shared" si="0"/>
        <v>C6_mineral_July_inc</v>
      </c>
      <c r="G18" s="5" t="s">
        <v>843</v>
      </c>
      <c r="I18" s="111"/>
      <c r="L18" s="5">
        <v>14</v>
      </c>
      <c r="M18" s="5" t="s">
        <v>353</v>
      </c>
      <c r="N18" s="5">
        <v>7</v>
      </c>
      <c r="O18" s="5" t="s">
        <v>348</v>
      </c>
      <c r="T18" s="154">
        <v>-17.908435399999998</v>
      </c>
      <c r="U18" s="154"/>
      <c r="V18" s="5" t="s">
        <v>897</v>
      </c>
      <c r="X18" s="5">
        <v>2007</v>
      </c>
      <c r="Y18" s="155">
        <v>-78.400000000000006</v>
      </c>
      <c r="Z18" s="155">
        <v>1.7</v>
      </c>
    </row>
    <row r="19" spans="1:26">
      <c r="A19" s="20" t="s">
        <v>844</v>
      </c>
      <c r="B19" s="10" t="s">
        <v>853</v>
      </c>
      <c r="C19" s="11" t="s">
        <v>864</v>
      </c>
      <c r="D19" s="11" t="s">
        <v>885</v>
      </c>
      <c r="F19" s="5" t="str">
        <f t="shared" si="0"/>
        <v>S2_mineral_August_inc</v>
      </c>
      <c r="G19" s="5" t="s">
        <v>843</v>
      </c>
      <c r="I19" s="111"/>
      <c r="L19" s="5">
        <v>14</v>
      </c>
      <c r="M19" s="5" t="s">
        <v>353</v>
      </c>
      <c r="N19" s="5">
        <v>7</v>
      </c>
      <c r="O19" s="5" t="s">
        <v>348</v>
      </c>
      <c r="T19" s="156">
        <v>-28.0493673</v>
      </c>
      <c r="U19" s="156"/>
      <c r="V19" s="5" t="s">
        <v>897</v>
      </c>
      <c r="X19" s="5">
        <v>2008</v>
      </c>
      <c r="Y19" s="157">
        <v>-272.39999999999998</v>
      </c>
      <c r="Z19" s="157">
        <v>1.3</v>
      </c>
    </row>
    <row r="20" spans="1:26">
      <c r="A20" s="20" t="s">
        <v>844</v>
      </c>
      <c r="B20" s="10" t="s">
        <v>853</v>
      </c>
      <c r="C20" s="11" t="s">
        <v>865</v>
      </c>
      <c r="D20" s="11" t="s">
        <v>886</v>
      </c>
      <c r="F20" s="5" t="str">
        <f t="shared" si="0"/>
        <v>S3_mineral_August_inc</v>
      </c>
      <c r="G20" s="5" t="s">
        <v>843</v>
      </c>
      <c r="I20" s="111"/>
      <c r="L20" s="5">
        <v>14</v>
      </c>
      <c r="M20" s="5" t="s">
        <v>353</v>
      </c>
      <c r="N20" s="5">
        <v>7</v>
      </c>
      <c r="O20" s="5" t="s">
        <v>348</v>
      </c>
      <c r="T20" s="156">
        <v>-30.054168899999997</v>
      </c>
      <c r="U20" s="156"/>
      <c r="V20" s="5" t="s">
        <v>897</v>
      </c>
      <c r="X20" s="5">
        <v>2008</v>
      </c>
      <c r="Y20" s="157">
        <v>-646.70000000000005</v>
      </c>
      <c r="Z20" s="157">
        <v>0.8</v>
      </c>
    </row>
    <row r="21" spans="1:26">
      <c r="A21" s="20" t="s">
        <v>844</v>
      </c>
      <c r="B21" s="10" t="s">
        <v>853</v>
      </c>
      <c r="C21" s="11" t="s">
        <v>866</v>
      </c>
      <c r="D21" s="11" t="s">
        <v>887</v>
      </c>
      <c r="F21" s="5" t="str">
        <f t="shared" si="0"/>
        <v>S4_mineral_August_inc</v>
      </c>
      <c r="G21" s="5" t="s">
        <v>843</v>
      </c>
      <c r="I21" s="111"/>
      <c r="L21" s="5">
        <v>14</v>
      </c>
      <c r="M21" s="5" t="s">
        <v>353</v>
      </c>
      <c r="N21" s="5">
        <v>7</v>
      </c>
      <c r="O21" s="5" t="s">
        <v>348</v>
      </c>
      <c r="T21" s="158"/>
      <c r="U21" s="158"/>
      <c r="V21" s="5" t="s">
        <v>897</v>
      </c>
      <c r="X21" s="5">
        <v>2008</v>
      </c>
      <c r="Y21" s="157">
        <v>-178.6</v>
      </c>
      <c r="Z21" s="157">
        <v>1.7</v>
      </c>
    </row>
    <row r="22" spans="1:26">
      <c r="A22" s="20" t="s">
        <v>844</v>
      </c>
      <c r="B22" s="10" t="s">
        <v>853</v>
      </c>
      <c r="C22" s="12" t="s">
        <v>869</v>
      </c>
      <c r="D22" s="11" t="s">
        <v>888</v>
      </c>
      <c r="F22" s="5" t="str">
        <f t="shared" si="0"/>
        <v>S7_mineral_August_inc</v>
      </c>
      <c r="G22" s="5" t="s">
        <v>843</v>
      </c>
      <c r="I22" s="111"/>
      <c r="L22" s="5">
        <v>14</v>
      </c>
      <c r="M22" s="5" t="s">
        <v>353</v>
      </c>
      <c r="N22" s="5">
        <v>7</v>
      </c>
      <c r="O22" s="5" t="s">
        <v>348</v>
      </c>
      <c r="T22" s="156">
        <v>-25.119695899999996</v>
      </c>
      <c r="U22" s="156"/>
      <c r="V22" s="5" t="s">
        <v>897</v>
      </c>
      <c r="X22" s="5">
        <v>2008</v>
      </c>
      <c r="Y22" s="157">
        <v>-213.6</v>
      </c>
      <c r="Z22" s="157">
        <v>1.3</v>
      </c>
    </row>
    <row r="23" spans="1:26">
      <c r="A23" s="20" t="s">
        <v>844</v>
      </c>
      <c r="B23" s="10" t="s">
        <v>853</v>
      </c>
      <c r="C23" s="12" t="s">
        <v>855</v>
      </c>
      <c r="D23" s="11" t="s">
        <v>889</v>
      </c>
      <c r="F23" s="5" t="str">
        <f t="shared" si="0"/>
        <v>C1_mineral_August_inc</v>
      </c>
      <c r="G23" s="5" t="s">
        <v>843</v>
      </c>
      <c r="I23" s="111"/>
      <c r="L23" s="5">
        <v>14</v>
      </c>
      <c r="M23" s="5" t="s">
        <v>353</v>
      </c>
      <c r="N23" s="5">
        <v>7</v>
      </c>
      <c r="O23" s="5" t="s">
        <v>348</v>
      </c>
      <c r="T23" s="156">
        <v>-27.585932</v>
      </c>
      <c r="U23" s="156"/>
      <c r="V23" s="5" t="s">
        <v>897</v>
      </c>
      <c r="X23" s="5">
        <v>2008</v>
      </c>
      <c r="Y23" s="157">
        <v>-353.2</v>
      </c>
      <c r="Z23" s="157">
        <v>1.2</v>
      </c>
    </row>
    <row r="24" spans="1:26">
      <c r="A24" s="20" t="s">
        <v>844</v>
      </c>
      <c r="B24" s="10" t="s">
        <v>853</v>
      </c>
      <c r="C24" s="12" t="s">
        <v>857</v>
      </c>
      <c r="D24" s="11" t="s">
        <v>890</v>
      </c>
      <c r="F24" s="5" t="str">
        <f t="shared" si="0"/>
        <v>C2_mineral_August_inc</v>
      </c>
      <c r="G24" s="5" t="s">
        <v>843</v>
      </c>
      <c r="I24" s="111"/>
      <c r="L24" s="5">
        <v>14</v>
      </c>
      <c r="M24" s="5" t="s">
        <v>353</v>
      </c>
      <c r="N24" s="5">
        <v>7</v>
      </c>
      <c r="O24" s="5" t="s">
        <v>348</v>
      </c>
      <c r="T24" s="156">
        <v>-26.6483071</v>
      </c>
      <c r="U24" s="156"/>
      <c r="V24" s="5" t="s">
        <v>897</v>
      </c>
      <c r="X24" s="5">
        <v>2008</v>
      </c>
      <c r="Y24" s="157">
        <v>-198.2</v>
      </c>
      <c r="Z24" s="157">
        <v>1.4</v>
      </c>
    </row>
    <row r="25" spans="1:26">
      <c r="A25" s="20" t="s">
        <v>844</v>
      </c>
      <c r="B25" s="10" t="s">
        <v>853</v>
      </c>
      <c r="C25" s="12" t="s">
        <v>858</v>
      </c>
      <c r="D25" s="11" t="s">
        <v>891</v>
      </c>
      <c r="F25" s="5" t="str">
        <f t="shared" si="0"/>
        <v>C3_mineral_August_inc</v>
      </c>
      <c r="G25" s="5" t="s">
        <v>843</v>
      </c>
      <c r="I25" s="111"/>
      <c r="L25" s="5">
        <v>14</v>
      </c>
      <c r="M25" s="5" t="s">
        <v>353</v>
      </c>
      <c r="N25" s="5">
        <v>7</v>
      </c>
      <c r="O25" s="5" t="s">
        <v>348</v>
      </c>
      <c r="T25" s="158">
        <v>-29.365893700000004</v>
      </c>
      <c r="U25" s="158"/>
      <c r="V25" s="5" t="s">
        <v>897</v>
      </c>
      <c r="X25" s="5">
        <v>2008</v>
      </c>
      <c r="Y25" s="157">
        <v>-255.1</v>
      </c>
      <c r="Z25" s="157">
        <v>1.4</v>
      </c>
    </row>
    <row r="26" spans="1:26">
      <c r="A26" s="20" t="s">
        <v>844</v>
      </c>
      <c r="B26" s="10" t="s">
        <v>853</v>
      </c>
      <c r="C26" s="12" t="s">
        <v>859</v>
      </c>
      <c r="D26" s="11" t="s">
        <v>892</v>
      </c>
      <c r="F26" s="5" t="str">
        <f t="shared" si="0"/>
        <v>C4_mineral_August_inc</v>
      </c>
      <c r="G26" s="5" t="s">
        <v>843</v>
      </c>
      <c r="I26" s="111"/>
      <c r="L26" s="5">
        <v>14</v>
      </c>
      <c r="M26" s="5" t="s">
        <v>353</v>
      </c>
      <c r="N26" s="5">
        <v>7</v>
      </c>
      <c r="O26" s="5" t="s">
        <v>348</v>
      </c>
      <c r="T26" s="156">
        <v>-31.659560799999998</v>
      </c>
      <c r="U26" s="156"/>
      <c r="V26" s="5" t="s">
        <v>897</v>
      </c>
      <c r="X26" s="5">
        <v>2008</v>
      </c>
      <c r="Y26" s="157">
        <v>-527.20000000000005</v>
      </c>
      <c r="Z26" s="157">
        <v>1</v>
      </c>
    </row>
    <row r="27" spans="1:26">
      <c r="A27" s="14"/>
      <c r="B27" s="12"/>
      <c r="C27" s="5"/>
      <c r="D27" s="12"/>
    </row>
    <row r="28" spans="1:26">
      <c r="A28" s="14"/>
      <c r="B28" s="12"/>
      <c r="C28" s="5"/>
      <c r="D28" s="12"/>
    </row>
    <row r="29" spans="1:26">
      <c r="A29" s="14"/>
      <c r="B29" s="12"/>
      <c r="C29" s="5"/>
      <c r="D29" s="12"/>
    </row>
    <row r="30" spans="1:26">
      <c r="A30" s="14"/>
      <c r="B30" s="12"/>
      <c r="C30" s="5"/>
      <c r="D30" s="12"/>
    </row>
    <row r="31" spans="1:26">
      <c r="A31" s="14"/>
      <c r="B31" s="12"/>
      <c r="C31" s="5"/>
      <c r="D31" s="12"/>
    </row>
    <row r="32" spans="1:26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B27:B200</xm:sqref>
        </x14:dataValidation>
        <x14:dataValidation type="list" allowBlank="1" showInputMessage="1" showErrorMessage="1">
          <x14:formula1>
            <xm:f>'controlled vocabulary'!$AE$4:$AE$6</xm:f>
          </x14:formula1>
          <xm:sqref>O27:O1048576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M27:M1048576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D27:D1048576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C27:C1048576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'controlled vocabulary'!$AB$4:$AB$9</xm:f>
          </x14:formula1>
          <xm:sqref>G28:G1048576 G4:G26</xm:sqref>
        </x14:dataValidation>
        <x14:dataValidation type="list" allowBlank="1" showInputMessage="1" showErrorMessage="1">
          <x14:formula1>
            <xm:f>'[1]controlled vocabulary'!#REF!</xm:f>
          </x14:formula1>
          <xm:sqref>M4:M26 O4:O26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2018-10-06T10:54:41Z</dcterms:modified>
</cp:coreProperties>
</file>