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I3" i="6"/>
  <c r="H3" i="6"/>
  <c r="G3" i="6"/>
</calcChain>
</file>

<file path=xl/sharedStrings.xml><?xml version="1.0" encoding="utf-8"?>
<sst xmlns="http://schemas.openxmlformats.org/spreadsheetml/2006/main" count="1457" uniqueCount="912">
  <si>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</si>
  <si>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</si>
  <si>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</si>
  <si>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</si>
  <si>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</si>
  <si>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</si>
  <si>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</si>
  <si>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</si>
  <si>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</si>
  <si>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</si>
  <si>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</si>
  <si>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</si>
  <si>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</si>
  <si>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</si>
  <si>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</si>
  <si>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</si>
  <si>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</si>
  <si>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</si>
  <si>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</si>
  <si>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</si>
  <si>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</si>
  <si>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</si>
  <si>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</si>
  <si>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</si>
  <si>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</si>
  <si>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</si>
  <si>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</si>
  <si>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</si>
  <si>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</si>
  <si>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</si>
  <si>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</si>
  <si>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</si>
  <si>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</si>
  <si>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</si>
  <si>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</si>
  <si>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</si>
  <si>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</si>
  <si>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</si>
  <si>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</si>
  <si>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</si>
  <si>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</si>
  <si>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</si>
  <si>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</si>
  <si>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</si>
  <si>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</si>
  <si>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</si>
  <si>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</si>
  <si>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</si>
  <si>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</si>
  <si>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</si>
  <si>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</si>
  <si>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</si>
  <si>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</si>
  <si>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</si>
  <si>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</si>
  <si>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</si>
  <si>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</si>
  <si>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</si>
  <si>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</si>
  <si>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</si>
  <si>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</si>
  <si>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</si>
  <si>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</si>
  <si>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</si>
  <si>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</si>
  <si>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</si>
  <si>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</si>
  <si>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</si>
  <si>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</si>
  <si>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</si>
  <si>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</si>
  <si>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</si>
  <si>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</si>
  <si>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</si>
  <si>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</si>
  <si>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</si>
  <si>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</si>
  <si>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</si>
  <si>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</si>
  <si>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</si>
  <si>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</si>
  <si>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</si>
  <si>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</si>
  <si>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</si>
  <si>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</si>
  <si>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</si>
  <si>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</si>
  <si>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</si>
  <si>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</si>
  <si>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</si>
  <si>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</si>
  <si>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</si>
  <si>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</si>
  <si>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</si>
  <si>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</si>
  <si>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</si>
  <si>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</si>
  <si>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</si>
  <si>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</si>
  <si>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</si>
  <si>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</si>
  <si>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</si>
  <si>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</si>
  <si>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</si>
  <si>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</si>
  <si>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</si>
  <si>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</si>
  <si>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</si>
  <si>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</si>
  <si>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</si>
  <si>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</si>
  <si>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</si>
  <si>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</si>
  <si>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</si>
  <si>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</si>
  <si>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</si>
  <si>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</si>
  <si>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</si>
  <si>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</si>
  <si>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</si>
  <si>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</si>
  <si>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</si>
  <si>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</si>
  <si>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</si>
  <si>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</si>
  <si>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</si>
  <si>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</si>
  <si>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</si>
  <si>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</si>
  <si>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</si>
  <si>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</si>
  <si>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</si>
  <si>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</si>
  <si>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</si>
  <si>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</si>
  <si>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</si>
  <si>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</si>
  <si>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</si>
  <si>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</si>
  <si>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</si>
  <si>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</si>
  <si>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</si>
  <si>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</si>
  <si>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</si>
  <si>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</si>
  <si>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</si>
  <si>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</si>
  <si>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</si>
  <si>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</si>
  <si>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</si>
  <si>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</si>
  <si>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</si>
  <si>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</si>
  <si>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</si>
  <si>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</si>
  <si>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</si>
  <si>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</si>
  <si>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</si>
  <si>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</si>
  <si>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</si>
  <si>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</si>
  <si>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</si>
  <si>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</si>
  <si>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</si>
  <si>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</si>
  <si>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</si>
  <si>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</si>
  <si>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</si>
  <si>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</si>
  <si>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</si>
  <si>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</si>
  <si>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</si>
  <si>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</si>
  <si>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</si>
  <si>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</si>
  <si>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</si>
  <si>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</si>
  <si>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</si>
  <si>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</si>
  <si>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</si>
  <si>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</si>
  <si>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</si>
  <si>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</si>
  <si>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</si>
  <si>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</si>
  <si>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</si>
  <si>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</si>
  <si>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</si>
  <si>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</si>
  <si>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</si>
  <si>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</si>
  <si>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</si>
  <si>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</si>
  <si>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</si>
  <si>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</si>
  <si>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</si>
  <si>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</si>
  <si>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</si>
  <si>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</si>
  <si>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</si>
  <si>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</si>
  <si>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</si>
  <si>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</si>
  <si>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</si>
  <si>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</si>
  <si>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</si>
  <si>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</si>
  <si>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</si>
  <si>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</si>
  <si>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</si>
  <si>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</si>
  <si>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</si>
  <si>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</si>
  <si>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</si>
  <si>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</si>
  <si>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</si>
  <si>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</si>
  <si>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</si>
  <si>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</si>
  <si>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</si>
  <si>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</si>
  <si>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</si>
  <si>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</si>
  <si>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</si>
  <si>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</si>
  <si>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</si>
  <si>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</si>
  <si>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</si>
  <si>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</si>
  <si>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</si>
  <si>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</si>
  <si>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</si>
  <si>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</si>
  <si>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</si>
  <si>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</si>
  <si>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</si>
  <si>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</si>
  <si>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</si>
  <si>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</si>
  <si>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</si>
  <si>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</si>
  <si>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</si>
  <si>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</si>
  <si>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</si>
  <si>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</si>
  <si>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</si>
  <si>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</si>
  <si>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</si>
  <si>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</si>
  <si>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</si>
  <si>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</si>
  <si>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</si>
  <si>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</si>
  <si>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</si>
  <si>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</si>
  <si>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</si>
  <si>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</si>
  <si>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</si>
  <si>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</si>
  <si>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</si>
  <si>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</si>
  <si>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</si>
  <si>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</si>
  <si>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</si>
  <si>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</si>
  <si>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</si>
  <si>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</si>
  <si>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</si>
  <si>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</si>
  <si>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</si>
  <si>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</si>
  <si>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</si>
  <si>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</si>
  <si>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</si>
  <si>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</si>
  <si>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</si>
  <si>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</si>
  <si>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</si>
  <si>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</si>
  <si>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</si>
  <si>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</si>
  <si>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</si>
  <si>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</si>
  <si>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</si>
  <si>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</si>
  <si>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</si>
  <si>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</si>
  <si>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</si>
  <si>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</si>
  <si>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</si>
  <si>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</si>
  <si>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</si>
  <si>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</si>
  <si>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</si>
  <si>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</si>
  <si>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</si>
  <si>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</si>
  <si>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</si>
  <si>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</si>
  <si>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</si>
  <si>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</si>
  <si>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</si>
  <si>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</si>
  <si>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</si>
  <si>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</si>
  <si>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</si>
  <si>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</si>
  <si>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</si>
  <si>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</si>
  <si>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</si>
  <si>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</si>
  <si>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</si>
  <si>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</si>
  <si>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</si>
  <si>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</si>
  <si>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</si>
  <si>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</si>
  <si>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</si>
  <si>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</si>
  <si>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</si>
  <si>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</si>
  <si>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</si>
  <si>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</si>
  <si>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</si>
  <si>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</si>
  <si>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</si>
  <si>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</si>
  <si>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</si>
  <si>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</si>
  <si>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</si>
  <si>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</si>
  <si>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</si>
  <si>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</si>
  <si>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</si>
  <si>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</si>
  <si>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</si>
  <si>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</si>
  <si>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</si>
  <si>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</si>
  <si>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</si>
  <si>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</si>
  <si>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</si>
  <si>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</si>
  <si>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</si>
  <si>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</si>
  <si>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</si>
  <si>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</si>
  <si>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</si>
  <si>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</si>
  <si>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</si>
  <si>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</si>
  <si>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</si>
  <si>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</si>
  <si>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</si>
  <si>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</si>
  <si>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</si>
  <si>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</si>
  <si>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</si>
  <si>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</si>
  <si>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</si>
  <si>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</si>
  <si>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</si>
  <si>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</si>
  <si>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</si>
  <si>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</si>
  <si>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</si>
  <si>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</si>
  <si>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</si>
  <si>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</si>
  <si>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</si>
  <si>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</si>
  <si>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</si>
  <si>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</si>
  <si>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</si>
  <si>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</si>
  <si>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</si>
  <si>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</si>
  <si>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</si>
  <si>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</si>
  <si>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</si>
  <si>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</si>
  <si>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</si>
  <si>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</si>
  <si>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</si>
  <si>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</si>
  <si>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</si>
  <si>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</si>
  <si>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</si>
  <si>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</si>
  <si>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</si>
  <si>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</si>
  <si>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</si>
  <si>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</si>
  <si>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</si>
  <si>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</si>
  <si>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</si>
  <si>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</si>
  <si>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</si>
  <si>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</si>
  <si>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</si>
  <si>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</si>
  <si>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</si>
  <si>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</si>
  <si>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</si>
  <si>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</si>
  <si>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</si>
  <si>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</si>
  <si>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</si>
  <si>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</si>
  <si>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</si>
  <si>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</si>
  <si>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</si>
  <si>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</si>
  <si>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</si>
  <si>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</si>
  <si>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</si>
  <si>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</si>
  <si>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</si>
  <si>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</si>
  <si>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</si>
  <si>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</si>
  <si>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</si>
  <si>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</si>
  <si>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</si>
  <si>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</si>
  <si>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</si>
  <si>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</si>
  <si>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</si>
  <si>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</si>
  <si>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</si>
  <si>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</si>
  <si>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</si>
  <si>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</si>
  <si>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</si>
  <si>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</si>
  <si>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</si>
  <si>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</si>
  <si>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</si>
  <si>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</si>
  <si>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</si>
  <si>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</si>
  <si>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</si>
  <si>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</si>
  <si>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</si>
  <si>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</si>
  <si>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</si>
  <si>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</si>
  <si>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</si>
  <si>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</si>
  <si>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</si>
  <si>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</si>
  <si>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</si>
  <si>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</si>
  <si>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</si>
  <si>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</si>
  <si>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</si>
  <si>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</si>
  <si>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</si>
  <si>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</si>
  <si>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</si>
  <si>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</si>
  <si>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</si>
  <si>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</si>
  <si>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</si>
  <si>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</si>
  <si>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</si>
  <si>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</si>
  <si>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</si>
  <si>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</si>
  <si>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</si>
  <si>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</si>
  <si>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</si>
  <si>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</si>
  <si>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</si>
  <si>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</si>
  <si>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</si>
  <si>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</si>
  <si>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</si>
  <si>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</si>
  <si>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</si>
  <si>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</si>
  <si>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</si>
  <si>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</si>
  <si>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</si>
  <si>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</si>
  <si>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</si>
  <si>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</si>
  <si>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</si>
  <si>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</si>
  <si>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</si>
  <si>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</si>
  <si>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</si>
  <si>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</si>
  <si>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</si>
  <si>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</si>
  <si>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</si>
  <si>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</si>
  <si>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</si>
  <si>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</si>
  <si>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</si>
  <si>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</si>
  <si>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</si>
  <si>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</si>
  <si>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</si>
  <si>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</si>
  <si>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</si>
  <si>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</si>
  <si>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</si>
  <si>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</si>
  <si>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</si>
  <si>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</si>
  <si>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</si>
  <si>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</si>
  <si>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</si>
  <si>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</si>
  <si>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</si>
  <si>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</si>
  <si>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</si>
  <si>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</si>
  <si>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</si>
  <si>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</si>
  <si>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</si>
  <si>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</si>
  <si>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</si>
  <si>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</si>
  <si>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</si>
  <si>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</si>
  <si>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</si>
  <si>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</si>
  <si>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</si>
  <si>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</si>
  <si>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</si>
  <si>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</si>
  <si>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</si>
  <si>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</si>
  <si>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</si>
  <si>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</si>
  <si>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</si>
  <si>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</si>
  <si>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</si>
  <si>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</si>
  <si>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</si>
  <si>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</si>
  <si>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</si>
  <si>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</si>
  <si>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</si>
  <si>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</si>
  <si>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</si>
  <si>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</si>
  <si>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</si>
  <si>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</si>
  <si>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</si>
  <si>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</si>
  <si>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</si>
  <si>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</si>
  <si>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</si>
  <si>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</si>
  <si>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</si>
  <si>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</si>
  <si>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</si>
  <si>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</si>
  <si>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</si>
  <si>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</si>
  <si>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</si>
  <si>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</si>
  <si>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</si>
  <si>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</si>
  <si>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</si>
  <si>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</si>
  <si>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</si>
  <si>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</si>
  <si>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</si>
  <si>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</si>
  <si>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</si>
  <si>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</si>
  <si>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</si>
  <si>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</si>
  <si>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</si>
  <si>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</si>
  <si>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</si>
  <si>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</si>
  <si>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</si>
  <si>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</si>
  <si>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</si>
  <si>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</si>
  <si>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</si>
  <si>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</si>
  <si>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</si>
  <si>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</si>
  <si>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</si>
  <si>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</si>
  <si>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</si>
  <si>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</si>
  <si>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</si>
  <si>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</si>
  <si>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</si>
  <si>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</si>
  <si>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</si>
  <si>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</si>
  <si>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</si>
  <si>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</si>
  <si>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</si>
  <si>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</si>
  <si>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</si>
  <si>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</si>
  <si>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</si>
  <si>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</si>
  <si>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</si>
  <si>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</si>
  <si>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</si>
  <si>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</si>
  <si>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</si>
  <si>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</si>
  <si>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</si>
  <si>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</si>
  <si>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</si>
  <si>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</si>
  <si>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</si>
  <si>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</si>
  <si>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</si>
  <si>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</si>
  <si>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</si>
  <si>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</si>
  <si>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</si>
  <si>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</si>
  <si>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</si>
  <si>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</si>
  <si>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</si>
  <si>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</si>
  <si>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</si>
  <si>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</si>
  <si>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</si>
  <si>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</si>
  <si>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</si>
  <si>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</si>
  <si>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</si>
  <si>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</si>
  <si>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</si>
  <si>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</si>
  <si>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</si>
  <si>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</si>
  <si>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</si>
  <si>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</si>
  <si>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</si>
  <si>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</si>
  <si>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</si>
  <si>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</si>
  <si>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</si>
  <si>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</si>
  <si>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</si>
  <si>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</si>
  <si>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</si>
  <si>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</si>
  <si>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</si>
  <si>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</si>
  <si>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</si>
  <si>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</si>
  <si>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</si>
  <si>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</si>
  <si>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</si>
  <si>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</si>
  <si>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</si>
  <si>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</si>
  <si>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</si>
  <si>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</si>
  <si>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</si>
  <si>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</si>
  <si>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</si>
  <si>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</si>
  <si>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</si>
  <si>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</si>
  <si>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</si>
  <si>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</si>
  <si>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</si>
  <si>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</si>
  <si>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</si>
  <si>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</si>
  <si>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</si>
  <si>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</si>
  <si>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</si>
  <si>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</si>
  <si>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</si>
  <si>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</si>
  <si>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</si>
  <si>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</si>
  <si>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</si>
  <si>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</si>
  <si>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</si>
  <si>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</si>
  <si>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</si>
  <si>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</si>
  <si>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</si>
  <si>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</si>
  <si>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</si>
  <si>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</si>
  <si>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</si>
  <si>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</si>
  <si>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</si>
  <si>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</si>
  <si>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</si>
  <si>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</si>
  <si>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</si>
  <si>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</si>
  <si>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</si>
  <si>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</si>
  <si>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</si>
  <si>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</si>
  <si>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</si>
  <si>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</si>
  <si>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</si>
  <si>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</si>
  <si>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</si>
  <si>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</si>
  <si>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</si>
  <si>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</si>
  <si>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</si>
  <si>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</si>
  <si>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</si>
  <si>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</si>
  <si>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</si>
  <si>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</si>
  <si>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</si>
  <si>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</si>
  <si>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</si>
  <si>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</si>
  <si>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</si>
  <si>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</si>
  <si>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</si>
  <si>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</si>
  <si>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</si>
  <si>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</si>
  <si>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</si>
  <si>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</si>
  <si>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</si>
  <si>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</si>
  <si>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</si>
  <si>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</si>
  <si>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</si>
  <si>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</si>
  <si>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</si>
  <si>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</si>
  <si>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</si>
  <si>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</si>
  <si>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</si>
  <si>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</si>
  <si>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</si>
  <si>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</si>
  <si>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</si>
  <si>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</si>
  <si>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</si>
  <si>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</si>
  <si>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</si>
  <si>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</si>
  <si>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</si>
  <si>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</si>
  <si>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</si>
  <si>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</si>
  <si>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</si>
  <si>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</si>
  <si>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</si>
  <si>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</si>
  <si>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</si>
  <si>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</si>
  <si>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</si>
  <si>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</si>
  <si>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</si>
  <si>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</si>
  <si>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</si>
  <si>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</si>
  <si>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</si>
  <si>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</si>
  <si>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</si>
  <si>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</si>
  <si>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</si>
  <si>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</si>
  <si>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</si>
  <si>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</si>
  <si>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</si>
  <si>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</si>
  <si>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</si>
  <si>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</si>
  <si>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</si>
  <si>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</si>
  <si>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</si>
  <si>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</si>
  <si>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</si>
  <si>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</si>
  <si>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</si>
  <si>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</si>
  <si>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</si>
  <si>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</si>
  <si>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</si>
  <si>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</si>
  <si>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</si>
  <si>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</si>
  <si>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</si>
  <si>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</si>
  <si>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</si>
  <si>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</si>
  <si>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</si>
  <si>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</si>
  <si>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</si>
  <si>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</si>
  <si>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</si>
  <si>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</si>
  <si>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</si>
  <si>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</si>
  <si>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</si>
  <si>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</si>
  <si>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</si>
  <si>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</si>
  <si>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</si>
  <si>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Telles_2003</t>
  </si>
  <si>
    <t>Susan Trumbore</t>
  </si>
  <si>
    <t>MPI-BGC</t>
  </si>
  <si>
    <t>trumbore@bgc-jena.mpg.de</t>
  </si>
  <si>
    <t>0000-0003-3885-6202</t>
  </si>
  <si>
    <t>Telles, E. D. C., de Camargo, P. B., Martinelli, L. A., Trumbore, S. E., da Costa, E. S., Santos, J., Higuchi, N., Oliveira, R. C. (2003). Influence of soil texture on carbon dynamics and storage potential in tropical forest soils of Amazonia. Global Biogeochemical Cycles, 17(2), 9-1-9-12. doi:10.1029/2002GB001953.</t>
  </si>
  <si>
    <t>Additional Datasets are included here that are associated with the LBA project (doi's included with associated data sets)</t>
  </si>
  <si>
    <t xml:space="preserve">Telles E.D.C., P.B. de Camargo, L.A. Martinelli, S.E. Trumbore, E.S. da Costa, J. Santos, N. Higuchi, R.C. Oliveira and D. Markewitz. 2011. LBA-ECO CD-08 Carbon Isotopes in Belowground Carbon Pools, Amazonas and Para, Brazil.. http://dx.doi.org/10.3334/ORNLDAAC/1025;    </t>
  </si>
  <si>
    <t>FLONA</t>
  </si>
  <si>
    <t>LBA site Flona Tapajos Seca-seca floresta also km83</t>
  </si>
  <si>
    <t>km83-MB</t>
  </si>
  <si>
    <t>km83</t>
  </si>
  <si>
    <t>SP2</t>
  </si>
  <si>
    <t>Plateau-clay</t>
  </si>
  <si>
    <t>SBM</t>
  </si>
  <si>
    <t>Oxisol</t>
  </si>
  <si>
    <t>Belterra Formation</t>
  </si>
  <si>
    <t>Ultisol</t>
  </si>
  <si>
    <t>UCI</t>
  </si>
  <si>
    <t>SP2_0</t>
  </si>
  <si>
    <t>SP2_1</t>
  </si>
  <si>
    <t>SP2_2</t>
  </si>
  <si>
    <t>SP2_3</t>
  </si>
  <si>
    <t>SP2_4</t>
  </si>
  <si>
    <t>SP2_5</t>
  </si>
  <si>
    <t>SP2_6</t>
  </si>
  <si>
    <t>SP2_7</t>
  </si>
  <si>
    <t>SP2_8</t>
  </si>
  <si>
    <t>SP2_9</t>
  </si>
  <si>
    <t>SP2_10</t>
  </si>
  <si>
    <t>SBM_1</t>
  </si>
  <si>
    <t>SBM_2</t>
  </si>
  <si>
    <t>SBM_3</t>
  </si>
  <si>
    <t>SBM_4</t>
  </si>
  <si>
    <t>SBM_5</t>
  </si>
  <si>
    <t>SBM_6</t>
  </si>
  <si>
    <t>SBM_7</t>
  </si>
  <si>
    <t>SBM_8</t>
  </si>
  <si>
    <t>SBM_9</t>
  </si>
  <si>
    <t>SBM_10</t>
  </si>
  <si>
    <t>UCIT6395</t>
  </si>
  <si>
    <t>UCIT6396</t>
  </si>
  <si>
    <t>ZF2</t>
  </si>
  <si>
    <t xml:space="preserve">ZF2 N-S Jacaranda Transect </t>
  </si>
  <si>
    <t>ZF2_Plateau</t>
  </si>
  <si>
    <t>Spodosol</t>
  </si>
  <si>
    <t>ZF2_Baixio</t>
  </si>
  <si>
    <t>Plateay- clay rich</t>
  </si>
  <si>
    <t>Sandy seasonal flood</t>
  </si>
  <si>
    <t>ZF2_Baixio_1</t>
  </si>
  <si>
    <t>UCIT6082</t>
  </si>
  <si>
    <t>UCIT6083</t>
  </si>
  <si>
    <t>UCIT6084</t>
  </si>
  <si>
    <t>UCIT6085</t>
  </si>
  <si>
    <t>UCIT6086</t>
  </si>
  <si>
    <t>UCIT6087</t>
  </si>
  <si>
    <t>UCIT6098</t>
  </si>
  <si>
    <t>UCIT6099</t>
  </si>
  <si>
    <t>UCIT6100</t>
  </si>
  <si>
    <t>UCIT6101</t>
  </si>
  <si>
    <t>UCIT6102</t>
  </si>
  <si>
    <t>UCIT6103</t>
  </si>
  <si>
    <t>UCIT6104</t>
  </si>
  <si>
    <t>UCIT6105</t>
  </si>
  <si>
    <t>UCIT6106</t>
  </si>
  <si>
    <t>UCIT6107</t>
  </si>
  <si>
    <t>UCIT6108</t>
  </si>
  <si>
    <t>UCIT6109</t>
  </si>
  <si>
    <t>UCIT6110</t>
  </si>
  <si>
    <t>UCIT6111</t>
  </si>
  <si>
    <t>UCIT6112</t>
  </si>
  <si>
    <t>UCIT6113</t>
  </si>
  <si>
    <t>UCIT6114</t>
  </si>
  <si>
    <t>UCIT6115</t>
  </si>
  <si>
    <t>UCIT6116</t>
  </si>
  <si>
    <t>UCIT6117</t>
  </si>
  <si>
    <t>ZF2_Baixio_2</t>
  </si>
  <si>
    <t>ZF2_Baixio_3</t>
  </si>
  <si>
    <t>ZF2_Baixio_4</t>
  </si>
  <si>
    <t>ZF2_Baixio_5</t>
  </si>
  <si>
    <t>ZF2_Baixio_6</t>
  </si>
  <si>
    <t>ZF2_Plateau_1</t>
  </si>
  <si>
    <t>ZF2_Plateau_2</t>
  </si>
  <si>
    <t>ZF2_Plateau_3</t>
  </si>
  <si>
    <t>ZF2_Plateau_4</t>
  </si>
  <si>
    <t>ZF2_Plateau_5</t>
  </si>
  <si>
    <t>O</t>
  </si>
  <si>
    <t>10.1007/BF00334565</t>
  </si>
  <si>
    <t>SBM_0</t>
  </si>
  <si>
    <t>inc_name</t>
  </si>
  <si>
    <t>ZF2_Plateau_6</t>
  </si>
  <si>
    <t>ZF2_Plateau_7</t>
  </si>
  <si>
    <t>ZF2_Plateau_8</t>
  </si>
  <si>
    <t>ZF2_Plateau_9</t>
  </si>
  <si>
    <t>ZF2_Plateau_10</t>
  </si>
  <si>
    <t>flx_name</t>
  </si>
  <si>
    <t>ist_name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</si>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</sst>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494A4C"/>
      <name val="Arial"/>
      <family val="2"/>
    </font>
    <font>
      <sz val="12"/>
      <color rgb="FF000000"/>
      <name val="Times New Roman"/>
      <family val="1"/>
    </font>
    <font>
      <sz val="9"/>
      <name val="Geneva"/>
      <family val="2"/>
    </font>
    <font>
      <sz val="14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13"/>
        <bgColor indexed="64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24" fillId="0" borderId="0" xfId="0" applyFont="1" applyAlignment="1"/>
    <xf numFmtId="0" fontId="25" fillId="0" borderId="0" xfId="0" applyFont="1" applyAlignment="1"/>
    <xf numFmtId="0" fontId="4" fillId="0" borderId="1" xfId="0" applyFont="1" applyFill="1" applyBorder="1"/>
    <xf numFmtId="0" fontId="20" fillId="0" borderId="1" xfId="0" applyFont="1" applyBorder="1" applyAlignment="1"/>
    <xf numFmtId="0" fontId="20" fillId="0" borderId="5" xfId="0" applyFont="1" applyFill="1" applyBorder="1" applyAlignment="1"/>
    <xf numFmtId="164" fontId="0" fillId="0" borderId="0" xfId="0" applyNumberFormat="1"/>
    <xf numFmtId="0" fontId="20" fillId="0" borderId="0" xfId="0" applyFont="1" applyAlignment="1"/>
    <xf numFmtId="0" fontId="20" fillId="0" borderId="0" xfId="0" applyFont="1"/>
    <xf numFmtId="164" fontId="0" fillId="0" borderId="1" xfId="0" applyNumberFormat="1" applyFont="1" applyBorder="1" applyAlignment="1"/>
    <xf numFmtId="0" fontId="0" fillId="0" borderId="5" xfId="0" applyFont="1" applyFill="1" applyBorder="1" applyAlignment="1"/>
    <xf numFmtId="164" fontId="0" fillId="0" borderId="0" xfId="0" applyNumberFormat="1" applyAlignment="1">
      <alignment horizontal="right"/>
    </xf>
    <xf numFmtId="164" fontId="26" fillId="0" borderId="0" xfId="0" applyNumberFormat="1" applyFont="1" applyAlignment="1">
      <alignment horizontal="right"/>
    </xf>
    <xf numFmtId="1" fontId="3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42" borderId="0" xfId="0" applyNumberFormat="1" applyFill="1" applyAlignment="1">
      <alignment horizontal="right"/>
    </xf>
    <xf numFmtId="0" fontId="0" fillId="42" borderId="0" xfId="0" applyFill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15" fillId="0" borderId="1" xfId="189" applyBorder="1" applyAlignment="1"/>
    <xf numFmtId="0" fontId="20" fillId="0" borderId="0" xfId="0" applyFont="1" applyFill="1" applyBorder="1" applyAlignment="1"/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>
      <alignment wrapText="1"/>
    </xf>
    <xf numFmtId="0" fontId="1" fillId="20" borderId="1" xfId="0" applyFont="1" applyFill="1" applyBorder="1" applyAlignment="1">
      <alignment horizontal="left" vertical="center" wrapText="1" indent="1" readingOrder="1"/>
    </xf>
    <xf numFmtId="0" fontId="3" fillId="18" borderId="1" xfId="0" applyFont="1" applyFill="1" applyBorder="1" applyAlignment="1">
      <alignment horizontal="left" vertical="top" wrapText="1" indent="1" readingOrder="1"/>
    </xf>
    <xf numFmtId="0" fontId="3" fillId="19" borderId="1" xfId="0" applyFont="1" applyFill="1" applyBorder="1" applyAlignment="1">
      <alignment horizontal="left" vertical="center" wrapText="1" indent="1" readingOrder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4" fillId="0" borderId="1" xfId="0" applyNumberFormat="1" applyFont="1" applyBorder="1" applyAlignment="1">
      <alignment horizontal="left" wrapText="1" indent="1"/>
    </xf>
    <xf numFmtId="1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26" fillId="0" borderId="0" xfId="0" applyNumberFormat="1" applyFont="1" applyAlignment="1"/>
    <xf numFmtId="0" fontId="26" fillId="0" borderId="0" xfId="0" applyNumberFormat="1" applyFont="1"/>
    <xf numFmtId="164" fontId="26" fillId="0" borderId="0" xfId="0" applyNumberFormat="1" applyFont="1" applyAlignment="1">
      <alignment horizontal="center"/>
    </xf>
    <xf numFmtId="0" fontId="20" fillId="0" borderId="1" xfId="0" applyFont="1" applyBorder="1"/>
    <xf numFmtId="164" fontId="27" fillId="0" borderId="0" xfId="0" applyNumberFormat="1" applyFont="1" applyAlignment="1"/>
    <xf numFmtId="0" fontId="27" fillId="0" borderId="0" xfId="0" applyFont="1" applyAlignment="1"/>
    <xf numFmtId="0" fontId="0" fillId="0" borderId="0" xfId="0" applyFont="1" applyBorder="1" applyAlignment="1"/>
    <xf numFmtId="0" fontId="18" fillId="0" borderId="1" xfId="0" applyFont="1" applyBorder="1"/>
    <xf numFmtId="0" fontId="0" fillId="0" borderId="1" xfId="0" applyBorder="1"/>
    <xf numFmtId="0" fontId="4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left" indent="1"/>
    </xf>
    <xf numFmtId="2" fontId="0" fillId="0" borderId="1" xfId="0" applyNumberFormat="1" applyBorder="1"/>
    <xf numFmtId="0" fontId="20" fillId="0" borderId="1" xfId="0" applyFont="1" applyFill="1" applyBorder="1" applyAlignment="1"/>
    <xf numFmtId="0" fontId="20" fillId="0" borderId="5" xfId="0" applyFont="1" applyBorder="1" applyAlignment="1"/>
    <xf numFmtId="164" fontId="0" fillId="0" borderId="0" xfId="0" applyNumberFormat="1" applyFont="1" applyBorder="1" applyAlignment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20" fillId="0" borderId="0" xfId="0" applyFont="1" applyBorder="1" applyAlignment="1"/>
    <xf numFmtId="0" fontId="0" fillId="0" borderId="1" xfId="0" applyFont="1" applyFill="1" applyBorder="1" applyAlignment="1"/>
    <xf numFmtId="0" fontId="0" fillId="0" borderId="5" xfId="0" applyFont="1" applyBorder="1" applyAlignment="1"/>
    <xf numFmtId="164" fontId="26" fillId="0" borderId="1" xfId="0" applyNumberFormat="1" applyFont="1" applyBorder="1" applyAlignment="1">
      <alignment horizontal="right"/>
    </xf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</cellXfs>
  <cellStyles count="25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tabSelected="1" zoomScale="85" zoomScaleNormal="85" zoomScalePageLayoutView="85" workbookViewId="0">
      <selection activeCell="A5" sqref="A5:XF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84">
      <c r="A4" s="20" t="s">
        <v>812</v>
      </c>
      <c r="B4" s="20" t="s">
        <v>899</v>
      </c>
      <c r="D4" s="20" t="s">
        <v>813</v>
      </c>
      <c r="E4" s="20" t="s">
        <v>814</v>
      </c>
      <c r="F4" s="144" t="s">
        <v>815</v>
      </c>
      <c r="G4" s="20">
        <v>2018</v>
      </c>
      <c r="H4" s="129">
        <v>9</v>
      </c>
      <c r="I4" s="129">
        <v>13</v>
      </c>
      <c r="J4" s="20" t="s">
        <v>813</v>
      </c>
      <c r="K4" s="165" t="s">
        <v>815</v>
      </c>
      <c r="L4" s="145" t="s">
        <v>816</v>
      </c>
      <c r="M4" s="164" t="s">
        <v>817</v>
      </c>
      <c r="N4" s="20" t="s">
        <v>818</v>
      </c>
      <c r="O4" s="164" t="s">
        <v>819</v>
      </c>
    </row>
    <row r="5" spans="1:15">
      <c r="A5" s="20"/>
      <c r="B5" s="20"/>
      <c r="C5" s="20"/>
      <c r="D5" s="20"/>
      <c r="E5" s="20"/>
      <c r="F5" s="144"/>
      <c r="G5" s="20"/>
      <c r="J5" s="20"/>
      <c r="K5" s="165"/>
      <c r="L5" s="145"/>
      <c r="M5" s="20"/>
      <c r="N5" s="20"/>
      <c r="O5" s="164"/>
    </row>
    <row r="6" spans="1:15" ht="14">
      <c r="A6" s="14"/>
      <c r="B6" s="14"/>
      <c r="C6" s="14"/>
      <c r="D6" s="14"/>
      <c r="E6" s="14"/>
      <c r="F6" s="14"/>
      <c r="G6" s="132"/>
      <c r="H6" s="132"/>
      <c r="I6" s="132"/>
      <c r="J6" s="14"/>
      <c r="K6" s="14"/>
      <c r="L6" s="14"/>
      <c r="M6" s="14"/>
      <c r="N6" s="14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A5" sqref="A5: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>
      <c r="A4" s="20" t="s">
        <v>812</v>
      </c>
      <c r="B4" s="10" t="s">
        <v>820</v>
      </c>
      <c r="C4" s="146">
        <v>-3.0169999999999999</v>
      </c>
      <c r="D4" s="146">
        <v>-54.970700000000001</v>
      </c>
      <c r="E4" s="7" t="s">
        <v>226</v>
      </c>
      <c r="F4" s="19">
        <v>109</v>
      </c>
      <c r="G4" s="19" t="s">
        <v>821</v>
      </c>
    </row>
    <row r="5" spans="1:7" ht="14">
      <c r="A5" s="20" t="s">
        <v>812</v>
      </c>
      <c r="B5" s="10" t="s">
        <v>854</v>
      </c>
      <c r="C5" s="151">
        <v>-2.5499999999999998</v>
      </c>
      <c r="D5" s="151">
        <v>-60.109099999999998</v>
      </c>
      <c r="E5" s="7" t="s">
        <v>226</v>
      </c>
      <c r="F5" s="19">
        <v>182</v>
      </c>
      <c r="G5" s="19" t="s">
        <v>855</v>
      </c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14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2"/>
      <c r="C28" s="12"/>
      <c r="D28" s="12"/>
      <c r="E28" s="14"/>
      <c r="F28" s="14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/>
    <row r="1001" spans="2:7" ht="14"/>
    <row r="1002" spans="2:7" ht="14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88"/>
  <sheetViews>
    <sheetView showZeros="0" workbookViewId="0">
      <selection activeCell="E8" sqref="E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820</v>
      </c>
      <c r="C4" s="15" t="s">
        <v>822</v>
      </c>
      <c r="D4" s="10" t="s">
        <v>824</v>
      </c>
      <c r="E4" s="10" t="s">
        <v>825</v>
      </c>
      <c r="F4" s="19"/>
      <c r="G4" s="19"/>
      <c r="H4" s="19" t="s">
        <v>325</v>
      </c>
      <c r="I4" s="19"/>
      <c r="J4" s="19"/>
      <c r="K4" s="19"/>
      <c r="L4" s="147">
        <v>25</v>
      </c>
      <c r="M4" s="147">
        <v>2100</v>
      </c>
      <c r="N4" s="19" t="s">
        <v>827</v>
      </c>
      <c r="O4" s="19"/>
      <c r="P4" s="19"/>
      <c r="Q4" s="19">
        <v>10000</v>
      </c>
      <c r="R4" s="19"/>
      <c r="S4" s="19"/>
      <c r="T4" s="5" t="s">
        <v>190</v>
      </c>
      <c r="U4" s="19"/>
      <c r="V4" s="19">
        <v>80000</v>
      </c>
      <c r="W4" s="19">
        <v>80000</v>
      </c>
      <c r="Y4" s="148" t="s">
        <v>211</v>
      </c>
      <c r="Z4" s="5" t="s">
        <v>183</v>
      </c>
      <c r="AA4" s="148" t="s">
        <v>828</v>
      </c>
      <c r="AB4" s="19" t="s">
        <v>174</v>
      </c>
      <c r="AC4" s="19"/>
      <c r="AD4" s="19"/>
      <c r="AE4" s="19"/>
      <c r="AF4" s="19"/>
      <c r="AG4" s="5" t="s">
        <v>171</v>
      </c>
    </row>
    <row r="5" spans="1:36" ht="14">
      <c r="A5" s="20" t="s">
        <v>812</v>
      </c>
      <c r="B5" s="10" t="s">
        <v>820</v>
      </c>
      <c r="C5" s="15" t="s">
        <v>823</v>
      </c>
      <c r="D5" s="10" t="s">
        <v>826</v>
      </c>
      <c r="E5" s="10" t="s">
        <v>825</v>
      </c>
      <c r="F5" s="19"/>
      <c r="G5" s="19"/>
      <c r="H5" s="19" t="s">
        <v>325</v>
      </c>
      <c r="I5" s="19"/>
      <c r="J5" s="19"/>
      <c r="K5" s="19"/>
      <c r="L5" s="147">
        <v>25</v>
      </c>
      <c r="M5" s="147">
        <v>2100</v>
      </c>
      <c r="N5" s="19" t="s">
        <v>829</v>
      </c>
      <c r="O5" s="19"/>
      <c r="P5" s="19"/>
      <c r="Q5" s="19">
        <v>10000</v>
      </c>
      <c r="R5" s="19"/>
      <c r="S5" s="19"/>
      <c r="T5" s="5" t="s">
        <v>190</v>
      </c>
      <c r="U5" s="19"/>
      <c r="V5" s="19">
        <v>80000</v>
      </c>
      <c r="W5" s="19">
        <v>80000</v>
      </c>
      <c r="Y5" s="5" t="s">
        <v>211</v>
      </c>
      <c r="Z5" s="5" t="s">
        <v>183</v>
      </c>
      <c r="AA5" s="148" t="s">
        <v>828</v>
      </c>
      <c r="AB5" s="19" t="s">
        <v>222</v>
      </c>
      <c r="AC5" s="19"/>
      <c r="AD5" s="19"/>
      <c r="AE5" s="19"/>
      <c r="AF5" s="19"/>
      <c r="AG5" s="5" t="s">
        <v>171</v>
      </c>
    </row>
    <row r="6" spans="1:36" ht="14">
      <c r="A6" s="14" t="s">
        <v>812</v>
      </c>
      <c r="B6" s="10" t="s">
        <v>854</v>
      </c>
      <c r="C6" s="10" t="s">
        <v>856</v>
      </c>
      <c r="D6" s="10" t="s">
        <v>856</v>
      </c>
      <c r="E6" s="19" t="s">
        <v>859</v>
      </c>
      <c r="F6" s="19"/>
      <c r="G6" s="19"/>
      <c r="H6" s="19" t="s">
        <v>325</v>
      </c>
      <c r="I6" s="19"/>
      <c r="J6" s="19"/>
      <c r="K6" s="19"/>
      <c r="L6" s="147">
        <v>25</v>
      </c>
      <c r="M6" s="147">
        <v>2100</v>
      </c>
      <c r="N6" s="19" t="s">
        <v>827</v>
      </c>
      <c r="O6" s="19"/>
      <c r="P6" s="19"/>
      <c r="Q6" s="19">
        <v>10000</v>
      </c>
      <c r="R6" s="19"/>
      <c r="S6" s="19"/>
      <c r="T6" s="5" t="s">
        <v>190</v>
      </c>
      <c r="U6" s="19"/>
      <c r="V6" s="19">
        <v>80000</v>
      </c>
      <c r="W6" s="19">
        <v>80000</v>
      </c>
      <c r="Y6" s="5" t="s">
        <v>211</v>
      </c>
      <c r="Z6" s="5" t="s">
        <v>183</v>
      </c>
      <c r="AA6" s="148" t="s">
        <v>828</v>
      </c>
      <c r="AB6" s="19" t="s">
        <v>174</v>
      </c>
      <c r="AC6" s="19"/>
      <c r="AD6" s="19"/>
      <c r="AE6" s="19"/>
      <c r="AF6" s="19"/>
      <c r="AG6" s="5" t="s">
        <v>171</v>
      </c>
    </row>
    <row r="7" spans="1:36" ht="14">
      <c r="A7" s="14" t="s">
        <v>812</v>
      </c>
      <c r="B7" s="10" t="s">
        <v>854</v>
      </c>
      <c r="C7" s="10" t="s">
        <v>858</v>
      </c>
      <c r="D7" s="10" t="s">
        <v>858</v>
      </c>
      <c r="E7" s="19" t="s">
        <v>860</v>
      </c>
      <c r="F7" s="19"/>
      <c r="G7" s="19"/>
      <c r="H7" s="19" t="s">
        <v>325</v>
      </c>
      <c r="I7" s="19"/>
      <c r="J7" s="19"/>
      <c r="K7" s="19"/>
      <c r="L7" s="147">
        <v>25</v>
      </c>
      <c r="M7" s="147">
        <v>2100</v>
      </c>
      <c r="N7" s="19" t="s">
        <v>857</v>
      </c>
      <c r="O7" s="19"/>
      <c r="P7" s="19"/>
      <c r="Q7" s="19">
        <v>10000</v>
      </c>
      <c r="R7" s="19"/>
      <c r="S7" s="19"/>
      <c r="T7" s="5" t="s">
        <v>190</v>
      </c>
      <c r="U7" s="19"/>
      <c r="V7" s="19">
        <v>80000</v>
      </c>
      <c r="W7" s="19">
        <v>80000</v>
      </c>
      <c r="Y7" s="5" t="s">
        <v>211</v>
      </c>
      <c r="Z7" s="5" t="s">
        <v>183</v>
      </c>
      <c r="AA7" s="148" t="s">
        <v>828</v>
      </c>
      <c r="AB7" s="19" t="s">
        <v>174</v>
      </c>
      <c r="AC7" s="19"/>
      <c r="AD7" s="19"/>
      <c r="AE7" s="19"/>
      <c r="AF7" s="19"/>
      <c r="AG7" s="5" t="s">
        <v>171</v>
      </c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2"/>
      <c r="C10" s="12"/>
      <c r="D10" s="12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U10" s="14"/>
      <c r="V10" s="14"/>
      <c r="AB10" s="14"/>
      <c r="AC10" s="14"/>
      <c r="AD10" s="14"/>
      <c r="AE10" s="14"/>
      <c r="AF10" s="14"/>
    </row>
    <row r="11" spans="1:36" ht="14">
      <c r="A11" s="14"/>
      <c r="B11" s="12"/>
      <c r="C11" s="12"/>
      <c r="D11" s="1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U11" s="14"/>
      <c r="V11" s="14"/>
      <c r="AB11" s="14"/>
      <c r="AC11" s="14"/>
      <c r="AD11" s="14"/>
      <c r="AE11" s="14"/>
      <c r="AF11" s="14"/>
    </row>
    <row r="12" spans="1:36" ht="14">
      <c r="A12" s="14"/>
      <c r="B12" s="12"/>
      <c r="C12" s="12"/>
      <c r="D12" s="12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U12" s="14"/>
      <c r="V12" s="14"/>
      <c r="AB12" s="14"/>
      <c r="AC12" s="14"/>
      <c r="AD12" s="14"/>
      <c r="AE12" s="14"/>
      <c r="AF12" s="14"/>
    </row>
    <row r="13" spans="1:36" ht="14">
      <c r="A13" s="14"/>
      <c r="B13" s="12"/>
      <c r="C13" s="12"/>
      <c r="D13" s="1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U13" s="14"/>
      <c r="V13" s="14"/>
      <c r="AB13" s="14"/>
      <c r="AC13" s="14"/>
      <c r="AD13" s="14"/>
      <c r="AE13" s="14"/>
      <c r="AF13" s="14"/>
    </row>
    <row r="14" spans="1:36" ht="14">
      <c r="A14" s="14"/>
      <c r="B14" s="12"/>
      <c r="C14" s="12"/>
      <c r="D14" s="1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U14" s="14"/>
      <c r="V14" s="14"/>
      <c r="AB14" s="14"/>
      <c r="AC14" s="14"/>
      <c r="AD14" s="14"/>
      <c r="AE14" s="14"/>
      <c r="AF14" s="14"/>
    </row>
    <row r="15" spans="1:36" ht="14">
      <c r="A15" s="14"/>
      <c r="B15" s="12"/>
      <c r="C15" s="12"/>
      <c r="D15" s="12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U15" s="14"/>
      <c r="V15" s="14"/>
      <c r="AB15" s="14"/>
      <c r="AC15" s="14"/>
      <c r="AD15" s="14"/>
      <c r="AE15" s="14"/>
      <c r="AF15" s="14"/>
    </row>
    <row r="16" spans="1:36" ht="14">
      <c r="A16" s="14"/>
      <c r="B16" s="12"/>
      <c r="C16" s="12"/>
      <c r="D16" s="1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U16" s="14"/>
      <c r="V16" s="14"/>
      <c r="AB16" s="14"/>
      <c r="AC16" s="14"/>
      <c r="AD16" s="14"/>
      <c r="AE16" s="14"/>
      <c r="AF16" s="14"/>
    </row>
    <row r="17" spans="1:32" ht="14">
      <c r="A17" s="14"/>
      <c r="B17" s="12"/>
      <c r="C17" s="12"/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U17" s="14"/>
      <c r="V17" s="14"/>
      <c r="AB17" s="14"/>
      <c r="AC17" s="14"/>
      <c r="AD17" s="14"/>
      <c r="AE17" s="14"/>
      <c r="AF17" s="14"/>
    </row>
    <row r="18" spans="1:32" ht="14">
      <c r="A18" s="14"/>
      <c r="B18" s="12"/>
      <c r="C18" s="12"/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U18" s="14"/>
      <c r="V18" s="14"/>
      <c r="AB18" s="14"/>
      <c r="AC18" s="14"/>
      <c r="AD18" s="14"/>
      <c r="AE18" s="14"/>
      <c r="AF18" s="14"/>
    </row>
    <row r="19" spans="1:32" ht="14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U19" s="14"/>
      <c r="V19" s="14"/>
      <c r="AB19" s="14"/>
      <c r="AC19" s="14"/>
      <c r="AD19" s="14"/>
      <c r="AE19" s="14"/>
      <c r="AF19" s="14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2:32" ht="14"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2:32" ht="14"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2:32" ht="14"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2:32" ht="14"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2:32" ht="14"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2:32" ht="14"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2:32" ht="14"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2:32" ht="14"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2:32" ht="14"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2:32" ht="14"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2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2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</sheetData>
  <sortState ref="A4:AJ17">
    <sortCondition ref="A4:A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A4" sqref="A4:XFD30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.832031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907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2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0" t="s">
        <v>793</v>
      </c>
      <c r="L2" s="140"/>
      <c r="M2" s="140" t="s">
        <v>797</v>
      </c>
      <c r="N2" s="140" t="s">
        <v>649</v>
      </c>
      <c r="O2" s="140" t="s">
        <v>689</v>
      </c>
      <c r="P2" s="140" t="s">
        <v>690</v>
      </c>
      <c r="Q2" s="140" t="s">
        <v>799</v>
      </c>
      <c r="R2" s="140" t="s">
        <v>719</v>
      </c>
      <c r="S2" s="140" t="s">
        <v>720</v>
      </c>
      <c r="T2" s="140" t="s">
        <v>382</v>
      </c>
      <c r="U2" s="140" t="s">
        <v>381</v>
      </c>
      <c r="V2" s="140" t="s">
        <v>334</v>
      </c>
      <c r="W2" s="140" t="s">
        <v>380</v>
      </c>
      <c r="X2" s="140" t="s">
        <v>379</v>
      </c>
      <c r="Y2" s="141" t="s">
        <v>378</v>
      </c>
      <c r="Z2" s="140" t="s">
        <v>377</v>
      </c>
      <c r="AA2" s="140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39" t="s">
        <v>794</v>
      </c>
      <c r="L3" s="100"/>
      <c r="M3" s="139" t="s">
        <v>792</v>
      </c>
      <c r="N3" s="139" t="s">
        <v>795</v>
      </c>
      <c r="O3" s="139" t="s">
        <v>796</v>
      </c>
      <c r="P3" s="99"/>
      <c r="Q3" s="139" t="s">
        <v>798</v>
      </c>
      <c r="R3" s="143" t="s">
        <v>721</v>
      </c>
      <c r="S3" s="139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39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148"/>
      <c r="D4" s="148"/>
      <c r="E4" s="148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148"/>
      <c r="U4" s="5"/>
      <c r="V4" s="5"/>
      <c r="W4" s="5"/>
      <c r="X4" s="5"/>
      <c r="Y4" s="5"/>
      <c r="Z4" s="5"/>
      <c r="AA4" s="5"/>
      <c r="AB4" s="193"/>
      <c r="AC4" s="193"/>
      <c r="AD4" s="151"/>
      <c r="AE4" s="151"/>
      <c r="AF4" s="5"/>
      <c r="AG4" s="153"/>
      <c r="AI4" s="153"/>
      <c r="AJ4" s="5"/>
      <c r="AK4" s="5"/>
      <c r="AL4" s="5"/>
    </row>
    <row r="5" spans="1:38">
      <c r="A5" s="20"/>
      <c r="B5" s="148"/>
      <c r="D5" s="191"/>
      <c r="E5" s="148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148"/>
      <c r="U5" s="5"/>
      <c r="V5" s="5"/>
      <c r="W5" s="5"/>
      <c r="X5" s="5"/>
      <c r="Y5" s="5"/>
      <c r="Z5" s="5"/>
      <c r="AA5" s="5"/>
      <c r="AB5" s="5"/>
      <c r="AC5" s="5"/>
      <c r="AD5" s="196"/>
      <c r="AE5" s="152"/>
      <c r="AF5" s="197"/>
      <c r="AG5" s="153"/>
      <c r="AH5" s="184"/>
      <c r="AI5" s="5"/>
      <c r="AJ5" s="5"/>
      <c r="AK5" s="5"/>
      <c r="AL5" s="5"/>
    </row>
    <row r="6" spans="1:38">
      <c r="A6" s="20"/>
      <c r="B6" s="148"/>
      <c r="D6" s="191"/>
      <c r="E6" s="148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148"/>
      <c r="U6" s="5"/>
      <c r="V6" s="5"/>
      <c r="W6" s="5"/>
      <c r="X6" s="5"/>
      <c r="Y6" s="5"/>
      <c r="Z6" s="5"/>
      <c r="AA6" s="5"/>
      <c r="AB6" s="5"/>
      <c r="AC6" s="5"/>
      <c r="AD6" s="196"/>
      <c r="AE6" s="152"/>
      <c r="AF6" s="197"/>
      <c r="AG6" s="153"/>
      <c r="AH6" s="184"/>
      <c r="AI6" s="5"/>
      <c r="AJ6" s="5"/>
      <c r="AK6" s="5"/>
      <c r="AL6" s="5"/>
    </row>
    <row r="7" spans="1:38">
      <c r="A7" s="20"/>
      <c r="B7" s="148"/>
      <c r="D7" s="148"/>
      <c r="E7" s="148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148"/>
      <c r="U7" s="5"/>
      <c r="V7" s="5"/>
      <c r="W7" s="5"/>
      <c r="X7" s="5"/>
      <c r="Y7" s="5"/>
      <c r="Z7" s="5"/>
      <c r="AA7" s="5"/>
      <c r="AB7" s="194"/>
      <c r="AC7" s="195"/>
      <c r="AD7" s="148"/>
      <c r="AE7" s="186"/>
      <c r="AF7" s="5"/>
      <c r="AG7" s="199"/>
      <c r="AH7" s="199"/>
      <c r="AI7" s="5"/>
      <c r="AJ7" s="5"/>
      <c r="AK7" s="5"/>
      <c r="AL7" s="5"/>
    </row>
    <row r="8" spans="1:38">
      <c r="A8" s="20"/>
      <c r="B8" s="148"/>
      <c r="D8" s="192"/>
      <c r="E8" s="148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148"/>
      <c r="U8" s="5"/>
      <c r="V8" s="5"/>
      <c r="W8" s="5"/>
      <c r="X8" s="5"/>
      <c r="Y8" s="5"/>
      <c r="Z8" s="5"/>
      <c r="AA8" s="5"/>
      <c r="AB8" s="194"/>
      <c r="AC8" s="195"/>
      <c r="AD8" s="148"/>
      <c r="AE8" s="4"/>
      <c r="AF8" s="198"/>
      <c r="AG8" s="156"/>
      <c r="AH8" s="199"/>
      <c r="AI8" s="5"/>
      <c r="AJ8" s="5"/>
      <c r="AK8" s="5"/>
      <c r="AL8" s="5"/>
    </row>
    <row r="9" spans="1:38">
      <c r="A9" s="20"/>
      <c r="B9" s="148"/>
      <c r="D9" s="192"/>
      <c r="E9" s="148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148"/>
      <c r="U9" s="5"/>
      <c r="V9" s="5"/>
      <c r="W9" s="5"/>
      <c r="X9" s="5"/>
      <c r="Y9" s="5"/>
      <c r="Z9" s="5"/>
      <c r="AA9" s="5"/>
      <c r="AB9" s="194"/>
      <c r="AC9" s="195"/>
      <c r="AD9" s="148"/>
      <c r="AE9" s="4"/>
      <c r="AF9" s="198"/>
      <c r="AG9" s="199"/>
      <c r="AH9" s="199"/>
      <c r="AI9" s="5"/>
      <c r="AJ9" s="5"/>
      <c r="AK9" s="5"/>
      <c r="AL9" s="5"/>
    </row>
    <row r="10" spans="1:38">
      <c r="A10" s="20"/>
      <c r="B10" s="148"/>
      <c r="D10" s="192"/>
      <c r="E10" s="148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148"/>
      <c r="U10" s="5"/>
      <c r="V10" s="5"/>
      <c r="W10" s="5"/>
      <c r="X10" s="5"/>
      <c r="Y10" s="5"/>
      <c r="Z10" s="5"/>
      <c r="AA10" s="5"/>
      <c r="AB10" s="194"/>
      <c r="AC10" s="195"/>
      <c r="AD10" s="148"/>
      <c r="AE10" s="4"/>
      <c r="AF10" s="198"/>
      <c r="AG10" s="199"/>
      <c r="AH10" s="199"/>
      <c r="AI10" s="5"/>
      <c r="AJ10" s="5"/>
      <c r="AK10" s="5"/>
      <c r="AL10" s="5"/>
    </row>
    <row r="11" spans="1:38">
      <c r="A11" s="20"/>
      <c r="B11" s="148"/>
      <c r="D11" s="192"/>
      <c r="E11" s="148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148"/>
      <c r="U11" s="5"/>
      <c r="V11" s="5"/>
      <c r="W11" s="5"/>
      <c r="X11" s="5"/>
      <c r="Y11" s="5"/>
      <c r="Z11" s="5"/>
      <c r="AA11" s="5"/>
      <c r="AB11" s="194"/>
      <c r="AC11" s="195"/>
      <c r="AD11" s="148"/>
      <c r="AE11" s="4"/>
      <c r="AF11" s="198"/>
      <c r="AG11" s="199"/>
      <c r="AH11" s="199"/>
      <c r="AI11" s="5"/>
      <c r="AJ11" s="5"/>
      <c r="AK11" s="5"/>
      <c r="AL11" s="5"/>
    </row>
    <row r="12" spans="1:38">
      <c r="A12" s="20"/>
      <c r="B12" s="148"/>
      <c r="D12" s="192"/>
      <c r="E12" s="148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148"/>
      <c r="U12" s="5"/>
      <c r="V12" s="5"/>
      <c r="W12" s="5"/>
      <c r="X12" s="5"/>
      <c r="Y12" s="5"/>
      <c r="Z12" s="5"/>
      <c r="AA12" s="5"/>
      <c r="AB12" s="194"/>
      <c r="AC12" s="195"/>
      <c r="AD12" s="148"/>
      <c r="AE12" s="4"/>
      <c r="AF12" s="198"/>
      <c r="AG12" s="199"/>
      <c r="AH12" s="199"/>
      <c r="AI12" s="5"/>
      <c r="AJ12" s="5"/>
      <c r="AK12" s="5"/>
      <c r="AL12" s="5"/>
    </row>
    <row r="13" spans="1:38">
      <c r="A13" s="20"/>
      <c r="B13" s="148"/>
      <c r="D13" s="192"/>
      <c r="E13" s="148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148"/>
      <c r="U13" s="5"/>
      <c r="V13" s="5"/>
      <c r="W13" s="5"/>
      <c r="X13" s="5"/>
      <c r="Y13" s="5"/>
      <c r="Z13" s="5"/>
      <c r="AA13" s="5"/>
      <c r="AB13" s="153"/>
      <c r="AC13" s="153"/>
      <c r="AD13" s="148"/>
      <c r="AE13" s="151"/>
      <c r="AF13" s="198"/>
      <c r="AG13" s="153"/>
      <c r="AH13" s="5"/>
      <c r="AI13" s="153"/>
      <c r="AJ13" s="5"/>
      <c r="AK13" s="5"/>
      <c r="AL13" s="5"/>
    </row>
    <row r="14" spans="1:38">
      <c r="A14" s="20"/>
      <c r="B14" s="148"/>
      <c r="D14" s="149"/>
      <c r="E14" s="148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148"/>
      <c r="U14" s="5"/>
      <c r="V14" s="5"/>
      <c r="W14" s="5"/>
      <c r="X14" s="5"/>
      <c r="Y14" s="5"/>
      <c r="Z14" s="5"/>
      <c r="AA14" s="5"/>
      <c r="AB14" s="5"/>
      <c r="AC14" s="5"/>
      <c r="AD14" s="148"/>
      <c r="AE14" s="152"/>
      <c r="AF14" s="154"/>
      <c r="AG14" s="153"/>
      <c r="AH14" s="5"/>
      <c r="AI14" s="5"/>
      <c r="AJ14" s="5"/>
      <c r="AK14" s="5"/>
      <c r="AL14" s="5"/>
    </row>
    <row r="15" spans="1:38">
      <c r="A15" s="20"/>
      <c r="B15" s="148"/>
      <c r="D15" s="191"/>
      <c r="E15" s="148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148"/>
      <c r="U15" s="5"/>
      <c r="V15" s="5"/>
      <c r="W15" s="5"/>
      <c r="X15" s="5"/>
      <c r="Y15" s="5"/>
      <c r="Z15" s="5"/>
      <c r="AA15" s="5"/>
      <c r="AB15" s="184"/>
      <c r="AC15" s="184"/>
      <c r="AD15" s="148"/>
      <c r="AE15" s="152"/>
      <c r="AF15" s="197"/>
      <c r="AG15" s="193"/>
      <c r="AH15" s="184"/>
      <c r="AI15" s="5"/>
      <c r="AJ15" s="5"/>
      <c r="AK15" s="5"/>
      <c r="AL15" s="5"/>
    </row>
    <row r="16" spans="1:38">
      <c r="A16" s="20"/>
      <c r="B16" s="148"/>
      <c r="D16" s="148"/>
      <c r="E16" s="148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148"/>
      <c r="U16" s="5"/>
      <c r="V16" s="5"/>
      <c r="W16" s="5"/>
      <c r="X16" s="5"/>
      <c r="Y16" s="5"/>
      <c r="Z16" s="5"/>
      <c r="AA16" s="5"/>
      <c r="AB16" s="193"/>
      <c r="AC16" s="193"/>
      <c r="AD16" s="148"/>
      <c r="AE16" s="196"/>
      <c r="AF16" s="5"/>
      <c r="AG16" s="193"/>
      <c r="AH16" s="184"/>
      <c r="AI16" s="153"/>
      <c r="AJ16" s="5"/>
      <c r="AK16" s="5"/>
      <c r="AL16" s="5"/>
    </row>
    <row r="17" spans="1:38">
      <c r="A17" s="20"/>
      <c r="B17" s="148"/>
      <c r="D17" s="148"/>
      <c r="E17" s="148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148"/>
      <c r="U17" s="5"/>
      <c r="V17" s="5"/>
      <c r="W17" s="5"/>
      <c r="X17" s="5"/>
      <c r="Y17" s="5"/>
      <c r="Z17" s="5"/>
      <c r="AA17" s="5"/>
      <c r="AB17" s="150"/>
      <c r="AC17" s="150"/>
      <c r="AD17" s="148"/>
      <c r="AE17" s="152"/>
      <c r="AF17" s="5"/>
      <c r="AG17" s="193"/>
      <c r="AI17" s="153"/>
      <c r="AJ17" s="5"/>
      <c r="AK17" s="5"/>
      <c r="AL17" s="5"/>
    </row>
    <row r="18" spans="1:38">
      <c r="A18" s="20"/>
      <c r="B18" s="148"/>
      <c r="D18" s="191"/>
      <c r="E18" s="148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148"/>
      <c r="U18" s="5"/>
      <c r="V18" s="5"/>
      <c r="W18" s="5"/>
      <c r="X18" s="5"/>
      <c r="Y18" s="5"/>
      <c r="Z18" s="5"/>
      <c r="AA18" s="5"/>
      <c r="AB18" s="184"/>
      <c r="AC18" s="184"/>
      <c r="AD18" s="148"/>
      <c r="AE18" s="152"/>
      <c r="AF18" s="197"/>
      <c r="AG18" s="193"/>
      <c r="AH18" s="184"/>
      <c r="AI18" s="5"/>
      <c r="AJ18" s="5"/>
      <c r="AK18" s="5"/>
      <c r="AL18" s="5"/>
    </row>
    <row r="19" spans="1:38">
      <c r="A19" s="20"/>
      <c r="B19" s="148"/>
      <c r="D19" s="191"/>
      <c r="E19" s="148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148"/>
      <c r="U19" s="5"/>
      <c r="V19" s="5"/>
      <c r="W19" s="5"/>
      <c r="X19" s="5"/>
      <c r="Y19" s="5"/>
      <c r="Z19" s="5"/>
      <c r="AA19" s="5"/>
      <c r="AB19" s="184"/>
      <c r="AC19" s="184"/>
      <c r="AD19" s="148"/>
      <c r="AE19" s="152"/>
      <c r="AF19" s="197"/>
      <c r="AG19" s="193"/>
      <c r="AH19" s="184"/>
      <c r="AI19" s="5"/>
      <c r="AJ19" s="5"/>
      <c r="AK19" s="5"/>
      <c r="AL19" s="5"/>
    </row>
    <row r="20" spans="1:38">
      <c r="A20" s="20"/>
      <c r="B20" s="148"/>
      <c r="D20" s="191"/>
      <c r="E20" s="148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148"/>
      <c r="U20" s="5"/>
      <c r="V20" s="5"/>
      <c r="W20" s="5"/>
      <c r="X20" s="5"/>
      <c r="Y20" s="5"/>
      <c r="Z20" s="5"/>
      <c r="AA20" s="5"/>
      <c r="AB20" s="184"/>
      <c r="AC20" s="184"/>
      <c r="AD20" s="148"/>
      <c r="AE20" s="152"/>
      <c r="AF20" s="197"/>
      <c r="AG20" s="193"/>
      <c r="AH20" s="184"/>
      <c r="AI20" s="5"/>
      <c r="AJ20" s="5"/>
      <c r="AK20" s="5"/>
      <c r="AL20" s="5"/>
    </row>
    <row r="21" spans="1:38">
      <c r="A21" s="20"/>
      <c r="B21" s="148"/>
      <c r="D21" s="148"/>
      <c r="E21" s="148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148"/>
      <c r="U21" s="5"/>
      <c r="V21" s="5"/>
      <c r="W21" s="5"/>
      <c r="X21" s="5"/>
      <c r="Y21" s="5"/>
      <c r="Z21" s="5"/>
      <c r="AA21" s="5"/>
      <c r="AB21" s="155"/>
      <c r="AC21" s="150"/>
      <c r="AD21" s="148"/>
      <c r="AE21" s="4"/>
      <c r="AF21" s="5"/>
      <c r="AG21" s="156"/>
      <c r="AH21" s="156"/>
      <c r="AI21" s="5"/>
      <c r="AJ21" s="5"/>
      <c r="AK21" s="5"/>
      <c r="AL21" s="5"/>
    </row>
    <row r="22" spans="1:38">
      <c r="A22" s="20"/>
      <c r="B22" s="148"/>
      <c r="D22" s="148"/>
      <c r="E22" s="148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148"/>
      <c r="U22" s="5"/>
      <c r="V22" s="5"/>
      <c r="W22" s="5"/>
      <c r="X22" s="5"/>
      <c r="Y22" s="5"/>
      <c r="Z22" s="5"/>
      <c r="AA22" s="5"/>
      <c r="AB22" s="155"/>
      <c r="AC22" s="150"/>
      <c r="AD22" s="148"/>
      <c r="AE22" s="4"/>
      <c r="AF22" s="5"/>
      <c r="AG22" s="156"/>
      <c r="AH22" s="156"/>
      <c r="AI22" s="5"/>
      <c r="AJ22" s="5"/>
      <c r="AK22" s="5"/>
      <c r="AL22" s="5"/>
    </row>
    <row r="23" spans="1:38">
      <c r="A23" s="20"/>
      <c r="B23" s="148"/>
      <c r="D23" s="148"/>
      <c r="E23" s="148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148"/>
      <c r="U23" s="5"/>
      <c r="V23" s="5"/>
      <c r="W23" s="5"/>
      <c r="X23" s="5"/>
      <c r="Y23" s="5"/>
      <c r="Z23" s="5"/>
      <c r="AA23" s="5"/>
      <c r="AB23" s="155"/>
      <c r="AC23" s="150"/>
      <c r="AD23" s="148"/>
      <c r="AE23" s="4"/>
      <c r="AF23" s="5"/>
      <c r="AG23" s="156"/>
      <c r="AH23" s="156"/>
      <c r="AI23" s="5"/>
      <c r="AJ23" s="5"/>
      <c r="AK23" s="5"/>
      <c r="AL23" s="5"/>
    </row>
    <row r="24" spans="1:38">
      <c r="A24" s="20"/>
      <c r="B24" s="148"/>
      <c r="D24" s="148"/>
      <c r="E24" s="148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148"/>
      <c r="U24" s="5"/>
      <c r="V24" s="5"/>
      <c r="W24" s="5"/>
      <c r="X24" s="5"/>
      <c r="Y24" s="5"/>
      <c r="Z24" s="5"/>
      <c r="AA24" s="5"/>
      <c r="AB24" s="155"/>
      <c r="AC24" s="150"/>
      <c r="AD24" s="148"/>
      <c r="AE24" s="4"/>
      <c r="AF24" s="5"/>
      <c r="AG24" s="156"/>
      <c r="AH24" s="156"/>
      <c r="AI24" s="5"/>
      <c r="AJ24" s="5"/>
      <c r="AK24" s="5"/>
      <c r="AL24" s="5"/>
    </row>
    <row r="25" spans="1:38">
      <c r="A25" s="20"/>
      <c r="B25" s="148"/>
      <c r="D25" s="148"/>
      <c r="E25" s="148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148"/>
      <c r="U25" s="5"/>
      <c r="V25" s="5"/>
      <c r="W25" s="5"/>
      <c r="X25" s="5"/>
      <c r="Y25" s="5"/>
      <c r="Z25" s="5"/>
      <c r="AA25" s="5"/>
      <c r="AB25" s="155"/>
      <c r="AC25" s="150"/>
      <c r="AD25" s="148"/>
      <c r="AE25" s="4"/>
      <c r="AF25" s="5"/>
      <c r="AG25" s="156"/>
      <c r="AH25" s="156"/>
      <c r="AI25" s="5"/>
      <c r="AJ25" s="5"/>
      <c r="AK25" s="5"/>
      <c r="AL25" s="5"/>
    </row>
    <row r="26" spans="1:38" ht="18">
      <c r="A26" s="14"/>
      <c r="B26" s="148"/>
      <c r="C26" s="5"/>
      <c r="D26" s="148"/>
      <c r="E26" s="148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148"/>
      <c r="U26" s="5"/>
      <c r="V26" s="5"/>
      <c r="W26" s="5"/>
      <c r="X26" s="5"/>
      <c r="Y26" s="5"/>
      <c r="Z26" s="5"/>
      <c r="AA26" s="5"/>
      <c r="AB26" s="182"/>
      <c r="AC26" s="5"/>
      <c r="AD26" s="148"/>
      <c r="AE26" s="183"/>
      <c r="AF26" s="5"/>
      <c r="AG26" s="182"/>
      <c r="AH26" s="182"/>
      <c r="AI26" s="5"/>
      <c r="AJ26" s="5"/>
      <c r="AK26" s="5"/>
      <c r="AL26" s="5"/>
    </row>
    <row r="27" spans="1:38" ht="18">
      <c r="A27" s="14"/>
      <c r="B27" s="148"/>
      <c r="C27" s="5"/>
      <c r="D27" s="5"/>
      <c r="E27" s="148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148"/>
      <c r="U27" s="5"/>
      <c r="V27" s="5"/>
      <c r="W27" s="5"/>
      <c r="X27" s="5"/>
      <c r="Y27" s="5"/>
      <c r="Z27" s="5"/>
      <c r="AA27" s="5"/>
      <c r="AB27" s="182"/>
      <c r="AC27" s="5"/>
      <c r="AD27" s="148"/>
      <c r="AE27" s="183"/>
      <c r="AF27" s="5"/>
      <c r="AG27" s="182"/>
      <c r="AH27" s="182"/>
      <c r="AI27" s="5"/>
      <c r="AJ27" s="5"/>
      <c r="AK27" s="5"/>
      <c r="AL27" s="5"/>
    </row>
    <row r="28" spans="1:38" ht="18">
      <c r="A28" s="14"/>
      <c r="B28" s="148"/>
      <c r="C28" s="5"/>
      <c r="D28" s="5"/>
      <c r="E28" s="148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148"/>
      <c r="U28" s="5"/>
      <c r="V28" s="5"/>
      <c r="W28" s="5"/>
      <c r="X28" s="5"/>
      <c r="Y28" s="5"/>
      <c r="Z28" s="5"/>
      <c r="AA28" s="5"/>
      <c r="AB28" s="182"/>
      <c r="AC28" s="5"/>
      <c r="AD28" s="148"/>
      <c r="AE28" s="183"/>
      <c r="AF28" s="5"/>
      <c r="AG28" s="182"/>
      <c r="AH28" s="182"/>
      <c r="AI28" s="5"/>
      <c r="AJ28" s="5"/>
      <c r="AK28" s="5"/>
      <c r="AL28" s="5"/>
    </row>
    <row r="29" spans="1:38" ht="18">
      <c r="A29" s="14"/>
      <c r="B29" s="148"/>
      <c r="C29" s="5"/>
      <c r="D29" s="5"/>
      <c r="E29" s="148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148"/>
      <c r="U29" s="5"/>
      <c r="V29" s="5"/>
      <c r="W29" s="5"/>
      <c r="X29" s="5"/>
      <c r="Y29" s="5"/>
      <c r="Z29" s="5"/>
      <c r="AA29" s="5"/>
      <c r="AB29" s="182"/>
      <c r="AC29" s="5"/>
      <c r="AD29" s="148"/>
      <c r="AE29" s="183"/>
      <c r="AF29" s="5"/>
      <c r="AG29" s="182"/>
      <c r="AH29" s="182"/>
      <c r="AI29" s="5"/>
      <c r="AJ29" s="5"/>
      <c r="AK29" s="5"/>
      <c r="AL29" s="5"/>
    </row>
    <row r="30" spans="1:38" ht="18">
      <c r="A30" s="14"/>
      <c r="B30" s="148"/>
      <c r="C30" s="5"/>
      <c r="D30" s="5"/>
      <c r="E30" s="148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148"/>
      <c r="U30" s="5"/>
      <c r="V30" s="5"/>
      <c r="W30" s="5"/>
      <c r="X30" s="5"/>
      <c r="Y30" s="5"/>
      <c r="Z30" s="5"/>
      <c r="AA30" s="5"/>
      <c r="AB30" s="182"/>
      <c r="AC30" s="5"/>
      <c r="AD30" s="148"/>
      <c r="AE30" s="183"/>
      <c r="AF30" s="5"/>
      <c r="AG30" s="182"/>
      <c r="AH30" s="182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30">
    <sortCondition ref="E4:E30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D26:D1048576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E31:E1048576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23"/>
  <sheetViews>
    <sheetView workbookViewId="0">
      <selection activeCell="A4" sqref="A4:XFD8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1.83203125" style="15" bestFit="1" customWidth="1"/>
    <col min="4" max="4" width="12.33203125" style="15" bestFit="1" customWidth="1"/>
    <col min="5" max="5" width="8.1640625" style="136" bestFit="1" customWidth="1"/>
    <col min="6" max="6" width="8.5" style="136" bestFit="1" customWidth="1"/>
    <col min="7" max="7" width="8.1640625" style="136" bestFit="1" customWidth="1"/>
    <col min="8" max="8" width="25.5" style="95" bestFit="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173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170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171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172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4">
      <c r="A4" s="20" t="s">
        <v>812</v>
      </c>
      <c r="B4" s="10" t="s">
        <v>820</v>
      </c>
      <c r="C4" s="11" t="s">
        <v>826</v>
      </c>
      <c r="D4" s="11" t="s">
        <v>900</v>
      </c>
      <c r="E4" s="134">
        <v>1999</v>
      </c>
      <c r="F4" s="134">
        <v>11</v>
      </c>
      <c r="G4" s="134">
        <v>1</v>
      </c>
      <c r="H4" s="23" t="str">
        <f>IF(D4=D5,"!","")</f>
        <v/>
      </c>
      <c r="I4" s="4">
        <v>-3</v>
      </c>
      <c r="J4" s="4">
        <v>0</v>
      </c>
      <c r="K4" s="8" t="s">
        <v>898</v>
      </c>
      <c r="L4" s="8"/>
      <c r="M4" s="8"/>
      <c r="N4" s="8"/>
      <c r="O4" s="8"/>
      <c r="P4" s="187"/>
      <c r="Q4" s="187"/>
      <c r="R4" s="8"/>
      <c r="S4" s="187"/>
      <c r="T4" s="187"/>
      <c r="U4" s="187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174"/>
      <c r="AO4" s="17"/>
      <c r="AP4" s="17"/>
      <c r="AQ4" s="17"/>
      <c r="AR4" s="158"/>
      <c r="AS4" s="8"/>
      <c r="AT4" s="8"/>
      <c r="AU4" s="187"/>
      <c r="AV4" s="4">
        <v>-29</v>
      </c>
      <c r="AW4" s="148" t="s">
        <v>830</v>
      </c>
      <c r="AX4" s="181" t="s">
        <v>853</v>
      </c>
      <c r="AY4" s="8">
        <v>2001</v>
      </c>
      <c r="AZ4" s="190">
        <v>89.2</v>
      </c>
      <c r="BA4" s="190">
        <v>5.2401973798975865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4">
      <c r="A5" s="20" t="s">
        <v>812</v>
      </c>
      <c r="B5" s="10" t="s">
        <v>820</v>
      </c>
      <c r="C5" s="11" t="s">
        <v>826</v>
      </c>
      <c r="D5" s="11" t="s">
        <v>842</v>
      </c>
      <c r="E5" s="134">
        <v>1999</v>
      </c>
      <c r="F5" s="134">
        <v>11</v>
      </c>
      <c r="G5" s="134">
        <v>1</v>
      </c>
      <c r="H5" s="23" t="str">
        <f>IF(D5=D6,"!","")</f>
        <v/>
      </c>
      <c r="I5" s="4">
        <v>0</v>
      </c>
      <c r="J5" s="4">
        <v>5</v>
      </c>
      <c r="K5" s="8"/>
      <c r="L5" s="8"/>
      <c r="M5" s="8"/>
      <c r="N5" s="8"/>
      <c r="O5" s="8"/>
      <c r="P5" s="187"/>
      <c r="Q5" s="187"/>
      <c r="R5" s="8"/>
      <c r="S5" s="187"/>
      <c r="T5" s="187"/>
      <c r="U5" s="187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174">
        <v>2.8</v>
      </c>
      <c r="AO5" s="17"/>
      <c r="AP5" s="17"/>
      <c r="AQ5" s="17"/>
      <c r="AR5" s="158"/>
      <c r="AS5" s="8"/>
      <c r="AT5" s="8"/>
      <c r="AU5" s="187"/>
      <c r="AV5" s="4">
        <v>-28.73</v>
      </c>
      <c r="AW5" s="148" t="s">
        <v>830</v>
      </c>
      <c r="AX5" s="186" t="s">
        <v>878</v>
      </c>
      <c r="AY5" s="8">
        <v>2000</v>
      </c>
      <c r="AZ5" s="186">
        <v>137.19999999999999</v>
      </c>
      <c r="BA5" s="186">
        <v>5.0999999999999996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4">
      <c r="A6" s="20" t="s">
        <v>812</v>
      </c>
      <c r="B6" s="10" t="s">
        <v>820</v>
      </c>
      <c r="C6" s="11" t="s">
        <v>826</v>
      </c>
      <c r="D6" s="11" t="s">
        <v>851</v>
      </c>
      <c r="E6" s="134">
        <v>1999</v>
      </c>
      <c r="F6" s="134">
        <v>11</v>
      </c>
      <c r="G6" s="134">
        <v>1</v>
      </c>
      <c r="H6" s="23" t="str">
        <f>IF(D6=D7,"!","")</f>
        <v/>
      </c>
      <c r="I6" s="4">
        <v>205</v>
      </c>
      <c r="J6" s="4">
        <v>215</v>
      </c>
      <c r="K6" s="14"/>
      <c r="L6" s="14"/>
      <c r="M6" s="14"/>
      <c r="N6" s="14"/>
      <c r="O6" s="14"/>
      <c r="P6" s="188"/>
      <c r="Q6" s="188"/>
      <c r="R6" s="14"/>
      <c r="S6" s="188"/>
      <c r="T6" s="188"/>
      <c r="U6" s="188"/>
      <c r="V6" s="14"/>
      <c r="W6" s="14"/>
      <c r="X6" s="8"/>
      <c r="Y6" s="14"/>
      <c r="Z6" s="14"/>
      <c r="AA6" s="14"/>
      <c r="AB6" s="14"/>
      <c r="AC6" s="18"/>
      <c r="AD6" s="14"/>
      <c r="AE6" s="14"/>
      <c r="AF6" s="14"/>
      <c r="AG6" s="14"/>
      <c r="AH6" s="14"/>
      <c r="AI6" s="14"/>
      <c r="AJ6" s="14"/>
      <c r="AK6" s="14"/>
      <c r="AL6" s="14"/>
      <c r="AM6" s="8">
        <v>0</v>
      </c>
      <c r="AN6" s="174">
        <v>0.3</v>
      </c>
      <c r="AO6" s="18"/>
      <c r="AP6" s="18"/>
      <c r="AQ6" s="18"/>
      <c r="AR6" s="158"/>
      <c r="AS6" s="14"/>
      <c r="AT6" s="14"/>
      <c r="AU6" s="4"/>
      <c r="AV6" s="4"/>
      <c r="AW6" s="148" t="s">
        <v>830</v>
      </c>
      <c r="AX6" s="186" t="s">
        <v>887</v>
      </c>
      <c r="AY6" s="8">
        <v>2000</v>
      </c>
      <c r="AZ6" s="186">
        <v>-362.4</v>
      </c>
      <c r="BA6" s="186">
        <v>3</v>
      </c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</row>
    <row r="7" spans="1:98" ht="14">
      <c r="A7" s="20" t="s">
        <v>812</v>
      </c>
      <c r="B7" s="10" t="s">
        <v>820</v>
      </c>
      <c r="C7" s="11" t="s">
        <v>826</v>
      </c>
      <c r="D7" s="11" t="s">
        <v>843</v>
      </c>
      <c r="E7" s="134">
        <v>1999</v>
      </c>
      <c r="F7" s="134">
        <v>11</v>
      </c>
      <c r="G7" s="134">
        <v>1</v>
      </c>
      <c r="H7" s="23" t="str">
        <f>IF(D7=D8,"!","")</f>
        <v/>
      </c>
      <c r="I7" s="4">
        <v>5</v>
      </c>
      <c r="J7" s="4">
        <v>10</v>
      </c>
      <c r="K7" s="8"/>
      <c r="L7" s="8"/>
      <c r="M7" s="8"/>
      <c r="N7" s="8"/>
      <c r="O7" s="8"/>
      <c r="P7" s="187"/>
      <c r="Q7" s="187"/>
      <c r="R7" s="8"/>
      <c r="S7" s="187"/>
      <c r="T7" s="187"/>
      <c r="U7" s="187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</v>
      </c>
      <c r="AN7" s="174">
        <v>1.7</v>
      </c>
      <c r="AO7" s="17"/>
      <c r="AP7" s="17"/>
      <c r="AQ7" s="17"/>
      <c r="AR7" s="158"/>
      <c r="AS7" s="8"/>
      <c r="AT7" s="8"/>
      <c r="AU7" s="187"/>
      <c r="AV7" s="4">
        <v>-28.76</v>
      </c>
      <c r="AW7" s="148" t="s">
        <v>830</v>
      </c>
      <c r="AX7" s="186" t="s">
        <v>879</v>
      </c>
      <c r="AY7" s="8">
        <v>2000</v>
      </c>
      <c r="AZ7" s="186">
        <v>93.4</v>
      </c>
      <c r="BA7" s="186">
        <v>3.6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4">
      <c r="A8" s="20" t="s">
        <v>812</v>
      </c>
      <c r="B8" s="10" t="s">
        <v>820</v>
      </c>
      <c r="C8" s="11" t="s">
        <v>826</v>
      </c>
      <c r="D8" s="11" t="s">
        <v>844</v>
      </c>
      <c r="E8" s="134">
        <v>1999</v>
      </c>
      <c r="F8" s="134">
        <v>11</v>
      </c>
      <c r="G8" s="134">
        <v>1</v>
      </c>
      <c r="H8" s="23" t="str">
        <f>IF(D8=D9,"!","")</f>
        <v/>
      </c>
      <c r="I8" s="4">
        <v>10</v>
      </c>
      <c r="J8" s="4">
        <v>20</v>
      </c>
      <c r="K8" s="8"/>
      <c r="L8" s="8"/>
      <c r="M8" s="8"/>
      <c r="N8" s="8"/>
      <c r="O8" s="8"/>
      <c r="P8" s="187"/>
      <c r="Q8" s="187"/>
      <c r="R8" s="8"/>
      <c r="S8" s="187"/>
      <c r="T8" s="187"/>
      <c r="U8" s="187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>
        <v>0</v>
      </c>
      <c r="AN8" s="174">
        <v>1.4</v>
      </c>
      <c r="AO8" s="17"/>
      <c r="AP8" s="17"/>
      <c r="AQ8" s="17"/>
      <c r="AR8" s="158"/>
      <c r="AS8" s="8"/>
      <c r="AT8" s="8"/>
      <c r="AU8" s="187"/>
      <c r="AV8" s="4">
        <v>-28.31</v>
      </c>
      <c r="AW8" s="148" t="s">
        <v>830</v>
      </c>
      <c r="AX8" s="186" t="s">
        <v>880</v>
      </c>
      <c r="AY8" s="8">
        <v>2000</v>
      </c>
      <c r="AZ8" s="186">
        <v>49.1</v>
      </c>
      <c r="BA8" s="186">
        <v>4.2</v>
      </c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4">
      <c r="A9" s="20" t="s">
        <v>812</v>
      </c>
      <c r="B9" s="10" t="s">
        <v>820</v>
      </c>
      <c r="C9" s="11" t="s">
        <v>826</v>
      </c>
      <c r="D9" s="11" t="s">
        <v>845</v>
      </c>
      <c r="E9" s="134">
        <v>1999</v>
      </c>
      <c r="F9" s="134">
        <v>11</v>
      </c>
      <c r="G9" s="134">
        <v>1</v>
      </c>
      <c r="H9" s="23" t="str">
        <f>IF(D9=D10,"!","")</f>
        <v/>
      </c>
      <c r="I9" s="4">
        <v>20</v>
      </c>
      <c r="J9" s="4">
        <v>30</v>
      </c>
      <c r="K9" s="8"/>
      <c r="L9" s="8"/>
      <c r="M9" s="8"/>
      <c r="N9" s="8"/>
      <c r="O9" s="8"/>
      <c r="P9" s="187"/>
      <c r="Q9" s="187"/>
      <c r="R9" s="8"/>
      <c r="S9" s="187"/>
      <c r="T9" s="187"/>
      <c r="U9" s="187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>
        <v>0</v>
      </c>
      <c r="AN9" s="174">
        <v>1</v>
      </c>
      <c r="AO9" s="17"/>
      <c r="AP9" s="17"/>
      <c r="AQ9" s="17"/>
      <c r="AR9" s="158"/>
      <c r="AS9" s="8"/>
      <c r="AT9" s="8"/>
      <c r="AU9" s="187"/>
      <c r="AV9" s="4">
        <v>-27.98</v>
      </c>
      <c r="AW9" s="148" t="s">
        <v>830</v>
      </c>
      <c r="AX9" s="186" t="s">
        <v>881</v>
      </c>
      <c r="AY9" s="8">
        <v>2000</v>
      </c>
      <c r="AZ9" s="186">
        <v>6.9</v>
      </c>
      <c r="BA9" s="186">
        <v>4.5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4">
      <c r="A10" s="20" t="s">
        <v>812</v>
      </c>
      <c r="B10" s="10" t="s">
        <v>820</v>
      </c>
      <c r="C10" s="11" t="s">
        <v>826</v>
      </c>
      <c r="D10" s="11" t="s">
        <v>846</v>
      </c>
      <c r="E10" s="134">
        <v>1999</v>
      </c>
      <c r="F10" s="134">
        <v>11</v>
      </c>
      <c r="G10" s="134">
        <v>1</v>
      </c>
      <c r="H10" s="23" t="str">
        <f>IF(D10=D11,"!","")</f>
        <v/>
      </c>
      <c r="I10" s="4">
        <v>30</v>
      </c>
      <c r="J10" s="4">
        <v>40</v>
      </c>
      <c r="K10" s="8"/>
      <c r="L10" s="8"/>
      <c r="M10" s="8"/>
      <c r="N10" s="8"/>
      <c r="O10" s="8"/>
      <c r="P10" s="187"/>
      <c r="Q10" s="187"/>
      <c r="R10" s="8"/>
      <c r="S10" s="187"/>
      <c r="T10" s="187"/>
      <c r="U10" s="187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>
        <v>0</v>
      </c>
      <c r="AN10" s="174">
        <v>0.8</v>
      </c>
      <c r="AO10" s="17"/>
      <c r="AP10" s="17"/>
      <c r="AQ10" s="17"/>
      <c r="AR10" s="158"/>
      <c r="AS10" s="8"/>
      <c r="AT10" s="8"/>
      <c r="AU10" s="187"/>
      <c r="AV10" s="4">
        <v>-27.43</v>
      </c>
      <c r="AW10" s="148" t="s">
        <v>830</v>
      </c>
      <c r="AX10" s="186" t="s">
        <v>882</v>
      </c>
      <c r="AY10" s="8">
        <v>2000</v>
      </c>
      <c r="AZ10" s="186">
        <v>-12.8</v>
      </c>
      <c r="BA10" s="186">
        <v>3.1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4">
      <c r="A11" s="20" t="s">
        <v>812</v>
      </c>
      <c r="B11" s="10" t="s">
        <v>820</v>
      </c>
      <c r="C11" s="11" t="s">
        <v>826</v>
      </c>
      <c r="D11" s="11" t="s">
        <v>847</v>
      </c>
      <c r="E11" s="134">
        <v>1999</v>
      </c>
      <c r="F11" s="134">
        <v>11</v>
      </c>
      <c r="G11" s="134">
        <v>1</v>
      </c>
      <c r="H11" s="23" t="str">
        <f>IF(D11=D12,"!","")</f>
        <v/>
      </c>
      <c r="I11" s="4">
        <v>40</v>
      </c>
      <c r="J11" s="4">
        <v>50</v>
      </c>
      <c r="K11" s="8"/>
      <c r="L11" s="8"/>
      <c r="M11" s="8"/>
      <c r="N11" s="8"/>
      <c r="O11" s="8"/>
      <c r="P11" s="187"/>
      <c r="Q11" s="187"/>
      <c r="R11" s="8"/>
      <c r="S11" s="187"/>
      <c r="T11" s="187"/>
      <c r="U11" s="187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>
        <v>0</v>
      </c>
      <c r="AN11" s="174">
        <v>0.8</v>
      </c>
      <c r="AO11" s="18"/>
      <c r="AP11" s="18"/>
      <c r="AQ11" s="18"/>
      <c r="AR11" s="158"/>
      <c r="AS11" s="14"/>
      <c r="AT11" s="14"/>
      <c r="AU11" s="188"/>
      <c r="AV11" s="4">
        <v>-27.08</v>
      </c>
      <c r="AW11" s="148" t="s">
        <v>830</v>
      </c>
      <c r="AX11" s="186" t="s">
        <v>883</v>
      </c>
      <c r="AY11" s="8">
        <v>2000</v>
      </c>
      <c r="AZ11" s="186">
        <v>-52.1</v>
      </c>
      <c r="BA11" s="186">
        <v>3.8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4">
      <c r="A12" s="20" t="s">
        <v>812</v>
      </c>
      <c r="B12" s="10" t="s">
        <v>820</v>
      </c>
      <c r="C12" s="11" t="s">
        <v>826</v>
      </c>
      <c r="D12" s="11" t="s">
        <v>848</v>
      </c>
      <c r="E12" s="134">
        <v>1999</v>
      </c>
      <c r="F12" s="134">
        <v>11</v>
      </c>
      <c r="G12" s="134">
        <v>1</v>
      </c>
      <c r="H12" s="23" t="str">
        <f>IF(D12=D13,"!","")</f>
        <v/>
      </c>
      <c r="I12" s="4">
        <v>65</v>
      </c>
      <c r="J12" s="4">
        <v>75</v>
      </c>
      <c r="K12" s="14"/>
      <c r="L12" s="14"/>
      <c r="M12" s="14"/>
      <c r="N12" s="14"/>
      <c r="O12" s="14"/>
      <c r="P12" s="188"/>
      <c r="Q12" s="188"/>
      <c r="R12" s="14"/>
      <c r="S12" s="188"/>
      <c r="T12" s="188"/>
      <c r="U12" s="188"/>
      <c r="V12" s="14"/>
      <c r="W12" s="14"/>
      <c r="X12" s="8"/>
      <c r="Y12" s="14"/>
      <c r="Z12" s="14"/>
      <c r="AA12" s="14"/>
      <c r="AB12" s="14"/>
      <c r="AC12" s="18"/>
      <c r="AD12" s="14"/>
      <c r="AE12" s="14"/>
      <c r="AF12" s="14"/>
      <c r="AG12" s="14"/>
      <c r="AH12" s="14"/>
      <c r="AI12" s="14"/>
      <c r="AJ12" s="14"/>
      <c r="AK12" s="14"/>
      <c r="AL12" s="14"/>
      <c r="AM12" s="8">
        <v>0</v>
      </c>
      <c r="AN12" s="174">
        <v>0.6</v>
      </c>
      <c r="AO12" s="18"/>
      <c r="AP12" s="18"/>
      <c r="AQ12" s="18"/>
      <c r="AR12" s="158"/>
      <c r="AS12" s="14"/>
      <c r="AT12" s="14"/>
      <c r="AU12" s="188"/>
      <c r="AV12" s="4"/>
      <c r="AW12" s="148" t="s">
        <v>830</v>
      </c>
      <c r="AX12" s="186" t="s">
        <v>884</v>
      </c>
      <c r="AY12" s="8">
        <v>2000</v>
      </c>
      <c r="AZ12" s="186">
        <v>-100.8</v>
      </c>
      <c r="BA12" s="186">
        <v>4.0999999999999996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</row>
    <row r="13" spans="1:98" ht="14">
      <c r="A13" s="20" t="s">
        <v>812</v>
      </c>
      <c r="B13" s="10" t="s">
        <v>820</v>
      </c>
      <c r="C13" s="11" t="s">
        <v>826</v>
      </c>
      <c r="D13" s="11" t="s">
        <v>849</v>
      </c>
      <c r="E13" s="134">
        <v>1999</v>
      </c>
      <c r="F13" s="134">
        <v>11</v>
      </c>
      <c r="G13" s="134">
        <v>1</v>
      </c>
      <c r="H13" s="23" t="str">
        <f>IF(D13=D14,"!","")</f>
        <v/>
      </c>
      <c r="I13" s="4">
        <v>95</v>
      </c>
      <c r="J13" s="4">
        <v>105</v>
      </c>
      <c r="K13" s="14"/>
      <c r="L13" s="14"/>
      <c r="M13" s="14"/>
      <c r="N13" s="14"/>
      <c r="O13" s="14"/>
      <c r="P13" s="188"/>
      <c r="Q13" s="188"/>
      <c r="R13" s="14"/>
      <c r="S13" s="188"/>
      <c r="T13" s="188"/>
      <c r="U13" s="188"/>
      <c r="V13" s="14"/>
      <c r="W13" s="14"/>
      <c r="X13" s="8"/>
      <c r="Y13" s="14"/>
      <c r="Z13" s="14"/>
      <c r="AA13" s="14"/>
      <c r="AB13" s="14"/>
      <c r="AC13" s="18"/>
      <c r="AD13" s="14"/>
      <c r="AE13" s="14"/>
      <c r="AF13" s="14"/>
      <c r="AG13" s="14"/>
      <c r="AH13" s="14"/>
      <c r="AI13" s="14"/>
      <c r="AJ13" s="14"/>
      <c r="AK13" s="14"/>
      <c r="AL13" s="14"/>
      <c r="AM13" s="8">
        <v>0</v>
      </c>
      <c r="AN13" s="174">
        <v>0.5</v>
      </c>
      <c r="AO13" s="18"/>
      <c r="AP13" s="18"/>
      <c r="AQ13" s="18"/>
      <c r="AR13" s="158"/>
      <c r="AS13" s="14"/>
      <c r="AT13" s="14"/>
      <c r="AU13" s="188"/>
      <c r="AV13" s="4"/>
      <c r="AW13" s="148" t="s">
        <v>830</v>
      </c>
      <c r="AX13" s="186" t="s">
        <v>885</v>
      </c>
      <c r="AY13" s="8">
        <v>2000</v>
      </c>
      <c r="AZ13" s="186">
        <v>-176.5</v>
      </c>
      <c r="BA13" s="186">
        <v>3.7</v>
      </c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</row>
    <row r="14" spans="1:98" ht="14">
      <c r="A14" s="20" t="s">
        <v>812</v>
      </c>
      <c r="B14" s="10" t="s">
        <v>820</v>
      </c>
      <c r="C14" s="11" t="s">
        <v>826</v>
      </c>
      <c r="D14" s="11" t="s">
        <v>850</v>
      </c>
      <c r="E14" s="134">
        <v>1999</v>
      </c>
      <c r="F14" s="134">
        <v>11</v>
      </c>
      <c r="G14" s="134">
        <v>1</v>
      </c>
      <c r="H14" s="23" t="str">
        <f>IF(D14=D15,"!","")</f>
        <v/>
      </c>
      <c r="I14" s="4">
        <v>145</v>
      </c>
      <c r="J14" s="4">
        <v>155</v>
      </c>
      <c r="K14" s="14"/>
      <c r="L14" s="14"/>
      <c r="M14" s="14"/>
      <c r="N14" s="14"/>
      <c r="O14" s="14"/>
      <c r="P14" s="188"/>
      <c r="Q14" s="188"/>
      <c r="R14" s="14"/>
      <c r="S14" s="188"/>
      <c r="T14" s="188"/>
      <c r="U14" s="188"/>
      <c r="V14" s="14"/>
      <c r="W14" s="14"/>
      <c r="X14" s="8"/>
      <c r="Y14" s="14"/>
      <c r="Z14" s="14"/>
      <c r="AA14" s="14"/>
      <c r="AB14" s="14"/>
      <c r="AC14" s="18"/>
      <c r="AD14" s="14"/>
      <c r="AE14" s="14"/>
      <c r="AF14" s="14"/>
      <c r="AG14" s="14"/>
      <c r="AH14" s="14"/>
      <c r="AI14" s="14"/>
      <c r="AJ14" s="14"/>
      <c r="AK14" s="14"/>
      <c r="AL14" s="14"/>
      <c r="AM14" s="8">
        <v>0</v>
      </c>
      <c r="AN14" s="174">
        <v>0.4</v>
      </c>
      <c r="AO14" s="18"/>
      <c r="AP14" s="18"/>
      <c r="AQ14" s="18"/>
      <c r="AR14" s="158"/>
      <c r="AS14" s="14"/>
      <c r="AT14" s="14"/>
      <c r="AU14" s="4"/>
      <c r="AV14" s="4"/>
      <c r="AW14" s="148" t="s">
        <v>830</v>
      </c>
      <c r="AX14" s="186" t="s">
        <v>886</v>
      </c>
      <c r="AY14" s="8">
        <v>2000</v>
      </c>
      <c r="AZ14" s="186">
        <v>-309.39999999999998</v>
      </c>
      <c r="BA14" s="186">
        <v>3.2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</row>
    <row r="15" spans="1:98" ht="14">
      <c r="A15" s="20" t="s">
        <v>812</v>
      </c>
      <c r="B15" s="10" t="s">
        <v>820</v>
      </c>
      <c r="C15" s="11" t="s">
        <v>824</v>
      </c>
      <c r="D15" s="11" t="s">
        <v>831</v>
      </c>
      <c r="E15" s="134">
        <v>1999</v>
      </c>
      <c r="F15" s="134">
        <v>11</v>
      </c>
      <c r="G15" s="134">
        <v>1</v>
      </c>
      <c r="H15" s="23" t="str">
        <f>IF(D15=D16,"!","")</f>
        <v/>
      </c>
      <c r="I15" s="4">
        <v>-3</v>
      </c>
      <c r="J15" s="4">
        <v>0</v>
      </c>
      <c r="K15" s="8" t="s">
        <v>898</v>
      </c>
      <c r="L15" s="8"/>
      <c r="M15" s="8"/>
      <c r="N15" s="8"/>
      <c r="O15" s="8"/>
      <c r="P15" s="187"/>
      <c r="Q15" s="187"/>
      <c r="R15" s="8"/>
      <c r="S15" s="187"/>
      <c r="T15" s="187"/>
      <c r="U15" s="187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N15" s="189"/>
      <c r="AP15" s="17"/>
      <c r="AQ15" s="17"/>
      <c r="AR15" s="158"/>
      <c r="AS15" s="8"/>
      <c r="AT15" s="8"/>
      <c r="AU15" s="187"/>
      <c r="AV15" s="184">
        <v>-29</v>
      </c>
      <c r="AW15" s="148" t="s">
        <v>830</v>
      </c>
      <c r="AX15" s="186" t="s">
        <v>852</v>
      </c>
      <c r="AY15" s="5">
        <v>2001</v>
      </c>
      <c r="AZ15" s="190">
        <v>89.3</v>
      </c>
      <c r="BA15" s="5">
        <v>5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4">
      <c r="A16" s="20" t="s">
        <v>812</v>
      </c>
      <c r="B16" s="10" t="s">
        <v>820</v>
      </c>
      <c r="C16" s="11" t="s">
        <v>824</v>
      </c>
      <c r="D16" s="11" t="s">
        <v>832</v>
      </c>
      <c r="E16" s="134">
        <v>1999</v>
      </c>
      <c r="F16" s="134">
        <v>11</v>
      </c>
      <c r="G16" s="134">
        <v>1</v>
      </c>
      <c r="H16" s="23" t="str">
        <f>IF(D16=D17,"!","")</f>
        <v/>
      </c>
      <c r="I16" s="4">
        <v>0</v>
      </c>
      <c r="J16" s="4">
        <v>5</v>
      </c>
      <c r="K16" s="8"/>
      <c r="L16" s="8"/>
      <c r="M16" s="8"/>
      <c r="N16" s="8"/>
      <c r="O16" s="8"/>
      <c r="P16" s="187"/>
      <c r="Q16" s="187"/>
      <c r="R16" s="8"/>
      <c r="S16" s="187"/>
      <c r="T16" s="187"/>
      <c r="U16" s="187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>
        <v>0</v>
      </c>
      <c r="AN16" s="174">
        <v>0.7</v>
      </c>
      <c r="AP16" s="17"/>
      <c r="AQ16" s="17"/>
      <c r="AR16" s="158"/>
      <c r="AS16" s="8"/>
      <c r="AT16" s="8"/>
      <c r="AU16" s="187"/>
      <c r="AV16" s="4">
        <v>-28.36</v>
      </c>
      <c r="AW16" s="148" t="s">
        <v>830</v>
      </c>
      <c r="AX16" s="186" t="s">
        <v>868</v>
      </c>
      <c r="AY16" s="8">
        <v>2000</v>
      </c>
      <c r="AZ16" s="186">
        <v>114.5</v>
      </c>
      <c r="BA16" s="186">
        <v>4.5</v>
      </c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4">
      <c r="A17" s="20" t="s">
        <v>812</v>
      </c>
      <c r="B17" s="10" t="s">
        <v>820</v>
      </c>
      <c r="C17" s="11" t="s">
        <v>824</v>
      </c>
      <c r="D17" s="11" t="s">
        <v>841</v>
      </c>
      <c r="E17" s="134">
        <v>1999</v>
      </c>
      <c r="F17" s="134">
        <v>11</v>
      </c>
      <c r="G17" s="134">
        <v>1</v>
      </c>
      <c r="H17" s="23" t="str">
        <f>IF(D17=D18,"!","")</f>
        <v/>
      </c>
      <c r="I17" s="4">
        <v>205</v>
      </c>
      <c r="J17" s="4">
        <v>215</v>
      </c>
      <c r="K17" s="8"/>
      <c r="L17" s="8"/>
      <c r="M17" s="8"/>
      <c r="N17" s="8"/>
      <c r="O17" s="8"/>
      <c r="P17" s="187"/>
      <c r="Q17" s="187"/>
      <c r="R17" s="8"/>
      <c r="S17" s="187"/>
      <c r="T17" s="187"/>
      <c r="U17" s="187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>
        <v>0</v>
      </c>
      <c r="AN17" s="174">
        <v>0.2</v>
      </c>
      <c r="AO17" s="17"/>
      <c r="AP17" s="17"/>
      <c r="AQ17" s="17"/>
      <c r="AR17" s="158"/>
      <c r="AS17" s="8"/>
      <c r="AT17" s="8"/>
      <c r="AU17" s="187"/>
      <c r="AV17" s="4">
        <v>-26.05</v>
      </c>
      <c r="AW17" s="148" t="s">
        <v>830</v>
      </c>
      <c r="AX17" s="186" t="s">
        <v>877</v>
      </c>
      <c r="AY17" s="8">
        <v>2000</v>
      </c>
      <c r="AZ17" s="186">
        <v>-621</v>
      </c>
      <c r="BA17" s="186">
        <v>2.4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812</v>
      </c>
      <c r="B18" s="10" t="s">
        <v>820</v>
      </c>
      <c r="C18" s="11" t="s">
        <v>824</v>
      </c>
      <c r="D18" s="11" t="s">
        <v>833</v>
      </c>
      <c r="E18" s="134">
        <v>1999</v>
      </c>
      <c r="F18" s="134">
        <v>11</v>
      </c>
      <c r="G18" s="134">
        <v>1</v>
      </c>
      <c r="H18" s="23" t="str">
        <f>IF(D18=D19,"!","")</f>
        <v/>
      </c>
      <c r="I18" s="4">
        <v>5</v>
      </c>
      <c r="J18" s="4">
        <v>10</v>
      </c>
      <c r="K18" s="8"/>
      <c r="L18" s="8"/>
      <c r="M18" s="8"/>
      <c r="N18" s="8"/>
      <c r="O18" s="8"/>
      <c r="P18" s="187"/>
      <c r="Q18" s="187"/>
      <c r="R18" s="8"/>
      <c r="S18" s="187"/>
      <c r="T18" s="187"/>
      <c r="U18" s="187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>
        <v>0</v>
      </c>
      <c r="AN18" s="174">
        <v>1</v>
      </c>
      <c r="AP18" s="17"/>
      <c r="AQ18" s="17"/>
      <c r="AR18" s="158"/>
      <c r="AS18" s="8"/>
      <c r="AT18" s="8"/>
      <c r="AU18" s="187"/>
      <c r="AV18" s="4">
        <v>-27.44</v>
      </c>
      <c r="AW18" s="148" t="s">
        <v>830</v>
      </c>
      <c r="AX18" s="186" t="s">
        <v>869</v>
      </c>
      <c r="AY18" s="8">
        <v>2000</v>
      </c>
      <c r="AZ18" s="186">
        <v>21.6</v>
      </c>
      <c r="BA18" s="186">
        <v>3.8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812</v>
      </c>
      <c r="B19" s="10" t="s">
        <v>820</v>
      </c>
      <c r="C19" s="11" t="s">
        <v>824</v>
      </c>
      <c r="D19" s="11" t="s">
        <v>834</v>
      </c>
      <c r="E19" s="134">
        <v>1999</v>
      </c>
      <c r="F19" s="134">
        <v>11</v>
      </c>
      <c r="G19" s="134">
        <v>1</v>
      </c>
      <c r="H19" s="23" t="str">
        <f>IF(D19=D20,"!","")</f>
        <v/>
      </c>
      <c r="I19" s="4">
        <v>10</v>
      </c>
      <c r="J19" s="4">
        <v>20</v>
      </c>
      <c r="K19" s="8"/>
      <c r="L19" s="8"/>
      <c r="M19" s="8"/>
      <c r="N19" s="8"/>
      <c r="O19" s="8"/>
      <c r="P19" s="187"/>
      <c r="Q19" s="187"/>
      <c r="R19" s="8"/>
      <c r="S19" s="187"/>
      <c r="T19" s="187"/>
      <c r="U19" s="187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>
        <v>0</v>
      </c>
      <c r="AN19" s="174">
        <v>1</v>
      </c>
      <c r="AP19" s="17"/>
      <c r="AQ19" s="17"/>
      <c r="AR19" s="158"/>
      <c r="AS19" s="8"/>
      <c r="AT19" s="8"/>
      <c r="AU19" s="187"/>
      <c r="AV19" s="4">
        <v>-26.97</v>
      </c>
      <c r="AW19" s="148" t="s">
        <v>830</v>
      </c>
      <c r="AX19" s="186" t="s">
        <v>870</v>
      </c>
      <c r="AY19" s="8">
        <v>2000</v>
      </c>
      <c r="AZ19" s="186">
        <v>-17.600000000000001</v>
      </c>
      <c r="BA19" s="186">
        <v>4.5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812</v>
      </c>
      <c r="B20" s="10" t="s">
        <v>820</v>
      </c>
      <c r="C20" s="11" t="s">
        <v>824</v>
      </c>
      <c r="D20" s="11" t="s">
        <v>835</v>
      </c>
      <c r="E20" s="134">
        <v>1999</v>
      </c>
      <c r="F20" s="134">
        <v>11</v>
      </c>
      <c r="G20" s="134">
        <v>1</v>
      </c>
      <c r="H20" s="23" t="str">
        <f>IF(D20=D21,"!","")</f>
        <v/>
      </c>
      <c r="I20" s="4">
        <v>20</v>
      </c>
      <c r="J20" s="4">
        <v>30</v>
      </c>
      <c r="K20" s="8"/>
      <c r="L20" s="8"/>
      <c r="M20" s="8"/>
      <c r="N20" s="8"/>
      <c r="O20" s="8"/>
      <c r="P20" s="187"/>
      <c r="Q20" s="187"/>
      <c r="R20" s="8"/>
      <c r="S20" s="187"/>
      <c r="T20" s="187"/>
      <c r="U20" s="187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>
        <v>0</v>
      </c>
      <c r="AN20" s="174">
        <v>0.6</v>
      </c>
      <c r="AO20" s="5"/>
      <c r="AP20" s="17"/>
      <c r="AQ20" s="17"/>
      <c r="AR20" s="158"/>
      <c r="AS20" s="8"/>
      <c r="AT20" s="8"/>
      <c r="AU20" s="187"/>
      <c r="AV20" s="4">
        <v>-26.59</v>
      </c>
      <c r="AW20" s="148" t="s">
        <v>830</v>
      </c>
      <c r="AX20" s="186" t="s">
        <v>871</v>
      </c>
      <c r="AY20" s="8">
        <v>2000</v>
      </c>
      <c r="AZ20" s="186">
        <v>-144.19999999999999</v>
      </c>
      <c r="BA20" s="186">
        <v>3.1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812</v>
      </c>
      <c r="B21" s="10" t="s">
        <v>820</v>
      </c>
      <c r="C21" s="11" t="s">
        <v>824</v>
      </c>
      <c r="D21" s="11" t="s">
        <v>836</v>
      </c>
      <c r="E21" s="134">
        <v>1999</v>
      </c>
      <c r="F21" s="134">
        <v>11</v>
      </c>
      <c r="G21" s="134">
        <v>1</v>
      </c>
      <c r="H21" s="23" t="str">
        <f>IF(D21=D22,"!","")</f>
        <v/>
      </c>
      <c r="I21" s="4">
        <v>30</v>
      </c>
      <c r="J21" s="4">
        <v>40</v>
      </c>
      <c r="K21" s="8"/>
      <c r="L21" s="8"/>
      <c r="M21" s="8"/>
      <c r="N21" s="8"/>
      <c r="O21" s="8"/>
      <c r="P21" s="187"/>
      <c r="Q21" s="18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>
        <v>0</v>
      </c>
      <c r="AN21" s="174">
        <v>0.5</v>
      </c>
      <c r="AO21" s="5"/>
      <c r="AP21" s="17"/>
      <c r="AQ21" s="17"/>
      <c r="AR21" s="158"/>
      <c r="AS21" s="8"/>
      <c r="AT21" s="8"/>
      <c r="AU21" s="187"/>
      <c r="AV21" s="4">
        <v>-26.29</v>
      </c>
      <c r="AW21" s="148" t="s">
        <v>830</v>
      </c>
      <c r="AX21" s="186" t="s">
        <v>872</v>
      </c>
      <c r="AY21" s="8">
        <v>2000</v>
      </c>
      <c r="AZ21" s="186">
        <v>-228.5</v>
      </c>
      <c r="BA21" s="186">
        <v>3.6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812</v>
      </c>
      <c r="B22" s="10" t="s">
        <v>820</v>
      </c>
      <c r="C22" s="11" t="s">
        <v>824</v>
      </c>
      <c r="D22" s="11" t="s">
        <v>837</v>
      </c>
      <c r="E22" s="134">
        <v>1999</v>
      </c>
      <c r="F22" s="134">
        <v>11</v>
      </c>
      <c r="G22" s="134">
        <v>1</v>
      </c>
      <c r="H22" s="23" t="str">
        <f>IF(D22=D23,"!","")</f>
        <v/>
      </c>
      <c r="I22" s="4">
        <v>40</v>
      </c>
      <c r="J22" s="4">
        <v>50</v>
      </c>
      <c r="K22" s="8"/>
      <c r="L22" s="8"/>
      <c r="M22" s="8"/>
      <c r="N22" s="8"/>
      <c r="O22" s="8"/>
      <c r="P22" s="187"/>
      <c r="Q22" s="18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>
        <v>0</v>
      </c>
      <c r="AN22" s="174">
        <v>0.5</v>
      </c>
      <c r="AO22" s="5"/>
      <c r="AP22" s="17"/>
      <c r="AQ22" s="17"/>
      <c r="AR22" s="158"/>
      <c r="AS22" s="8"/>
      <c r="AT22" s="8"/>
      <c r="AU22" s="187"/>
      <c r="AV22" s="4">
        <v>-26.34</v>
      </c>
      <c r="AW22" s="148" t="s">
        <v>830</v>
      </c>
      <c r="AX22" s="186" t="s">
        <v>873</v>
      </c>
      <c r="AY22" s="8">
        <v>2000</v>
      </c>
      <c r="AZ22" s="186">
        <v>-254.4</v>
      </c>
      <c r="BA22" s="186">
        <v>2.9</v>
      </c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20" t="s">
        <v>812</v>
      </c>
      <c r="B23" s="10" t="s">
        <v>820</v>
      </c>
      <c r="C23" s="11" t="s">
        <v>824</v>
      </c>
      <c r="D23" s="11" t="s">
        <v>838</v>
      </c>
      <c r="E23" s="134">
        <v>1999</v>
      </c>
      <c r="F23" s="134">
        <v>11</v>
      </c>
      <c r="G23" s="134">
        <v>1</v>
      </c>
      <c r="H23" s="23" t="str">
        <f>IF(D23=D24,"!","")</f>
        <v/>
      </c>
      <c r="I23" s="4">
        <v>65</v>
      </c>
      <c r="J23" s="4">
        <v>75</v>
      </c>
      <c r="K23" s="8"/>
      <c r="L23" s="8"/>
      <c r="M23" s="8"/>
      <c r="N23" s="8"/>
      <c r="O23" s="8"/>
      <c r="P23" s="187"/>
      <c r="Q23" s="18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>
        <v>0</v>
      </c>
      <c r="AN23" s="174">
        <v>0.5</v>
      </c>
      <c r="AO23" s="17"/>
      <c r="AP23" s="17"/>
      <c r="AQ23" s="17"/>
      <c r="AR23" s="158"/>
      <c r="AS23" s="8"/>
      <c r="AT23" s="8"/>
      <c r="AU23" s="187"/>
      <c r="AV23" s="4">
        <v>-26.25</v>
      </c>
      <c r="AW23" s="148" t="s">
        <v>830</v>
      </c>
      <c r="AX23" s="186" t="s">
        <v>874</v>
      </c>
      <c r="AY23" s="8">
        <v>2000</v>
      </c>
      <c r="AZ23" s="186">
        <v>-270.39999999999998</v>
      </c>
      <c r="BA23" s="186">
        <v>3.4</v>
      </c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">
      <c r="A24" s="20" t="s">
        <v>812</v>
      </c>
      <c r="B24" s="10" t="s">
        <v>820</v>
      </c>
      <c r="C24" s="11" t="s">
        <v>824</v>
      </c>
      <c r="D24" s="11" t="s">
        <v>839</v>
      </c>
      <c r="E24" s="134">
        <v>1999</v>
      </c>
      <c r="F24" s="134">
        <v>11</v>
      </c>
      <c r="G24" s="134">
        <v>1</v>
      </c>
      <c r="H24" s="23" t="str">
        <f>IF(D24=D25,"!","")</f>
        <v/>
      </c>
      <c r="I24" s="4">
        <v>95</v>
      </c>
      <c r="J24" s="4">
        <v>105</v>
      </c>
      <c r="K24" s="8"/>
      <c r="L24" s="8"/>
      <c r="M24" s="8"/>
      <c r="N24" s="8"/>
      <c r="O24" s="8"/>
      <c r="P24" s="187"/>
      <c r="Q24" s="18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7"/>
      <c r="AD24" s="8"/>
      <c r="AE24" s="8"/>
      <c r="AF24" s="8"/>
      <c r="AG24" s="8"/>
      <c r="AH24" s="8"/>
      <c r="AI24" s="8"/>
      <c r="AJ24" s="8"/>
      <c r="AK24" s="8"/>
      <c r="AL24" s="8"/>
      <c r="AM24" s="8">
        <v>0</v>
      </c>
      <c r="AN24" s="174">
        <v>0.2</v>
      </c>
      <c r="AO24" s="17"/>
      <c r="AP24" s="17"/>
      <c r="AQ24" s="17"/>
      <c r="AR24" s="158"/>
      <c r="AS24" s="8"/>
      <c r="AT24" s="8"/>
      <c r="AU24" s="187"/>
      <c r="AV24" s="4">
        <v>-26.66</v>
      </c>
      <c r="AW24" s="148" t="s">
        <v>830</v>
      </c>
      <c r="AX24" s="186" t="s">
        <v>875</v>
      </c>
      <c r="AY24" s="8">
        <v>2000</v>
      </c>
      <c r="AZ24" s="186">
        <v>-367.2</v>
      </c>
      <c r="BA24" s="186">
        <v>3.1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1:96" ht="14">
      <c r="A25" s="20" t="s">
        <v>812</v>
      </c>
      <c r="B25" s="10" t="s">
        <v>820</v>
      </c>
      <c r="C25" s="11" t="s">
        <v>824</v>
      </c>
      <c r="D25" s="11" t="s">
        <v>840</v>
      </c>
      <c r="E25" s="134">
        <v>1999</v>
      </c>
      <c r="F25" s="134">
        <v>11</v>
      </c>
      <c r="G25" s="134">
        <v>1</v>
      </c>
      <c r="H25" s="23" t="str">
        <f>IF(D25=D26,"!","")</f>
        <v/>
      </c>
      <c r="I25" s="4">
        <v>145</v>
      </c>
      <c r="J25" s="4">
        <v>155</v>
      </c>
      <c r="K25" s="8"/>
      <c r="L25" s="8"/>
      <c r="M25" s="8"/>
      <c r="N25" s="8"/>
      <c r="O25" s="8"/>
      <c r="P25" s="187"/>
      <c r="Q25" s="18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7"/>
      <c r="AD25" s="8"/>
      <c r="AE25" s="8"/>
      <c r="AF25" s="8"/>
      <c r="AG25" s="8"/>
      <c r="AH25" s="8"/>
      <c r="AI25" s="8"/>
      <c r="AJ25" s="8"/>
      <c r="AK25" s="8"/>
      <c r="AL25" s="8"/>
      <c r="AM25" s="8">
        <v>0</v>
      </c>
      <c r="AN25" s="174">
        <v>0.3</v>
      </c>
      <c r="AO25" s="17"/>
      <c r="AP25" s="17"/>
      <c r="AQ25" s="17"/>
      <c r="AR25" s="158"/>
      <c r="AS25" s="8"/>
      <c r="AT25" s="8"/>
      <c r="AU25" s="187"/>
      <c r="AV25" s="4">
        <v>-26.34</v>
      </c>
      <c r="AW25" s="148" t="s">
        <v>830</v>
      </c>
      <c r="AX25" s="186" t="s">
        <v>876</v>
      </c>
      <c r="AY25" s="8">
        <v>2000</v>
      </c>
      <c r="AZ25" s="186">
        <v>-447.7</v>
      </c>
      <c r="BA25" s="186">
        <v>2.5</v>
      </c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</row>
    <row r="26" spans="1:96" ht="14">
      <c r="A26" s="14" t="s">
        <v>812</v>
      </c>
      <c r="B26" s="12" t="s">
        <v>854</v>
      </c>
      <c r="C26" s="10" t="s">
        <v>858</v>
      </c>
      <c r="D26" s="10" t="s">
        <v>861</v>
      </c>
      <c r="E26" s="134">
        <v>1999</v>
      </c>
      <c r="F26" s="134">
        <v>11</v>
      </c>
      <c r="G26" s="134">
        <v>1</v>
      </c>
      <c r="H26" s="23" t="str">
        <f>IF(D26=D27,"!","")</f>
        <v/>
      </c>
      <c r="I26" s="167">
        <v>0</v>
      </c>
      <c r="J26" s="167">
        <v>5</v>
      </c>
      <c r="K26" s="14"/>
      <c r="L26" s="14"/>
      <c r="M26" s="14"/>
      <c r="N26" s="14"/>
      <c r="O26" s="14"/>
      <c r="P26" s="168">
        <v>1</v>
      </c>
      <c r="Q26" s="168">
        <v>1</v>
      </c>
      <c r="S26" s="168"/>
      <c r="T26" s="168"/>
      <c r="U26" s="168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8">
        <v>0</v>
      </c>
      <c r="AN26" s="175">
        <v>2.1</v>
      </c>
      <c r="AO26" s="8"/>
      <c r="AP26" s="17"/>
      <c r="AR26" s="169">
        <v>12.5</v>
      </c>
      <c r="AS26" s="169"/>
      <c r="AT26" s="8"/>
      <c r="AU26" s="8"/>
      <c r="AV26" s="168">
        <v>-29.72</v>
      </c>
      <c r="AW26" s="8" t="s">
        <v>830</v>
      </c>
      <c r="AX26" s="4" t="s">
        <v>862</v>
      </c>
      <c r="AY26" s="8">
        <v>2000</v>
      </c>
      <c r="AZ26" s="168">
        <v>131.27000000000001</v>
      </c>
      <c r="BA26" s="168">
        <v>4.99</v>
      </c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812</v>
      </c>
      <c r="B27" s="12" t="s">
        <v>854</v>
      </c>
      <c r="C27" s="10" t="s">
        <v>858</v>
      </c>
      <c r="D27" s="10" t="s">
        <v>888</v>
      </c>
      <c r="E27" s="134">
        <v>1999</v>
      </c>
      <c r="F27" s="134">
        <v>11</v>
      </c>
      <c r="G27" s="134">
        <v>1</v>
      </c>
      <c r="H27" s="23" t="str">
        <f>IF(D27=D28,"!","")</f>
        <v/>
      </c>
      <c r="I27" s="167">
        <v>5</v>
      </c>
      <c r="J27" s="167">
        <v>10</v>
      </c>
      <c r="K27" s="14"/>
      <c r="L27" s="14"/>
      <c r="M27" s="14"/>
      <c r="N27" s="14"/>
      <c r="O27" s="14"/>
      <c r="P27" s="168">
        <v>1.2</v>
      </c>
      <c r="Q27" s="168">
        <v>1.2</v>
      </c>
      <c r="R27" s="8"/>
      <c r="S27" s="8"/>
      <c r="T27" s="8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8">
        <v>0</v>
      </c>
      <c r="AN27" s="175">
        <v>1.2</v>
      </c>
      <c r="AO27" s="8"/>
      <c r="AP27" s="17"/>
      <c r="AR27" s="169">
        <v>12.5</v>
      </c>
      <c r="AS27" s="17"/>
      <c r="AT27" s="8"/>
      <c r="AU27" s="8"/>
      <c r="AV27" s="168">
        <v>-29.65</v>
      </c>
      <c r="AW27" s="8" t="s">
        <v>830</v>
      </c>
      <c r="AX27" s="4" t="s">
        <v>863</v>
      </c>
      <c r="AY27" s="8">
        <v>2000</v>
      </c>
      <c r="AZ27" s="168">
        <v>143.43</v>
      </c>
      <c r="BA27" s="168">
        <v>4.04</v>
      </c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812</v>
      </c>
      <c r="B28" s="12" t="s">
        <v>854</v>
      </c>
      <c r="C28" s="10" t="s">
        <v>858</v>
      </c>
      <c r="D28" s="10" t="s">
        <v>889</v>
      </c>
      <c r="E28" s="134">
        <v>1999</v>
      </c>
      <c r="F28" s="134">
        <v>11</v>
      </c>
      <c r="G28" s="134">
        <v>1</v>
      </c>
      <c r="H28" s="23" t="str">
        <f>IF(D28=D29,"!","")</f>
        <v/>
      </c>
      <c r="I28" s="167">
        <v>10</v>
      </c>
      <c r="J28" s="167">
        <v>20</v>
      </c>
      <c r="K28" s="14"/>
      <c r="L28" s="14"/>
      <c r="M28" s="14"/>
      <c r="N28" s="14"/>
      <c r="O28" s="14"/>
      <c r="P28" s="168">
        <v>1.2</v>
      </c>
      <c r="Q28" s="168">
        <v>1.2</v>
      </c>
      <c r="R28" s="8"/>
      <c r="S28" s="8"/>
      <c r="T28" s="8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8">
        <v>0</v>
      </c>
      <c r="AN28" s="175">
        <v>0.5</v>
      </c>
      <c r="AO28" s="8"/>
      <c r="AP28" s="17"/>
      <c r="AR28" s="169">
        <v>12.5</v>
      </c>
      <c r="AS28" s="17"/>
      <c r="AT28" s="8"/>
      <c r="AU28" s="8"/>
      <c r="AV28" s="168">
        <v>-29.63</v>
      </c>
      <c r="AW28" s="8" t="s">
        <v>830</v>
      </c>
      <c r="AX28" s="4" t="s">
        <v>864</v>
      </c>
      <c r="AY28" s="8">
        <v>2000</v>
      </c>
      <c r="AZ28" s="168">
        <v>135.88999999999999</v>
      </c>
      <c r="BA28" s="168">
        <v>5.01</v>
      </c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812</v>
      </c>
      <c r="B29" s="12" t="s">
        <v>854</v>
      </c>
      <c r="C29" s="10" t="s">
        <v>858</v>
      </c>
      <c r="D29" s="10" t="s">
        <v>890</v>
      </c>
      <c r="E29" s="134">
        <v>1999</v>
      </c>
      <c r="F29" s="134">
        <v>11</v>
      </c>
      <c r="G29" s="134">
        <v>1</v>
      </c>
      <c r="H29" s="23" t="str">
        <f>IF(D29=D30,"!","")</f>
        <v/>
      </c>
      <c r="I29" s="167">
        <v>20</v>
      </c>
      <c r="J29" s="167">
        <v>30</v>
      </c>
      <c r="K29" s="14"/>
      <c r="L29" s="14"/>
      <c r="M29" s="14"/>
      <c r="N29" s="14"/>
      <c r="O29" s="14"/>
      <c r="P29" s="168">
        <v>1.2</v>
      </c>
      <c r="Q29" s="168">
        <v>1.2</v>
      </c>
      <c r="R29" s="8"/>
      <c r="S29" s="8"/>
      <c r="T29" s="8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8">
        <v>0</v>
      </c>
      <c r="AN29" s="175">
        <v>0.4</v>
      </c>
      <c r="AO29" s="8"/>
      <c r="AP29" s="17"/>
      <c r="AR29" s="169">
        <v>12.5</v>
      </c>
      <c r="AS29" s="17"/>
      <c r="AT29" s="8"/>
      <c r="AU29" s="8"/>
      <c r="AV29" s="168">
        <v>-29.74</v>
      </c>
      <c r="AW29" s="8" t="s">
        <v>830</v>
      </c>
      <c r="AX29" s="4" t="s">
        <v>865</v>
      </c>
      <c r="AY29" s="8">
        <v>2000</v>
      </c>
      <c r="AZ29" s="168">
        <v>115.8</v>
      </c>
      <c r="BA29" s="168">
        <v>7.19</v>
      </c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812</v>
      </c>
      <c r="B30" s="12" t="s">
        <v>854</v>
      </c>
      <c r="C30" s="10" t="s">
        <v>858</v>
      </c>
      <c r="D30" s="10" t="s">
        <v>891</v>
      </c>
      <c r="E30" s="134">
        <v>1999</v>
      </c>
      <c r="F30" s="134">
        <v>11</v>
      </c>
      <c r="G30" s="134">
        <v>1</v>
      </c>
      <c r="H30" s="23" t="str">
        <f>IF(D30=D31,"!","")</f>
        <v/>
      </c>
      <c r="I30" s="167">
        <v>30</v>
      </c>
      <c r="J30" s="167">
        <v>40</v>
      </c>
      <c r="K30" s="14"/>
      <c r="L30" s="14"/>
      <c r="M30" s="14"/>
      <c r="N30" s="14"/>
      <c r="O30" s="14"/>
      <c r="P30" s="168">
        <v>1.2</v>
      </c>
      <c r="Q30" s="168">
        <v>1.2</v>
      </c>
      <c r="R30" s="8"/>
      <c r="S30" s="8"/>
      <c r="T30" s="8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8">
        <v>0</v>
      </c>
      <c r="AN30" s="175">
        <v>0.3</v>
      </c>
      <c r="AO30" s="8"/>
      <c r="AP30" s="17"/>
      <c r="AR30" s="169">
        <v>12.5</v>
      </c>
      <c r="AS30" s="17"/>
      <c r="AT30" s="8"/>
      <c r="AU30" s="8"/>
      <c r="AV30" s="168">
        <v>-29.71</v>
      </c>
      <c r="AW30" s="8" t="s">
        <v>830</v>
      </c>
      <c r="AX30" s="4" t="s">
        <v>866</v>
      </c>
      <c r="AY30" s="8">
        <v>2000</v>
      </c>
      <c r="AZ30" s="168">
        <v>120.87</v>
      </c>
      <c r="BA30" s="168">
        <v>3.41</v>
      </c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812</v>
      </c>
      <c r="B31" s="12" t="s">
        <v>854</v>
      </c>
      <c r="C31" s="10" t="s">
        <v>858</v>
      </c>
      <c r="D31" s="10" t="s">
        <v>892</v>
      </c>
      <c r="E31" s="134">
        <v>1999</v>
      </c>
      <c r="F31" s="134">
        <v>11</v>
      </c>
      <c r="G31" s="134">
        <v>1</v>
      </c>
      <c r="H31" s="23" t="str">
        <f>IF(D31=D32,"!","")</f>
        <v/>
      </c>
      <c r="I31" s="167">
        <v>40</v>
      </c>
      <c r="J31" s="167">
        <v>50</v>
      </c>
      <c r="K31" s="14"/>
      <c r="L31" s="14"/>
      <c r="M31" s="14"/>
      <c r="N31" s="14"/>
      <c r="O31" s="14"/>
      <c r="P31" s="168">
        <v>1.2</v>
      </c>
      <c r="Q31" s="168">
        <v>1.2</v>
      </c>
      <c r="R31" s="8"/>
      <c r="S31" s="8"/>
      <c r="T31" s="8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8">
        <v>0</v>
      </c>
      <c r="AN31" s="175">
        <v>0.2</v>
      </c>
      <c r="AO31" s="8"/>
      <c r="AP31" s="17"/>
      <c r="AR31" s="169">
        <v>18</v>
      </c>
      <c r="AS31" s="17"/>
      <c r="AT31" s="8"/>
      <c r="AU31" s="8"/>
      <c r="AV31" s="168">
        <v>-29.67</v>
      </c>
      <c r="AW31" s="8" t="s">
        <v>830</v>
      </c>
      <c r="AX31" s="4" t="s">
        <v>867</v>
      </c>
      <c r="AY31" s="8">
        <v>2000</v>
      </c>
      <c r="AZ31" s="168">
        <v>102.76</v>
      </c>
      <c r="BA31" s="168">
        <v>4.42</v>
      </c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812</v>
      </c>
      <c r="B32" s="12" t="s">
        <v>854</v>
      </c>
      <c r="C32" s="12" t="s">
        <v>856</v>
      </c>
      <c r="D32" s="12" t="s">
        <v>893</v>
      </c>
      <c r="E32" s="134">
        <v>1999</v>
      </c>
      <c r="F32" s="134">
        <v>11</v>
      </c>
      <c r="G32" s="134">
        <v>1</v>
      </c>
      <c r="H32" s="23" t="str">
        <f>IF(D32=D33,"!","")</f>
        <v/>
      </c>
      <c r="I32" s="12">
        <v>0</v>
      </c>
      <c r="J32" s="4">
        <v>5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8">
        <v>0</v>
      </c>
      <c r="AN32" s="174">
        <v>2.8</v>
      </c>
      <c r="AO32" s="18"/>
      <c r="AP32" s="18"/>
      <c r="AQ32" s="18"/>
      <c r="AR32" s="14"/>
      <c r="AS32" s="14"/>
      <c r="AT32" s="14"/>
      <c r="AU32" s="14"/>
      <c r="AV32" s="4">
        <v>-28.73</v>
      </c>
      <c r="AW32" s="8" t="s">
        <v>830</v>
      </c>
      <c r="AX32" s="4" t="s">
        <v>878</v>
      </c>
      <c r="AY32" s="8">
        <v>2000</v>
      </c>
      <c r="AZ32" s="162">
        <v>137.18</v>
      </c>
      <c r="BA32" s="150">
        <v>5.09</v>
      </c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812</v>
      </c>
      <c r="B33" s="12" t="s">
        <v>854</v>
      </c>
      <c r="C33" s="12" t="s">
        <v>856</v>
      </c>
      <c r="D33" s="12" t="s">
        <v>894</v>
      </c>
      <c r="E33" s="134">
        <v>1999</v>
      </c>
      <c r="F33" s="134">
        <v>11</v>
      </c>
      <c r="G33" s="134">
        <v>1</v>
      </c>
      <c r="H33" s="23" t="str">
        <f>IF(D33=D34,"!","")</f>
        <v/>
      </c>
      <c r="I33" s="12">
        <v>5</v>
      </c>
      <c r="J33" s="4">
        <v>10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8">
        <v>0</v>
      </c>
      <c r="AN33" s="174">
        <v>1.7</v>
      </c>
      <c r="AO33" s="18"/>
      <c r="AP33" s="18"/>
      <c r="AQ33" s="18"/>
      <c r="AR33" s="14"/>
      <c r="AS33" s="14"/>
      <c r="AT33" s="14"/>
      <c r="AU33" s="14"/>
      <c r="AV33" s="4">
        <v>-28.76</v>
      </c>
      <c r="AW33" s="8" t="s">
        <v>830</v>
      </c>
      <c r="AX33" s="4" t="s">
        <v>879</v>
      </c>
      <c r="AY33" s="8">
        <v>2000</v>
      </c>
      <c r="AZ33" s="162">
        <v>93.38</v>
      </c>
      <c r="BA33" s="150">
        <v>3.62</v>
      </c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812</v>
      </c>
      <c r="B34" s="12" t="s">
        <v>854</v>
      </c>
      <c r="C34" s="12" t="s">
        <v>856</v>
      </c>
      <c r="D34" s="12" t="s">
        <v>895</v>
      </c>
      <c r="E34" s="134">
        <v>1999</v>
      </c>
      <c r="F34" s="134">
        <v>11</v>
      </c>
      <c r="G34" s="134">
        <v>1</v>
      </c>
      <c r="H34" s="23" t="str">
        <f>IF(D34=D35,"!","")</f>
        <v/>
      </c>
      <c r="I34" s="12">
        <v>10</v>
      </c>
      <c r="J34" s="4">
        <v>20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8">
        <v>0</v>
      </c>
      <c r="AN34" s="174">
        <v>1.4</v>
      </c>
      <c r="AO34" s="18"/>
      <c r="AP34" s="18"/>
      <c r="AQ34" s="18"/>
      <c r="AR34" s="14"/>
      <c r="AS34" s="14"/>
      <c r="AT34" s="14"/>
      <c r="AU34" s="14"/>
      <c r="AV34" s="4">
        <v>-28.31</v>
      </c>
      <c r="AW34" s="8" t="s">
        <v>830</v>
      </c>
      <c r="AX34" s="4" t="s">
        <v>880</v>
      </c>
      <c r="AY34" s="8">
        <v>2000</v>
      </c>
      <c r="AZ34" s="162">
        <v>49.07</v>
      </c>
      <c r="BA34" s="150">
        <v>4.21</v>
      </c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812</v>
      </c>
      <c r="B35" s="12" t="s">
        <v>854</v>
      </c>
      <c r="C35" s="12" t="s">
        <v>856</v>
      </c>
      <c r="D35" s="12" t="s">
        <v>896</v>
      </c>
      <c r="E35" s="134">
        <v>1999</v>
      </c>
      <c r="F35" s="134">
        <v>11</v>
      </c>
      <c r="G35" s="134">
        <v>1</v>
      </c>
      <c r="H35" s="23" t="str">
        <f>IF(D35=D36,"!","")</f>
        <v/>
      </c>
      <c r="I35" s="12">
        <v>20</v>
      </c>
      <c r="J35" s="4">
        <v>30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8">
        <v>0</v>
      </c>
      <c r="AN35" s="174">
        <v>1</v>
      </c>
      <c r="AO35" s="18"/>
      <c r="AP35" s="18"/>
      <c r="AQ35" s="18"/>
      <c r="AR35" s="14"/>
      <c r="AS35" s="14"/>
      <c r="AT35" s="14"/>
      <c r="AU35" s="14"/>
      <c r="AV35" s="4">
        <v>-27.98</v>
      </c>
      <c r="AW35" s="8" t="s">
        <v>830</v>
      </c>
      <c r="AX35" s="4" t="s">
        <v>881</v>
      </c>
      <c r="AY35" s="8">
        <v>2000</v>
      </c>
      <c r="AZ35" s="162">
        <v>6.92</v>
      </c>
      <c r="BA35" s="150">
        <v>4.54</v>
      </c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812</v>
      </c>
      <c r="B36" s="12" t="s">
        <v>854</v>
      </c>
      <c r="C36" s="12" t="s">
        <v>856</v>
      </c>
      <c r="D36" s="12" t="s">
        <v>897</v>
      </c>
      <c r="E36" s="134">
        <v>1999</v>
      </c>
      <c r="F36" s="134">
        <v>11</v>
      </c>
      <c r="G36" s="134">
        <v>1</v>
      </c>
      <c r="H36" s="23" t="str">
        <f>IF(D36=D37,"!","")</f>
        <v/>
      </c>
      <c r="I36" s="12">
        <v>30</v>
      </c>
      <c r="J36" s="4">
        <v>40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8">
        <v>0</v>
      </c>
      <c r="AN36" s="174">
        <v>0.8</v>
      </c>
      <c r="AO36" s="18"/>
      <c r="AP36" s="18"/>
      <c r="AQ36" s="18"/>
      <c r="AR36" s="14"/>
      <c r="AS36" s="14"/>
      <c r="AT36" s="14"/>
      <c r="AU36" s="14"/>
      <c r="AV36" s="4">
        <v>-27.43</v>
      </c>
      <c r="AW36" s="8" t="s">
        <v>830</v>
      </c>
      <c r="AX36" s="4" t="s">
        <v>882</v>
      </c>
      <c r="AY36" s="8">
        <v>2000</v>
      </c>
      <c r="AZ36" s="162">
        <v>-12.78</v>
      </c>
      <c r="BA36" s="150">
        <v>3.09</v>
      </c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812</v>
      </c>
      <c r="B37" s="12" t="s">
        <v>854</v>
      </c>
      <c r="C37" s="12" t="s">
        <v>856</v>
      </c>
      <c r="D37" s="12" t="s">
        <v>902</v>
      </c>
      <c r="E37" s="134">
        <v>1999</v>
      </c>
      <c r="F37" s="134">
        <v>11</v>
      </c>
      <c r="G37" s="134">
        <v>1</v>
      </c>
      <c r="H37" s="23" t="str">
        <f>IF(D37=D38,"!","")</f>
        <v/>
      </c>
      <c r="I37" s="12">
        <v>40</v>
      </c>
      <c r="J37" s="4">
        <v>50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8">
        <v>0</v>
      </c>
      <c r="AN37" s="174">
        <v>0.8</v>
      </c>
      <c r="AO37" s="18"/>
      <c r="AP37" s="18"/>
      <c r="AQ37" s="18"/>
      <c r="AR37" s="14"/>
      <c r="AS37" s="14"/>
      <c r="AT37" s="14"/>
      <c r="AU37" s="14"/>
      <c r="AV37" s="4">
        <v>-27.08</v>
      </c>
      <c r="AW37" s="8" t="s">
        <v>830</v>
      </c>
      <c r="AX37" s="4" t="s">
        <v>883</v>
      </c>
      <c r="AY37" s="8">
        <v>2000</v>
      </c>
      <c r="AZ37" s="162">
        <v>-52.05</v>
      </c>
      <c r="BA37" s="150">
        <v>3.79</v>
      </c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812</v>
      </c>
      <c r="B38" s="12" t="s">
        <v>854</v>
      </c>
      <c r="C38" s="12" t="s">
        <v>856</v>
      </c>
      <c r="D38" s="12" t="s">
        <v>903</v>
      </c>
      <c r="E38" s="134">
        <v>1999</v>
      </c>
      <c r="F38" s="134">
        <v>11</v>
      </c>
      <c r="G38" s="134">
        <v>1</v>
      </c>
      <c r="H38" s="23" t="str">
        <f>IF(D38=D39,"!","")</f>
        <v/>
      </c>
      <c r="I38" s="12">
        <v>6</v>
      </c>
      <c r="J38" s="4">
        <v>70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8">
        <v>0</v>
      </c>
      <c r="AN38" s="174">
        <v>0.6</v>
      </c>
      <c r="AO38" s="18"/>
      <c r="AP38" s="18"/>
      <c r="AQ38" s="18"/>
      <c r="AR38" s="14"/>
      <c r="AS38" s="14"/>
      <c r="AT38" s="14"/>
      <c r="AU38" s="14"/>
      <c r="AV38" s="4"/>
      <c r="AW38" s="8" t="s">
        <v>830</v>
      </c>
      <c r="AX38" s="4" t="s">
        <v>884</v>
      </c>
      <c r="AY38" s="8">
        <v>2000</v>
      </c>
      <c r="AZ38" s="162">
        <v>-100.84</v>
      </c>
      <c r="BA38" s="150">
        <v>4.0599999999999996</v>
      </c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812</v>
      </c>
      <c r="B39" s="12" t="s">
        <v>854</v>
      </c>
      <c r="C39" s="12" t="s">
        <v>856</v>
      </c>
      <c r="D39" s="12" t="s">
        <v>904</v>
      </c>
      <c r="E39" s="134">
        <v>1999</v>
      </c>
      <c r="F39" s="134">
        <v>11</v>
      </c>
      <c r="G39" s="134">
        <v>1</v>
      </c>
      <c r="H39" s="23" t="str">
        <f>IF(D39=D40,"!","")</f>
        <v/>
      </c>
      <c r="I39" s="163">
        <v>95</v>
      </c>
      <c r="J39" s="163">
        <v>105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8">
        <v>0</v>
      </c>
      <c r="AN39" s="174">
        <v>0.5</v>
      </c>
      <c r="AO39" s="18"/>
      <c r="AP39" s="18"/>
      <c r="AQ39" s="18"/>
      <c r="AR39" s="14"/>
      <c r="AS39" s="14"/>
      <c r="AT39" s="14"/>
      <c r="AU39" s="14"/>
      <c r="AV39" s="4"/>
      <c r="AW39" s="8" t="s">
        <v>830</v>
      </c>
      <c r="AX39" s="4" t="s">
        <v>885</v>
      </c>
      <c r="AY39" s="8">
        <v>2000</v>
      </c>
      <c r="AZ39" s="162">
        <v>-176.53</v>
      </c>
      <c r="BA39" s="150">
        <v>3.74</v>
      </c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812</v>
      </c>
      <c r="B40" s="12" t="s">
        <v>854</v>
      </c>
      <c r="C40" s="12" t="s">
        <v>856</v>
      </c>
      <c r="D40" s="12" t="s">
        <v>905</v>
      </c>
      <c r="E40" s="134">
        <v>1999</v>
      </c>
      <c r="F40" s="134">
        <v>11</v>
      </c>
      <c r="G40" s="134">
        <v>1</v>
      </c>
      <c r="H40" s="23" t="str">
        <f>IF(D40=D41,"!","")</f>
        <v/>
      </c>
      <c r="I40" s="12">
        <v>145</v>
      </c>
      <c r="J40" s="4">
        <v>155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8">
        <v>0</v>
      </c>
      <c r="AN40" s="174">
        <v>0.4</v>
      </c>
      <c r="AO40" s="18"/>
      <c r="AP40" s="18"/>
      <c r="AQ40" s="18"/>
      <c r="AR40" s="14"/>
      <c r="AS40" s="14"/>
      <c r="AT40" s="14"/>
      <c r="AU40" s="14"/>
      <c r="AV40" s="4"/>
      <c r="AW40" s="8" t="s">
        <v>830</v>
      </c>
      <c r="AX40" s="4" t="s">
        <v>886</v>
      </c>
      <c r="AY40" s="8">
        <v>2000</v>
      </c>
      <c r="AZ40" s="162">
        <v>-309.42</v>
      </c>
      <c r="BA40" s="150">
        <v>3.23</v>
      </c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812</v>
      </c>
      <c r="B41" s="12" t="s">
        <v>854</v>
      </c>
      <c r="C41" s="12" t="s">
        <v>856</v>
      </c>
      <c r="D41" s="12" t="s">
        <v>906</v>
      </c>
      <c r="E41" s="134">
        <v>1999</v>
      </c>
      <c r="F41" s="134">
        <v>11</v>
      </c>
      <c r="G41" s="134">
        <v>1</v>
      </c>
      <c r="H41" s="23" t="str">
        <f>IF(D41=D42,"!","")</f>
        <v/>
      </c>
      <c r="I41" s="163">
        <v>195</v>
      </c>
      <c r="J41" s="163">
        <v>205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8">
        <v>0</v>
      </c>
      <c r="AN41" s="174">
        <v>0.3</v>
      </c>
      <c r="AO41" s="18"/>
      <c r="AP41" s="18"/>
      <c r="AQ41" s="18"/>
      <c r="AR41" s="14"/>
      <c r="AS41" s="14"/>
      <c r="AT41" s="14"/>
      <c r="AU41" s="14"/>
      <c r="AV41" s="4"/>
      <c r="AW41" s="8" t="s">
        <v>830</v>
      </c>
      <c r="AX41" s="4" t="s">
        <v>887</v>
      </c>
      <c r="AY41" s="8">
        <v>2000</v>
      </c>
      <c r="AZ41" s="162">
        <v>-362.36</v>
      </c>
      <c r="BA41" s="150">
        <v>3.04</v>
      </c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5"/>
      <c r="F42" s="135"/>
      <c r="G42" s="135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5"/>
      <c r="F43" s="135"/>
      <c r="G43" s="135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5"/>
      <c r="F44" s="135"/>
      <c r="G44" s="135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5"/>
      <c r="F45" s="135"/>
      <c r="G45" s="135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5"/>
      <c r="F46" s="135"/>
      <c r="G46" s="135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5"/>
      <c r="F47" s="135"/>
      <c r="G47" s="135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5"/>
      <c r="F48" s="135"/>
      <c r="G48" s="135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5"/>
      <c r="F49" s="135"/>
      <c r="G49" s="135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5"/>
      <c r="F50" s="135"/>
      <c r="G50" s="135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94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94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94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94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94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94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94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94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94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94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94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94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94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94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94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94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94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94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94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94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94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94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94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94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94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94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94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94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94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94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94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94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94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94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94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94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94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94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94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94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94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94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94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94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94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94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94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94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94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94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94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94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94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94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94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94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94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94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94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94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94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94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94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94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94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94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94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94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94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94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2:96" ht="14"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2:96" ht="14"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2:96" ht="14"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2:96" ht="14"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2:96" ht="14"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2:96" ht="14"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2:96" ht="14"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2:96" ht="14"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2:96" ht="14"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2:96" ht="14"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2:96" ht="14"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</sheetData>
  <sortState ref="A4:CT123">
    <sortCondition ref="A4:A1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A4" sqref="A4:XFD4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6.83203125" style="129" bestFit="1" customWidth="1"/>
    <col min="5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670</v>
      </c>
      <c r="B1" s="27" t="s">
        <v>14</v>
      </c>
      <c r="C1" s="27" t="s">
        <v>460</v>
      </c>
      <c r="D1" s="133" t="s">
        <v>908</v>
      </c>
      <c r="E1" s="133" t="s">
        <v>742</v>
      </c>
      <c r="F1" s="126" t="s">
        <v>743</v>
      </c>
      <c r="G1" s="126" t="s">
        <v>744</v>
      </c>
      <c r="H1" s="27" t="s">
        <v>581</v>
      </c>
      <c r="I1" s="96" t="s">
        <v>335</v>
      </c>
      <c r="J1" s="96" t="s">
        <v>336</v>
      </c>
      <c r="K1" s="96" t="s">
        <v>337</v>
      </c>
      <c r="L1" s="96" t="s">
        <v>661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>
      <c r="A2" s="31" t="s">
        <v>671</v>
      </c>
      <c r="B2" s="35" t="s">
        <v>16</v>
      </c>
      <c r="C2" s="35" t="s">
        <v>331</v>
      </c>
      <c r="D2" s="127"/>
      <c r="E2" s="127" t="s">
        <v>737</v>
      </c>
      <c r="F2" s="127" t="s">
        <v>738</v>
      </c>
      <c r="G2" s="127" t="s">
        <v>736</v>
      </c>
      <c r="H2" s="35" t="s">
        <v>582</v>
      </c>
      <c r="I2" s="97" t="s">
        <v>351</v>
      </c>
      <c r="J2" s="97" t="s">
        <v>664</v>
      </c>
      <c r="K2" s="97" t="s">
        <v>397</v>
      </c>
      <c r="L2" s="97" t="s">
        <v>722</v>
      </c>
      <c r="M2" s="97" t="s">
        <v>669</v>
      </c>
      <c r="N2" s="97" t="s">
        <v>352</v>
      </c>
      <c r="O2" s="102" t="s">
        <v>380</v>
      </c>
      <c r="P2" s="102" t="s">
        <v>379</v>
      </c>
      <c r="Q2" s="102" t="s">
        <v>396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395</v>
      </c>
      <c r="Z2" s="57" t="s">
        <v>394</v>
      </c>
      <c r="AA2" s="57" t="s">
        <v>356</v>
      </c>
      <c r="AB2" s="57" t="s">
        <v>357</v>
      </c>
      <c r="AC2" s="57" t="s">
        <v>358</v>
      </c>
    </row>
    <row r="3" spans="1:29" s="103" customFormat="1" ht="26">
      <c r="A3" s="37" t="s">
        <v>364</v>
      </c>
      <c r="B3" s="36"/>
      <c r="C3" s="36"/>
      <c r="D3" s="128"/>
      <c r="E3" s="128" t="s">
        <v>734</v>
      </c>
      <c r="F3" s="128" t="s">
        <v>34</v>
      </c>
      <c r="G3" s="128" t="s">
        <v>735</v>
      </c>
      <c r="H3" s="36" t="s">
        <v>40</v>
      </c>
      <c r="I3" s="98" t="s">
        <v>398</v>
      </c>
      <c r="J3" s="98"/>
      <c r="K3" s="98"/>
      <c r="L3" s="98"/>
      <c r="M3" s="98" t="s">
        <v>299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8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/>
      <c r="D4" s="157"/>
      <c r="E4" s="157"/>
      <c r="F4" s="157"/>
      <c r="G4" s="157"/>
      <c r="H4" s="4"/>
      <c r="Q4" s="158"/>
      <c r="S4" s="150"/>
      <c r="T4" s="150"/>
      <c r="U4" s="148"/>
      <c r="X4" s="150"/>
      <c r="Z4" s="150"/>
    </row>
    <row r="5" spans="1:29">
      <c r="A5" s="20"/>
      <c r="D5" s="157"/>
      <c r="E5" s="157"/>
      <c r="F5" s="157"/>
      <c r="G5" s="157"/>
      <c r="H5" s="4"/>
      <c r="Q5" s="158"/>
      <c r="S5" s="150"/>
      <c r="T5" s="150"/>
      <c r="U5" s="148"/>
      <c r="X5" s="150"/>
      <c r="Z5" s="150"/>
    </row>
    <row r="6" spans="1:29">
      <c r="A6" s="20"/>
      <c r="D6" s="157"/>
      <c r="E6" s="157"/>
      <c r="F6" s="157"/>
      <c r="G6" s="157"/>
      <c r="H6" s="4"/>
      <c r="Q6" s="158"/>
      <c r="S6" s="150"/>
      <c r="T6" s="150"/>
      <c r="U6" s="148"/>
      <c r="X6" s="150"/>
      <c r="Z6" s="150"/>
    </row>
    <row r="7" spans="1:29">
      <c r="A7" s="20"/>
      <c r="D7" s="157"/>
      <c r="E7" s="157"/>
      <c r="F7" s="157"/>
      <c r="G7" s="157"/>
      <c r="H7" s="4"/>
      <c r="Q7" s="158"/>
      <c r="S7" s="150"/>
      <c r="T7" s="150"/>
      <c r="U7" s="148"/>
      <c r="X7" s="150"/>
      <c r="Z7" s="150"/>
    </row>
    <row r="8" spans="1:29">
      <c r="A8" s="20"/>
      <c r="D8" s="157"/>
      <c r="E8" s="157"/>
      <c r="F8" s="157"/>
      <c r="G8" s="157"/>
      <c r="H8" s="4"/>
      <c r="Q8" s="158"/>
      <c r="S8" s="150"/>
      <c r="T8" s="150"/>
      <c r="U8" s="148"/>
      <c r="X8" s="150"/>
      <c r="Z8" s="150"/>
    </row>
    <row r="9" spans="1:29">
      <c r="A9" s="20"/>
      <c r="D9" s="157"/>
      <c r="E9" s="157"/>
      <c r="F9" s="157"/>
      <c r="G9" s="157"/>
      <c r="H9" s="4"/>
      <c r="Q9" s="158"/>
      <c r="S9" s="150"/>
      <c r="T9" s="150"/>
      <c r="U9" s="148"/>
      <c r="X9" s="150"/>
      <c r="Z9" s="150"/>
    </row>
    <row r="10" spans="1:29">
      <c r="A10" s="20"/>
      <c r="D10" s="157"/>
      <c r="E10" s="157"/>
      <c r="F10" s="157"/>
      <c r="G10" s="157"/>
      <c r="H10" s="4"/>
      <c r="Q10" s="158"/>
      <c r="S10" s="150"/>
      <c r="T10" s="150"/>
      <c r="U10" s="148"/>
      <c r="X10" s="150"/>
      <c r="Z10" s="150"/>
    </row>
    <row r="11" spans="1:29">
      <c r="A11" s="20"/>
      <c r="D11" s="157"/>
      <c r="E11" s="157"/>
      <c r="F11" s="157"/>
      <c r="G11" s="157"/>
      <c r="H11" s="4"/>
      <c r="Q11" s="158"/>
      <c r="S11" s="150"/>
      <c r="T11" s="150"/>
      <c r="U11" s="148"/>
      <c r="X11" s="150"/>
      <c r="Z11" s="150"/>
    </row>
    <row r="12" spans="1:29">
      <c r="A12" s="20"/>
      <c r="D12" s="157"/>
      <c r="E12" s="157"/>
      <c r="F12" s="157"/>
      <c r="G12" s="157"/>
      <c r="H12" s="4"/>
      <c r="S12" s="159"/>
      <c r="T12" s="150"/>
      <c r="U12" s="148"/>
      <c r="X12" s="150"/>
      <c r="Z12" s="150"/>
    </row>
    <row r="13" spans="1:29">
      <c r="A13" s="20"/>
      <c r="D13" s="157"/>
      <c r="E13" s="157"/>
      <c r="F13" s="157"/>
      <c r="G13" s="157"/>
      <c r="H13" s="4"/>
      <c r="S13" s="159"/>
      <c r="T13" s="150"/>
      <c r="U13" s="148"/>
      <c r="X13" s="159"/>
      <c r="Y13" s="186"/>
    </row>
    <row r="14" spans="1:29">
      <c r="A14" s="20"/>
      <c r="D14" s="157"/>
      <c r="E14" s="157"/>
      <c r="F14" s="157"/>
      <c r="G14" s="157"/>
      <c r="H14" s="4"/>
      <c r="S14" s="159"/>
      <c r="T14" s="184"/>
      <c r="U14" s="148"/>
      <c r="X14" s="159"/>
    </row>
    <row r="15" spans="1:29">
      <c r="A15" s="20"/>
      <c r="D15" s="157"/>
      <c r="E15" s="157"/>
      <c r="F15" s="157"/>
      <c r="G15" s="157"/>
      <c r="H15" s="4"/>
      <c r="S15" s="159"/>
      <c r="T15" s="150"/>
      <c r="U15" s="148"/>
      <c r="X15" s="159"/>
      <c r="Y15" s="184"/>
    </row>
    <row r="16" spans="1:29">
      <c r="A16" s="20"/>
      <c r="D16" s="157"/>
      <c r="E16" s="157"/>
      <c r="F16" s="157"/>
      <c r="G16" s="157"/>
      <c r="H16" s="4"/>
      <c r="S16" s="159"/>
      <c r="T16" s="150"/>
      <c r="U16" s="148"/>
      <c r="X16" s="159"/>
    </row>
    <row r="17" spans="1:26">
      <c r="A17" s="20"/>
      <c r="D17" s="157"/>
      <c r="E17" s="157"/>
      <c r="F17" s="157"/>
      <c r="G17" s="157"/>
      <c r="H17" s="4"/>
      <c r="T17" s="150"/>
      <c r="U17" s="148"/>
      <c r="X17" s="159"/>
    </row>
    <row r="18" spans="1:26">
      <c r="A18" s="20"/>
      <c r="D18" s="157"/>
      <c r="E18" s="157"/>
      <c r="F18" s="157"/>
      <c r="G18" s="157"/>
      <c r="H18" s="4"/>
      <c r="S18" s="159"/>
      <c r="T18" s="150"/>
      <c r="U18" s="148"/>
      <c r="X18" s="159"/>
      <c r="Y18" s="184"/>
    </row>
    <row r="19" spans="1:26">
      <c r="A19" s="20"/>
      <c r="D19" s="157"/>
      <c r="E19" s="157"/>
      <c r="F19" s="157"/>
      <c r="G19" s="157"/>
      <c r="H19" s="4"/>
      <c r="S19" s="159"/>
      <c r="T19" s="195"/>
      <c r="U19" s="148"/>
      <c r="X19" s="159"/>
      <c r="Y19" s="186"/>
    </row>
    <row r="20" spans="1:26">
      <c r="A20" s="20"/>
      <c r="D20" s="157"/>
      <c r="E20" s="157"/>
      <c r="F20" s="157"/>
      <c r="G20" s="157"/>
      <c r="H20" s="12"/>
      <c r="S20" s="150"/>
      <c r="U20" s="148"/>
      <c r="X20" s="150"/>
    </row>
    <row r="21" spans="1:26">
      <c r="A21" s="20"/>
      <c r="D21" s="157"/>
      <c r="E21" s="157"/>
      <c r="F21" s="157"/>
      <c r="G21" s="157"/>
      <c r="H21" s="12"/>
      <c r="S21" s="150"/>
      <c r="U21" s="148"/>
      <c r="X21" s="150"/>
    </row>
    <row r="22" spans="1:26">
      <c r="A22" s="20"/>
      <c r="D22" s="157"/>
      <c r="E22" s="157"/>
      <c r="F22" s="157"/>
      <c r="G22" s="157"/>
      <c r="H22" s="12"/>
      <c r="S22" s="150"/>
      <c r="U22" s="148"/>
      <c r="X22" s="150"/>
    </row>
    <row r="23" spans="1:26">
      <c r="A23" s="20"/>
      <c r="D23" s="157"/>
      <c r="E23" s="157"/>
      <c r="F23" s="157"/>
      <c r="G23" s="157"/>
      <c r="H23" s="4"/>
      <c r="Q23" s="158"/>
      <c r="S23" s="150"/>
      <c r="T23" s="150"/>
      <c r="U23" s="148"/>
      <c r="X23" s="150"/>
      <c r="Z23" s="150"/>
    </row>
    <row r="24" spans="1:26">
      <c r="A24" s="20"/>
      <c r="D24" s="157"/>
      <c r="E24" s="157"/>
      <c r="F24" s="157"/>
      <c r="G24" s="157"/>
      <c r="H24" s="4"/>
      <c r="Q24" s="158"/>
      <c r="S24" s="150"/>
      <c r="T24" s="150"/>
      <c r="U24" s="148"/>
      <c r="X24" s="150"/>
      <c r="Z24" s="150"/>
    </row>
    <row r="25" spans="1:26">
      <c r="A25" s="20"/>
      <c r="D25" s="157"/>
      <c r="E25" s="157"/>
      <c r="F25" s="157"/>
      <c r="G25" s="157"/>
      <c r="H25" s="4"/>
      <c r="Q25" s="158"/>
      <c r="S25" s="150"/>
      <c r="T25" s="150"/>
      <c r="U25" s="148"/>
      <c r="X25" s="150"/>
      <c r="Z25" s="150"/>
    </row>
    <row r="26" spans="1:26">
      <c r="A26" s="20"/>
      <c r="D26" s="157"/>
      <c r="E26" s="157"/>
      <c r="F26" s="157"/>
      <c r="G26" s="157"/>
      <c r="H26" s="4"/>
      <c r="Q26" s="158"/>
      <c r="S26" s="150"/>
      <c r="T26" s="150"/>
      <c r="U26" s="148"/>
      <c r="X26" s="150"/>
      <c r="Z26" s="150"/>
    </row>
    <row r="27" spans="1:26">
      <c r="A27" s="20"/>
      <c r="D27" s="157"/>
      <c r="E27" s="157"/>
      <c r="F27" s="157"/>
      <c r="G27" s="157"/>
      <c r="H27" s="4"/>
      <c r="Q27" s="158"/>
      <c r="S27" s="150"/>
      <c r="T27" s="150"/>
      <c r="U27" s="148"/>
      <c r="X27" s="150"/>
      <c r="Z27" s="150"/>
    </row>
    <row r="28" spans="1:26">
      <c r="A28" s="20"/>
      <c r="D28" s="157"/>
      <c r="E28" s="157"/>
      <c r="F28" s="157"/>
      <c r="G28" s="157"/>
      <c r="H28" s="4"/>
      <c r="Q28" s="158"/>
      <c r="S28" s="150"/>
      <c r="T28" s="150"/>
      <c r="U28" s="148"/>
      <c r="X28" s="150"/>
      <c r="Z28" s="150"/>
    </row>
    <row r="29" spans="1:26">
      <c r="A29" s="20"/>
      <c r="D29" s="157"/>
      <c r="E29" s="157"/>
      <c r="F29" s="157"/>
      <c r="G29" s="157"/>
      <c r="H29" s="4"/>
      <c r="Q29" s="158"/>
      <c r="S29" s="150"/>
      <c r="T29" s="150"/>
      <c r="U29" s="148"/>
      <c r="X29" s="150"/>
      <c r="Z29" s="150"/>
    </row>
    <row r="30" spans="1:26">
      <c r="A30" s="20"/>
      <c r="D30" s="157"/>
      <c r="E30" s="157"/>
      <c r="F30" s="157"/>
      <c r="G30" s="157"/>
      <c r="H30" s="4"/>
      <c r="Q30" s="158"/>
      <c r="S30" s="150"/>
      <c r="T30" s="150"/>
      <c r="U30" s="148"/>
      <c r="X30" s="150"/>
      <c r="Z30" s="150"/>
    </row>
    <row r="31" spans="1:26">
      <c r="A31" s="20"/>
      <c r="D31" s="157"/>
      <c r="E31" s="157"/>
      <c r="F31" s="157"/>
      <c r="G31" s="157"/>
      <c r="H31" s="4"/>
      <c r="S31" s="155"/>
      <c r="U31" s="148"/>
      <c r="X31" s="155"/>
    </row>
    <row r="32" spans="1:26">
      <c r="A32" s="20"/>
      <c r="D32" s="157"/>
      <c r="E32" s="157"/>
      <c r="F32" s="157"/>
      <c r="G32" s="157"/>
      <c r="H32" s="4"/>
      <c r="S32" s="155"/>
      <c r="U32" s="148"/>
      <c r="X32" s="155"/>
    </row>
    <row r="33" spans="1:24">
      <c r="A33" s="20"/>
      <c r="D33" s="157"/>
      <c r="E33" s="157"/>
      <c r="F33" s="157"/>
      <c r="G33" s="157"/>
      <c r="H33" s="4"/>
      <c r="S33" s="155"/>
      <c r="U33" s="148"/>
      <c r="X33" s="155"/>
    </row>
    <row r="34" spans="1:24">
      <c r="A34" s="20"/>
      <c r="D34" s="157"/>
      <c r="E34" s="157"/>
      <c r="F34" s="157"/>
      <c r="G34" s="157"/>
      <c r="H34" s="4"/>
      <c r="S34" s="160"/>
      <c r="U34" s="148"/>
      <c r="X34" s="160"/>
    </row>
    <row r="35" spans="1:24">
      <c r="A35" s="20"/>
      <c r="D35" s="157"/>
      <c r="E35" s="157"/>
      <c r="F35" s="157"/>
      <c r="G35" s="157"/>
      <c r="H35" s="4"/>
      <c r="S35" s="155"/>
      <c r="U35" s="148"/>
      <c r="X35" s="155"/>
    </row>
    <row r="36" spans="1:24">
      <c r="A36" s="20"/>
      <c r="D36" s="157"/>
      <c r="E36" s="157"/>
      <c r="F36" s="157"/>
      <c r="G36" s="157"/>
      <c r="H36" s="4"/>
      <c r="S36" s="155"/>
      <c r="U36" s="148"/>
      <c r="X36" s="155"/>
    </row>
    <row r="37" spans="1:24">
      <c r="A37" s="20"/>
      <c r="D37" s="157"/>
      <c r="E37" s="157"/>
      <c r="F37" s="157"/>
      <c r="G37" s="157"/>
      <c r="H37" s="4"/>
      <c r="S37" s="155"/>
      <c r="U37" s="148"/>
      <c r="X37" s="155"/>
    </row>
    <row r="38" spans="1:24">
      <c r="A38" s="20"/>
      <c r="D38" s="157"/>
      <c r="E38" s="157"/>
      <c r="F38" s="157"/>
      <c r="G38" s="157"/>
      <c r="H38" s="4"/>
      <c r="S38" s="155"/>
      <c r="U38" s="148"/>
      <c r="X38" s="155"/>
    </row>
    <row r="39" spans="1:24">
      <c r="A39" s="20"/>
      <c r="D39" s="157"/>
      <c r="E39" s="157"/>
      <c r="F39" s="157"/>
      <c r="G39" s="157"/>
      <c r="H39" s="4"/>
      <c r="S39" s="162"/>
      <c r="U39" s="148"/>
      <c r="X39" s="158"/>
    </row>
    <row r="40" spans="1:24">
      <c r="A40" s="20"/>
      <c r="D40" s="157"/>
      <c r="E40" s="157"/>
      <c r="F40" s="157"/>
      <c r="G40" s="157"/>
      <c r="H40" s="4"/>
      <c r="S40" s="162"/>
      <c r="U40" s="148"/>
      <c r="X40" s="158"/>
    </row>
    <row r="41" spans="1:24">
      <c r="A41" s="20"/>
      <c r="D41" s="157"/>
      <c r="E41" s="157"/>
      <c r="F41" s="157"/>
      <c r="G41" s="157"/>
      <c r="H41" s="4"/>
      <c r="S41" s="161"/>
      <c r="U41" s="148"/>
      <c r="X41" s="161"/>
    </row>
    <row r="42" spans="1:24">
      <c r="A42" s="20"/>
      <c r="D42" s="157"/>
      <c r="E42" s="157"/>
      <c r="F42" s="157"/>
      <c r="G42" s="157"/>
      <c r="H42" s="4"/>
      <c r="S42" s="162"/>
      <c r="U42" s="148"/>
      <c r="X42" s="158"/>
    </row>
    <row r="43" spans="1:24">
      <c r="A43" s="14"/>
      <c r="G43" s="135"/>
      <c r="H43" s="12"/>
    </row>
    <row r="44" spans="1:24">
      <c r="A44" s="14"/>
      <c r="G44" s="135"/>
      <c r="H44" s="12"/>
    </row>
    <row r="45" spans="1:24">
      <c r="A45" s="14"/>
      <c r="G45" s="135"/>
      <c r="H45" s="12"/>
    </row>
    <row r="46" spans="1:24">
      <c r="A46" s="14"/>
      <c r="G46" s="135"/>
      <c r="H46" s="12"/>
    </row>
    <row r="47" spans="1:24">
      <c r="A47" s="14"/>
      <c r="G47" s="135"/>
      <c r="H47" s="12"/>
    </row>
    <row r="48" spans="1:24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sortState ref="A4:AC42">
    <sortCondition ref="D4:D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4" sqref="A4:XFD1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200" t="s">
        <v>909</v>
      </c>
      <c r="AJ1" s="201" t="s">
        <v>910</v>
      </c>
      <c r="AK1" s="202" t="s">
        <v>911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51"/>
      <c r="C4" s="10"/>
      <c r="D4" s="151"/>
      <c r="E4" s="11"/>
      <c r="F4" s="15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51"/>
      <c r="C5" s="10"/>
      <c r="D5" s="151"/>
      <c r="E5" s="11"/>
      <c r="F5" s="15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51"/>
      <c r="C6" s="10"/>
      <c r="D6" s="151"/>
      <c r="E6" s="11"/>
      <c r="F6" s="15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51"/>
      <c r="C7" s="11"/>
      <c r="D7" s="151"/>
      <c r="E7" s="11"/>
      <c r="F7" s="15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/>
      <c r="B8" s="151"/>
      <c r="C8" s="11"/>
      <c r="D8" s="151"/>
      <c r="E8" s="11"/>
      <c r="F8" s="15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/>
      <c r="B9" s="151"/>
      <c r="C9" s="11"/>
      <c r="D9" s="151"/>
      <c r="E9" s="11"/>
      <c r="F9" s="15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/>
      <c r="B10" s="151"/>
      <c r="C10" s="11"/>
      <c r="D10" s="151"/>
      <c r="E10" s="11"/>
      <c r="F10" s="15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/>
      <c r="B11" s="151"/>
      <c r="C11" s="11"/>
      <c r="D11" s="166"/>
      <c r="E11" s="11"/>
      <c r="F11" s="166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/>
      <c r="B12" s="151"/>
      <c r="C12" s="11"/>
      <c r="D12" s="166"/>
      <c r="E12" s="11"/>
      <c r="F12" s="166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/>
      <c r="B13" s="151"/>
      <c r="C13" s="11"/>
      <c r="D13" s="166"/>
      <c r="E13" s="11"/>
      <c r="F13" s="166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/>
      <c r="B14" s="151"/>
      <c r="C14" s="11"/>
      <c r="D14" s="166"/>
      <c r="E14" s="11"/>
      <c r="F14" s="166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/>
      <c r="B15" s="151"/>
      <c r="C15" s="11"/>
      <c r="D15" s="166"/>
      <c r="E15" s="11"/>
      <c r="F15" s="166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/>
      <c r="B16"/>
      <c r="C16"/>
      <c r="D16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/>
      <c r="B17"/>
      <c r="C17"/>
      <c r="D17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/>
      <c r="B18"/>
      <c r="C18"/>
      <c r="D18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/>
      <c r="B19"/>
      <c r="C19"/>
      <c r="D19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/>
      <c r="B20"/>
      <c r="C20"/>
      <c r="D20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/>
      <c r="B21"/>
      <c r="C21"/>
      <c r="D2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/>
      <c r="B22"/>
      <c r="C22"/>
      <c r="D2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/>
      <c r="B23"/>
      <c r="C23"/>
      <c r="D23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/>
      <c r="B24"/>
      <c r="C24"/>
      <c r="D24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/>
      <c r="B25"/>
      <c r="C25"/>
      <c r="D25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/>
      <c r="B26"/>
      <c r="C26"/>
      <c r="D26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/>
      <c r="B27"/>
      <c r="C27"/>
      <c r="D27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/>
      <c r="B28"/>
      <c r="C28"/>
      <c r="D28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/>
      <c r="B29"/>
      <c r="C29"/>
      <c r="D29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/>
      <c r="B30"/>
      <c r="C30"/>
      <c r="D30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/>
      <c r="B31"/>
      <c r="C31"/>
      <c r="D31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/>
      <c r="B32"/>
      <c r="C32"/>
      <c r="D3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/>
      <c r="B33"/>
      <c r="C33"/>
      <c r="D33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/>
      <c r="B34"/>
      <c r="C34"/>
      <c r="D34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/>
      <c r="B35"/>
      <c r="C35"/>
      <c r="D35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/>
      <c r="B36"/>
      <c r="C36"/>
      <c r="D36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/>
      <c r="B37"/>
      <c r="C37"/>
      <c r="D37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/>
      <c r="B38"/>
      <c r="C38"/>
      <c r="D38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/>
      <c r="B39"/>
      <c r="C39"/>
      <c r="D39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/>
      <c r="B40"/>
      <c r="C40"/>
      <c r="D40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/>
      <c r="B41"/>
      <c r="C41"/>
      <c r="D41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/>
      <c r="B42"/>
      <c r="C42"/>
      <c r="D4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/>
      <c r="B43"/>
      <c r="C43"/>
      <c r="D43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/>
      <c r="B44"/>
      <c r="C44"/>
      <c r="D44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/>
      <c r="B45"/>
      <c r="C45"/>
      <c r="D45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/>
      <c r="B46"/>
      <c r="C46"/>
      <c r="D46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/>
      <c r="B47"/>
      <c r="C47"/>
      <c r="D47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/>
      <c r="B48"/>
      <c r="C48"/>
      <c r="D48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/>
      <c r="B49"/>
      <c r="C49"/>
      <c r="D49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/>
      <c r="B50"/>
      <c r="C50"/>
      <c r="D50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/>
      <c r="B51"/>
      <c r="C51"/>
      <c r="D51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/>
      <c r="B52"/>
      <c r="C52"/>
      <c r="D5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/>
      <c r="B53"/>
      <c r="C53"/>
      <c r="D53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/>
      <c r="B54"/>
      <c r="C54"/>
      <c r="D54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/>
      <c r="B55"/>
      <c r="C55"/>
      <c r="D55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/>
      <c r="B56"/>
      <c r="C56"/>
      <c r="D56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/>
      <c r="B57"/>
      <c r="C57"/>
      <c r="D57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/>
      <c r="B58"/>
      <c r="C58"/>
      <c r="D58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/>
      <c r="B59"/>
      <c r="C59"/>
      <c r="D59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/>
      <c r="B60"/>
      <c r="C60"/>
      <c r="D60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/>
      <c r="B61"/>
      <c r="C61"/>
      <c r="D61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/>
      <c r="B62"/>
      <c r="C62"/>
      <c r="D6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/>
      <c r="B63"/>
      <c r="C63"/>
      <c r="D63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/>
      <c r="B64"/>
      <c r="C64"/>
      <c r="D64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/>
      <c r="B65"/>
      <c r="C65"/>
      <c r="D65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/>
      <c r="B66"/>
      <c r="C66"/>
      <c r="D66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/>
      <c r="B67"/>
      <c r="C67"/>
      <c r="D67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/>
      <c r="B68"/>
      <c r="C68"/>
      <c r="D68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/>
      <c r="B69"/>
      <c r="C69"/>
      <c r="D69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/>
      <c r="B70"/>
      <c r="C70"/>
      <c r="D70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/>
      <c r="B71"/>
      <c r="C71"/>
      <c r="D71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/>
      <c r="B72"/>
      <c r="C72"/>
      <c r="D7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/>
      <c r="B73"/>
      <c r="C73"/>
      <c r="D73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/>
      <c r="B74"/>
      <c r="C74"/>
      <c r="D74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/>
      <c r="B75"/>
      <c r="C75"/>
      <c r="D75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/>
      <c r="B76"/>
      <c r="C76"/>
      <c r="D76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/>
      <c r="B77"/>
      <c r="C77"/>
      <c r="D77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/>
      <c r="B78"/>
      <c r="C78"/>
      <c r="D78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/>
      <c r="B79"/>
      <c r="C79"/>
      <c r="D79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/>
      <c r="B80"/>
      <c r="C80"/>
      <c r="D80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/>
      <c r="B81"/>
      <c r="C81"/>
      <c r="D81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/>
      <c r="B82"/>
      <c r="C82"/>
      <c r="D8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/>
      <c r="B83"/>
      <c r="C83"/>
      <c r="D83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/>
      <c r="B84"/>
      <c r="C84"/>
      <c r="D84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/>
      <c r="B85"/>
      <c r="C85"/>
      <c r="D85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/>
      <c r="B86"/>
      <c r="C86"/>
      <c r="D86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/>
      <c r="B87"/>
      <c r="C87"/>
      <c r="D87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/>
      <c r="B88"/>
      <c r="C88"/>
      <c r="D88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/>
      <c r="B89"/>
      <c r="C89"/>
      <c r="D89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/>
      <c r="B90"/>
      <c r="C90"/>
      <c r="D90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/>
      <c r="B91"/>
      <c r="C91"/>
      <c r="D91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/>
      <c r="B92"/>
      <c r="C92"/>
      <c r="D9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/>
      <c r="B93"/>
      <c r="C93"/>
      <c r="D93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/>
      <c r="B94"/>
      <c r="C94"/>
      <c r="D94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/>
      <c r="B95"/>
      <c r="C95"/>
      <c r="D95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/>
      <c r="B96"/>
      <c r="C96"/>
      <c r="D96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/>
      <c r="B97"/>
      <c r="C97"/>
      <c r="D97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/>
      <c r="B98"/>
      <c r="C98"/>
      <c r="D98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/>
      <c r="B99"/>
      <c r="C99"/>
      <c r="D99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/>
      <c r="B100"/>
      <c r="C100"/>
      <c r="D100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/>
      <c r="B101"/>
      <c r="C101"/>
      <c r="D101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/>
      <c r="B102"/>
      <c r="C102"/>
      <c r="D10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B103:B1048576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C103:C1048576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D103:D1048576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A103:A1048576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G38" sqref="G38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6.1640625" style="5" bestFit="1" customWidth="1"/>
    <col min="6" max="6" width="18.6640625" style="5" bestFit="1" customWidth="1"/>
    <col min="7" max="7" width="12.1640625" style="5" customWidth="1"/>
    <col min="8" max="8" width="14.1640625" style="5" bestFit="1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901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4"/>
      <c r="D4" s="12"/>
      <c r="E4"/>
      <c r="F4"/>
      <c r="I4" s="176"/>
      <c r="J4" s="176"/>
      <c r="K4" s="176"/>
      <c r="O4" s="184"/>
      <c r="U4" s="4"/>
      <c r="W4" s="148"/>
      <c r="X4" s="178"/>
      <c r="Y4" s="129"/>
      <c r="Z4" s="4"/>
      <c r="AA4" s="4"/>
    </row>
    <row r="5" spans="1:31">
      <c r="A5" s="20"/>
      <c r="B5" s="10"/>
      <c r="C5" s="4"/>
      <c r="D5" s="12"/>
      <c r="E5"/>
      <c r="F5"/>
      <c r="I5" s="176"/>
      <c r="J5" s="176"/>
      <c r="K5" s="176"/>
      <c r="U5" s="4"/>
      <c r="W5" s="148"/>
      <c r="X5" s="178"/>
      <c r="Y5" s="129"/>
      <c r="Z5" s="4"/>
      <c r="AA5" s="4"/>
    </row>
    <row r="6" spans="1:31">
      <c r="A6" s="20"/>
      <c r="B6" s="10"/>
      <c r="C6" s="4"/>
      <c r="D6" s="12"/>
      <c r="E6"/>
      <c r="F6"/>
      <c r="I6" s="176"/>
      <c r="J6" s="176"/>
      <c r="K6" s="176"/>
      <c r="U6" s="4"/>
      <c r="W6" s="148"/>
      <c r="X6" s="178"/>
      <c r="Y6" s="129"/>
      <c r="Z6" s="4"/>
      <c r="AA6" s="4"/>
    </row>
    <row r="7" spans="1:31">
      <c r="A7" s="20"/>
      <c r="B7" s="10"/>
      <c r="C7" s="4"/>
      <c r="D7" s="11"/>
      <c r="E7"/>
      <c r="F7"/>
      <c r="I7" s="176"/>
      <c r="J7" s="176"/>
      <c r="K7" s="176"/>
      <c r="O7" s="185"/>
      <c r="U7" s="4"/>
      <c r="W7" s="148"/>
      <c r="X7" s="178"/>
      <c r="Y7" s="129"/>
      <c r="Z7" s="4"/>
      <c r="AA7" s="4"/>
    </row>
    <row r="8" spans="1:31">
      <c r="A8" s="20"/>
      <c r="B8" s="10"/>
      <c r="C8" s="4"/>
      <c r="D8" s="11"/>
      <c r="E8"/>
      <c r="F8"/>
      <c r="I8" s="176"/>
      <c r="J8" s="176"/>
      <c r="K8" s="176"/>
      <c r="U8" s="4"/>
      <c r="W8" s="148"/>
      <c r="X8" s="178"/>
      <c r="Y8" s="129"/>
      <c r="Z8" s="4"/>
      <c r="AA8" s="4"/>
    </row>
    <row r="9" spans="1:31">
      <c r="A9" s="20"/>
      <c r="B9" s="10"/>
      <c r="C9" s="4"/>
      <c r="D9" s="11"/>
      <c r="E9"/>
      <c r="F9"/>
      <c r="I9" s="176"/>
      <c r="J9" s="176"/>
      <c r="K9" s="176"/>
      <c r="U9" s="4"/>
      <c r="W9" s="148"/>
      <c r="X9" s="178"/>
      <c r="Y9" s="129"/>
      <c r="Z9" s="4"/>
      <c r="AA9" s="4"/>
    </row>
    <row r="10" spans="1:31">
      <c r="A10" s="20"/>
      <c r="B10" s="10"/>
      <c r="C10" s="4"/>
      <c r="D10" s="11"/>
      <c r="E10"/>
      <c r="F10"/>
      <c r="I10" s="176"/>
      <c r="J10" s="176"/>
      <c r="K10" s="176"/>
      <c r="U10" s="4"/>
      <c r="W10" s="148"/>
      <c r="X10" s="178"/>
      <c r="Y10" s="129"/>
      <c r="Z10" s="4"/>
      <c r="AA10" s="4"/>
    </row>
    <row r="11" spans="1:31">
      <c r="A11" s="20"/>
      <c r="B11" s="10"/>
      <c r="C11" s="4"/>
      <c r="D11" s="152"/>
      <c r="E11"/>
      <c r="F11"/>
      <c r="I11" s="176"/>
      <c r="J11" s="176"/>
      <c r="K11" s="176"/>
      <c r="U11" s="177"/>
      <c r="W11" s="148"/>
      <c r="X11" s="179"/>
      <c r="Y11" s="129"/>
      <c r="Z11" s="180"/>
      <c r="AA11" s="180"/>
    </row>
    <row r="12" spans="1:31">
      <c r="A12" s="20"/>
      <c r="B12" s="10"/>
      <c r="C12" s="4"/>
      <c r="D12" s="152"/>
      <c r="E12"/>
      <c r="F12"/>
      <c r="I12" s="176"/>
      <c r="J12" s="176"/>
      <c r="K12" s="176"/>
      <c r="U12" s="177"/>
      <c r="W12" s="148"/>
      <c r="X12" s="179"/>
      <c r="Y12" s="129"/>
      <c r="Z12" s="180"/>
      <c r="AA12" s="180"/>
    </row>
    <row r="13" spans="1:31">
      <c r="A13" s="20"/>
      <c r="B13" s="10"/>
      <c r="C13" s="4"/>
      <c r="D13" s="152"/>
      <c r="E13"/>
      <c r="F13"/>
      <c r="I13" s="176"/>
      <c r="J13" s="176"/>
      <c r="K13" s="176"/>
      <c r="U13" s="177"/>
      <c r="W13" s="148"/>
      <c r="X13" s="178"/>
      <c r="Y13" s="129"/>
      <c r="Z13" s="180"/>
      <c r="AA13" s="180"/>
    </row>
    <row r="14" spans="1:31">
      <c r="A14" s="20"/>
      <c r="B14" s="10"/>
      <c r="C14" s="4"/>
      <c r="D14" s="152"/>
      <c r="E14"/>
      <c r="F14"/>
      <c r="I14" s="176"/>
      <c r="J14" s="176"/>
      <c r="K14" s="176"/>
      <c r="U14" s="177"/>
      <c r="W14" s="148"/>
      <c r="X14" s="179"/>
      <c r="Y14" s="129"/>
      <c r="Z14" s="180"/>
      <c r="AA14" s="180"/>
    </row>
    <row r="15" spans="1:31">
      <c r="A15" s="20"/>
      <c r="B15" s="10"/>
      <c r="C15" s="4"/>
      <c r="D15" s="152"/>
      <c r="E15"/>
      <c r="F15"/>
      <c r="I15" s="176"/>
      <c r="J15" s="176"/>
      <c r="K15" s="176"/>
      <c r="U15" s="177"/>
      <c r="W15" s="148"/>
      <c r="X15" s="179"/>
      <c r="Y15" s="129"/>
      <c r="Z15" s="180"/>
      <c r="AA15" s="180"/>
    </row>
    <row r="16" spans="1:31">
      <c r="A16" s="20"/>
      <c r="B16" s="10"/>
      <c r="C16" s="4"/>
      <c r="D16" s="152"/>
      <c r="E16"/>
      <c r="F16"/>
      <c r="I16" s="176"/>
      <c r="J16" s="176"/>
      <c r="K16" s="176"/>
      <c r="U16" s="177"/>
      <c r="W16" s="148"/>
      <c r="X16" s="178"/>
      <c r="Y16" s="129"/>
      <c r="Z16" s="180"/>
      <c r="AA16" s="180"/>
    </row>
    <row r="17" spans="1:27">
      <c r="A17" s="20"/>
      <c r="B17" s="10"/>
      <c r="C17" s="4"/>
      <c r="D17" s="152"/>
      <c r="E17"/>
      <c r="F17"/>
      <c r="I17" s="176"/>
      <c r="J17" s="176"/>
      <c r="K17" s="176"/>
      <c r="U17" s="177"/>
      <c r="W17" s="148"/>
      <c r="X17" s="179"/>
      <c r="Y17" s="129"/>
      <c r="Z17" s="180"/>
      <c r="AA17" s="180"/>
    </row>
    <row r="18" spans="1:27">
      <c r="A18" s="20"/>
      <c r="B18" s="10"/>
      <c r="C18" s="4"/>
      <c r="D18" s="152"/>
      <c r="E18"/>
      <c r="F18"/>
      <c r="I18" s="176"/>
      <c r="J18" s="176"/>
      <c r="K18" s="176"/>
      <c r="U18" s="177"/>
      <c r="W18" s="148"/>
      <c r="X18" s="179"/>
      <c r="Y18" s="129"/>
      <c r="Z18" s="180"/>
      <c r="AA18" s="180"/>
    </row>
    <row r="19" spans="1:27">
      <c r="A19" s="20"/>
      <c r="B19" s="10"/>
      <c r="C19" s="4"/>
      <c r="D19" s="152"/>
      <c r="E19"/>
      <c r="F19"/>
      <c r="I19" s="176"/>
      <c r="J19" s="176"/>
      <c r="K19" s="176"/>
      <c r="U19" s="177"/>
      <c r="W19" s="148"/>
      <c r="X19" s="179"/>
      <c r="Y19" s="129"/>
      <c r="Z19" s="180"/>
      <c r="AA19" s="180"/>
    </row>
    <row r="20" spans="1:27">
      <c r="A20" s="20"/>
      <c r="B20" s="10"/>
      <c r="C20" s="4"/>
      <c r="D20" s="4"/>
      <c r="E20"/>
      <c r="F20"/>
      <c r="I20" s="176"/>
      <c r="J20" s="176"/>
      <c r="K20" s="176"/>
      <c r="U20" s="4"/>
      <c r="W20" s="148"/>
      <c r="X20" s="178"/>
      <c r="Y20" s="129"/>
      <c r="Z20" s="4"/>
      <c r="AA20" s="4"/>
    </row>
    <row r="21" spans="1:27">
      <c r="A21" s="20"/>
      <c r="B21" s="10"/>
      <c r="C21" s="4"/>
      <c r="D21" s="4"/>
      <c r="E21"/>
      <c r="F21"/>
      <c r="I21" s="176"/>
      <c r="J21" s="176"/>
      <c r="K21" s="176"/>
      <c r="U21" s="4"/>
      <c r="W21" s="148"/>
      <c r="X21" s="178"/>
      <c r="Y21" s="129"/>
      <c r="Z21" s="4"/>
      <c r="AA21" s="4"/>
    </row>
    <row r="22" spans="1:27">
      <c r="A22" s="20"/>
      <c r="B22" s="10"/>
      <c r="C22" s="4"/>
      <c r="D22" s="4"/>
      <c r="E22"/>
      <c r="F22"/>
      <c r="I22" s="176"/>
      <c r="J22" s="176"/>
      <c r="K22" s="176"/>
      <c r="U22" s="4"/>
      <c r="W22" s="148"/>
      <c r="X22" s="178"/>
      <c r="Y22" s="129"/>
      <c r="Z22" s="4"/>
      <c r="AA22" s="4"/>
    </row>
    <row r="23" spans="1:27">
      <c r="A23" s="20"/>
      <c r="B23" s="10"/>
      <c r="C23" s="4"/>
      <c r="D23" s="4"/>
      <c r="E23"/>
      <c r="F23"/>
      <c r="I23" s="176"/>
      <c r="J23" s="176"/>
      <c r="K23" s="176"/>
      <c r="U23" s="4"/>
      <c r="W23" s="148"/>
      <c r="X23" s="178"/>
      <c r="Y23" s="129"/>
      <c r="Z23" s="4"/>
      <c r="AA23" s="4"/>
    </row>
    <row r="24" spans="1:27">
      <c r="A24" s="20"/>
      <c r="B24" s="10"/>
      <c r="C24" s="4"/>
      <c r="D24" s="4"/>
      <c r="E24"/>
      <c r="F24"/>
      <c r="I24" s="176"/>
      <c r="J24" s="176"/>
      <c r="K24" s="176"/>
      <c r="U24" s="4"/>
      <c r="W24" s="148"/>
      <c r="X24" s="178"/>
      <c r="Y24" s="129"/>
      <c r="Z24" s="4"/>
      <c r="AA24" s="4"/>
    </row>
    <row r="25" spans="1:27">
      <c r="A25" s="20"/>
      <c r="B25" s="10"/>
      <c r="C25" s="4"/>
      <c r="D25" s="152"/>
      <c r="E25"/>
      <c r="F25"/>
      <c r="I25" s="176"/>
      <c r="J25" s="176"/>
      <c r="K25" s="176"/>
      <c r="U25" s="4"/>
      <c r="W25" s="148"/>
      <c r="X25" s="178"/>
      <c r="Y25" s="129"/>
      <c r="Z25" s="4"/>
      <c r="AA25" s="4"/>
    </row>
    <row r="26" spans="1:27">
      <c r="A26" s="20"/>
      <c r="B26" s="10"/>
      <c r="C26" s="4"/>
      <c r="D26" s="152"/>
      <c r="E26"/>
      <c r="F26"/>
      <c r="I26" s="176"/>
      <c r="J26" s="176"/>
      <c r="K26" s="176"/>
      <c r="U26" s="4"/>
      <c r="W26" s="148"/>
      <c r="X26" s="178"/>
      <c r="Y26" s="129"/>
      <c r="Z26" s="4"/>
      <c r="AA26" s="4"/>
    </row>
    <row r="27" spans="1:27">
      <c r="A27" s="20"/>
      <c r="B27" s="10"/>
      <c r="C27" s="4"/>
      <c r="D27" s="152"/>
      <c r="E27"/>
      <c r="F27"/>
      <c r="I27" s="176"/>
      <c r="J27" s="176"/>
      <c r="K27" s="176"/>
      <c r="U27" s="4"/>
      <c r="W27" s="148"/>
      <c r="X27" s="178"/>
      <c r="Y27" s="129"/>
      <c r="Z27" s="4"/>
      <c r="AA27" s="4"/>
    </row>
    <row r="28" spans="1:27">
      <c r="A28" s="20"/>
      <c r="B28" s="10"/>
      <c r="C28" s="4"/>
      <c r="D28" s="152"/>
      <c r="E28"/>
      <c r="F28"/>
      <c r="I28" s="176"/>
      <c r="J28" s="176"/>
      <c r="K28" s="176"/>
      <c r="U28" s="177"/>
      <c r="W28" s="148"/>
      <c r="X28" s="178"/>
      <c r="Y28" s="129"/>
      <c r="Z28" s="180"/>
      <c r="AA28" s="180"/>
    </row>
    <row r="29" spans="1:27">
      <c r="A29" s="20"/>
      <c r="B29" s="10"/>
      <c r="C29" s="4"/>
      <c r="D29" s="152"/>
      <c r="E29"/>
      <c r="F29"/>
      <c r="I29" s="176"/>
      <c r="J29" s="176"/>
      <c r="K29" s="176"/>
      <c r="U29" s="177"/>
      <c r="W29" s="148"/>
      <c r="X29" s="178"/>
      <c r="Y29" s="129"/>
      <c r="Z29" s="180"/>
      <c r="AA29" s="180"/>
    </row>
    <row r="30" spans="1:27">
      <c r="A30" s="20"/>
      <c r="B30" s="10"/>
      <c r="C30" s="4"/>
      <c r="D30" s="152"/>
      <c r="E30"/>
      <c r="F30"/>
      <c r="I30" s="176"/>
      <c r="J30" s="176"/>
      <c r="K30" s="176"/>
      <c r="U30" s="177"/>
      <c r="W30" s="148"/>
      <c r="X30" s="179"/>
      <c r="Y30" s="129"/>
      <c r="Z30" s="180"/>
      <c r="AA30" s="180"/>
    </row>
    <row r="31" spans="1:27">
      <c r="A31" s="20"/>
      <c r="B31" s="10"/>
      <c r="C31" s="4"/>
      <c r="D31" s="152"/>
      <c r="E31"/>
      <c r="F31"/>
      <c r="I31" s="176"/>
      <c r="J31" s="176"/>
      <c r="K31" s="176"/>
      <c r="U31" s="177"/>
      <c r="W31" s="148"/>
      <c r="X31" s="179"/>
      <c r="Y31" s="129"/>
      <c r="Z31" s="180"/>
      <c r="AA31" s="180"/>
    </row>
    <row r="32" spans="1:27">
      <c r="A32" s="20"/>
      <c r="B32" s="10"/>
      <c r="C32" s="4"/>
      <c r="D32" s="152"/>
      <c r="E32"/>
      <c r="F32"/>
      <c r="I32" s="176"/>
      <c r="J32" s="176"/>
      <c r="K32" s="176"/>
      <c r="U32" s="177"/>
      <c r="W32" s="148"/>
      <c r="X32" s="179"/>
      <c r="Y32" s="129"/>
      <c r="Z32" s="180"/>
      <c r="AA32" s="180"/>
    </row>
    <row r="33" spans="1:27">
      <c r="A33" s="20"/>
      <c r="B33" s="10"/>
      <c r="C33" s="4"/>
      <c r="D33" s="152"/>
      <c r="E33"/>
      <c r="F33"/>
      <c r="I33" s="176"/>
      <c r="J33" s="176"/>
      <c r="K33" s="176"/>
      <c r="U33" s="4"/>
      <c r="W33" s="148"/>
      <c r="X33" s="178"/>
      <c r="Y33" s="129"/>
      <c r="Z33" s="4"/>
      <c r="AA33" s="4"/>
    </row>
    <row r="34" spans="1:27">
      <c r="A34" s="20"/>
      <c r="B34" s="10"/>
      <c r="C34" s="4"/>
      <c r="D34" s="152"/>
      <c r="E34"/>
      <c r="F34"/>
      <c r="I34" s="176"/>
      <c r="J34" s="176"/>
      <c r="K34" s="176"/>
      <c r="U34" s="4"/>
      <c r="W34" s="148"/>
      <c r="X34" s="178"/>
      <c r="Y34" s="129"/>
      <c r="Z34" s="4"/>
      <c r="AA34" s="4"/>
    </row>
    <row r="35" spans="1:27">
      <c r="A35" s="20"/>
      <c r="B35" s="10"/>
      <c r="C35" s="4"/>
      <c r="D35" s="152"/>
      <c r="E35"/>
      <c r="F35"/>
      <c r="I35" s="176"/>
      <c r="J35" s="176"/>
      <c r="K35" s="176"/>
      <c r="U35" s="177"/>
      <c r="W35" s="148"/>
      <c r="X35" s="178"/>
      <c r="Y35" s="129"/>
      <c r="Z35" s="180"/>
      <c r="AA35" s="180"/>
    </row>
    <row r="36" spans="1:27">
      <c r="A36" s="20"/>
      <c r="B36" s="10"/>
      <c r="C36" s="4"/>
      <c r="D36" s="152"/>
      <c r="E36"/>
      <c r="F36"/>
      <c r="I36" s="176"/>
      <c r="J36" s="176"/>
      <c r="K36" s="176"/>
      <c r="U36" s="177"/>
      <c r="W36" s="148"/>
      <c r="X36" s="178"/>
      <c r="Y36" s="129"/>
      <c r="Z36" s="180"/>
      <c r="AA36" s="180"/>
    </row>
    <row r="37" spans="1:27">
      <c r="A37" s="20"/>
      <c r="B37" s="10"/>
      <c r="C37" s="4"/>
      <c r="D37" s="152"/>
      <c r="E37"/>
      <c r="F37"/>
      <c r="I37" s="176"/>
      <c r="J37" s="176"/>
      <c r="K37" s="176"/>
      <c r="U37" s="177"/>
      <c r="W37" s="148"/>
      <c r="X37" s="179"/>
      <c r="Y37" s="129"/>
      <c r="Z37" s="180"/>
      <c r="AA37" s="180"/>
    </row>
    <row r="38" spans="1:27">
      <c r="A38" s="20"/>
      <c r="B38" s="10"/>
      <c r="C38" s="4"/>
      <c r="D38" s="152"/>
      <c r="E38"/>
      <c r="F38"/>
      <c r="I38" s="176"/>
      <c r="J38" s="176"/>
      <c r="K38" s="176"/>
      <c r="U38" s="177"/>
      <c r="W38" s="148"/>
      <c r="X38" s="179"/>
      <c r="Y38" s="129"/>
      <c r="Z38" s="180"/>
      <c r="AA38" s="180"/>
    </row>
    <row r="39" spans="1:27">
      <c r="A39" s="20"/>
      <c r="B39" s="10"/>
      <c r="C39" s="4"/>
      <c r="D39" s="152"/>
      <c r="E39"/>
      <c r="F39"/>
      <c r="I39" s="176"/>
      <c r="J39" s="176"/>
      <c r="K39" s="176"/>
      <c r="U39" s="177"/>
      <c r="W39" s="148"/>
      <c r="X39" s="179"/>
      <c r="Y39" s="129"/>
      <c r="Z39" s="180"/>
      <c r="AA39" s="180"/>
    </row>
    <row r="40" spans="1:27">
      <c r="A40" s="20"/>
      <c r="B40" s="10"/>
      <c r="C40" s="4"/>
      <c r="D40" s="152"/>
      <c r="E40"/>
      <c r="F40"/>
      <c r="I40" s="176"/>
      <c r="J40" s="176"/>
      <c r="K40" s="176"/>
      <c r="U40" s="4"/>
      <c r="W40" s="148"/>
      <c r="X40" s="178"/>
      <c r="Y40" s="129"/>
      <c r="Z40" s="4"/>
      <c r="AA40" s="4"/>
    </row>
    <row r="41" spans="1:27">
      <c r="A41" s="20"/>
      <c r="B41" s="10"/>
      <c r="C41" s="4"/>
      <c r="D41" s="152"/>
      <c r="E41"/>
      <c r="F41"/>
      <c r="I41" s="176"/>
      <c r="J41" s="176"/>
      <c r="K41" s="176"/>
      <c r="U41" s="4"/>
      <c r="W41" s="148"/>
      <c r="X41" s="178"/>
      <c r="Y41" s="129"/>
      <c r="Z41" s="4"/>
      <c r="AA41" s="4"/>
    </row>
    <row r="42" spans="1:27">
      <c r="A42" s="20"/>
      <c r="B42" s="10"/>
      <c r="C42" s="4"/>
      <c r="D42" s="152"/>
      <c r="E42"/>
      <c r="F42"/>
      <c r="I42" s="176"/>
      <c r="J42" s="176"/>
      <c r="K42" s="176"/>
      <c r="U42" s="177"/>
      <c r="W42" s="148"/>
      <c r="X42" s="179"/>
      <c r="Y42" s="129"/>
      <c r="Z42" s="180"/>
      <c r="AA42" s="180"/>
    </row>
    <row r="43" spans="1:27">
      <c r="A43" s="20"/>
      <c r="B43" s="10"/>
      <c r="C43" s="4"/>
      <c r="D43" s="152"/>
      <c r="E43"/>
      <c r="F43"/>
      <c r="I43" s="176"/>
      <c r="J43" s="176"/>
      <c r="K43" s="176"/>
      <c r="U43" s="177"/>
      <c r="W43" s="148"/>
      <c r="X43" s="179"/>
      <c r="Y43" s="129"/>
      <c r="Z43" s="180"/>
      <c r="AA43" s="180"/>
    </row>
    <row r="44" spans="1:27">
      <c r="A44" s="20"/>
      <c r="B44" s="10"/>
      <c r="C44" s="4"/>
      <c r="D44" s="152"/>
      <c r="E44"/>
      <c r="F44"/>
      <c r="I44" s="176"/>
      <c r="J44" s="176"/>
      <c r="K44" s="176"/>
      <c r="U44" s="4"/>
      <c r="W44" s="148"/>
      <c r="X44" s="178"/>
      <c r="Y44" s="129"/>
      <c r="Z44" s="4"/>
      <c r="AA44" s="4"/>
    </row>
    <row r="45" spans="1:27">
      <c r="A45" s="20"/>
      <c r="B45" s="10"/>
      <c r="C45" s="4"/>
      <c r="D45" s="152"/>
      <c r="E45"/>
      <c r="F45"/>
      <c r="I45" s="176"/>
      <c r="J45" s="176"/>
      <c r="K45" s="176"/>
      <c r="U45" s="4"/>
      <c r="W45" s="148"/>
      <c r="X45" s="178"/>
      <c r="Y45" s="129"/>
      <c r="Z45" s="4"/>
      <c r="AA45" s="4"/>
    </row>
    <row r="46" spans="1:27">
      <c r="A46" s="20"/>
      <c r="B46" s="10"/>
      <c r="C46" s="4"/>
      <c r="D46" s="152"/>
      <c r="E46"/>
      <c r="F46"/>
      <c r="I46" s="176"/>
      <c r="J46" s="176"/>
      <c r="K46" s="176"/>
      <c r="U46" s="177"/>
      <c r="W46" s="148"/>
      <c r="X46" s="179"/>
      <c r="Y46" s="129"/>
      <c r="Z46" s="180"/>
      <c r="AA46" s="180"/>
    </row>
    <row r="47" spans="1:27">
      <c r="A47" s="20"/>
      <c r="B47" s="10"/>
      <c r="C47" s="4"/>
      <c r="D47" s="152"/>
      <c r="E47"/>
      <c r="F47"/>
      <c r="I47" s="176"/>
      <c r="J47" s="176"/>
      <c r="K47" s="176"/>
      <c r="U47" s="177"/>
      <c r="W47" s="148"/>
      <c r="X47" s="179"/>
      <c r="Y47" s="129"/>
      <c r="Z47" s="180"/>
      <c r="AA47" s="180"/>
    </row>
    <row r="48" spans="1:27">
      <c r="A48" s="14"/>
      <c r="B48" s="12"/>
      <c r="C48" s="5"/>
      <c r="D48" s="12"/>
      <c r="E48"/>
      <c r="F48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47">
    <sortCondition ref="D4:D4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D1" workbookViewId="0">
      <selection activeCell="AJ4" sqref="AJ4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2018-10-06T16:24:10Z</dcterms:modified>
</cp:coreProperties>
</file>