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200" windowHeight="16180" firstSheet="1" activeTab="1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0" i="5" l="1"/>
  <c r="L91" i="5"/>
  <c r="L92" i="5"/>
  <c r="L93" i="5"/>
  <c r="K90" i="5"/>
  <c r="K91" i="5"/>
  <c r="K92" i="5"/>
  <c r="K93" i="5"/>
  <c r="J90" i="5"/>
  <c r="J91" i="5"/>
  <c r="J92" i="5"/>
  <c r="J93" i="5"/>
  <c r="L85" i="5"/>
  <c r="L86" i="5"/>
  <c r="L87" i="5"/>
  <c r="L88" i="5"/>
  <c r="K85" i="5"/>
  <c r="K86" i="5"/>
  <c r="K87" i="5"/>
  <c r="K88" i="5"/>
  <c r="J85" i="5"/>
  <c r="J86" i="5"/>
  <c r="J87" i="5"/>
  <c r="J88" i="5"/>
  <c r="L80" i="5"/>
  <c r="L81" i="5"/>
  <c r="L82" i="5"/>
  <c r="L83" i="5"/>
  <c r="K80" i="5"/>
  <c r="K81" i="5"/>
  <c r="K82" i="5"/>
  <c r="K83" i="5"/>
  <c r="J80" i="5"/>
  <c r="J81" i="5"/>
  <c r="J82" i="5"/>
  <c r="J83" i="5"/>
  <c r="L75" i="5"/>
  <c r="L76" i="5"/>
  <c r="L77" i="5"/>
  <c r="L78" i="5"/>
  <c r="K75" i="5"/>
  <c r="K76" i="5"/>
  <c r="K77" i="5"/>
  <c r="K78" i="5"/>
  <c r="J75" i="5"/>
  <c r="J76" i="5"/>
  <c r="J77" i="5"/>
  <c r="J78" i="5"/>
  <c r="L70" i="5"/>
  <c r="L71" i="5"/>
  <c r="L72" i="5"/>
  <c r="L73" i="5"/>
  <c r="K70" i="5"/>
  <c r="K71" i="5"/>
  <c r="K72" i="5"/>
  <c r="K73" i="5"/>
  <c r="J70" i="5"/>
  <c r="J71" i="5"/>
  <c r="J72" i="5"/>
  <c r="J73" i="5"/>
  <c r="L65" i="5"/>
  <c r="L66" i="5"/>
  <c r="L67" i="5"/>
  <c r="L68" i="5"/>
  <c r="K65" i="5"/>
  <c r="K66" i="5"/>
  <c r="K67" i="5"/>
  <c r="K68" i="5"/>
  <c r="J65" i="5"/>
  <c r="J66" i="5"/>
  <c r="J67" i="5"/>
  <c r="J68" i="5"/>
  <c r="L60" i="5"/>
  <c r="L61" i="5"/>
  <c r="L62" i="5"/>
  <c r="L63" i="5"/>
  <c r="K60" i="5"/>
  <c r="K61" i="5"/>
  <c r="K62" i="5"/>
  <c r="K63" i="5"/>
  <c r="J60" i="5"/>
  <c r="J61" i="5"/>
  <c r="J62" i="5"/>
  <c r="J63" i="5"/>
  <c r="L55" i="5"/>
  <c r="L56" i="5"/>
  <c r="L57" i="5"/>
  <c r="L58" i="5"/>
  <c r="K55" i="5"/>
  <c r="K56" i="5"/>
  <c r="K57" i="5"/>
  <c r="K58" i="5"/>
  <c r="J55" i="5"/>
  <c r="J56" i="5"/>
  <c r="J57" i="5"/>
  <c r="J58" i="5"/>
  <c r="L50" i="5"/>
  <c r="L51" i="5"/>
  <c r="L52" i="5"/>
  <c r="L53" i="5"/>
  <c r="K50" i="5"/>
  <c r="K51" i="5"/>
  <c r="K52" i="5"/>
  <c r="K53" i="5"/>
  <c r="J50" i="5"/>
  <c r="J51" i="5"/>
  <c r="J52" i="5"/>
  <c r="J53" i="5"/>
  <c r="L45" i="5"/>
  <c r="L46" i="5"/>
  <c r="L47" i="5"/>
  <c r="L48" i="5"/>
  <c r="K45" i="5"/>
  <c r="K46" i="5"/>
  <c r="K47" i="5"/>
  <c r="K48" i="5"/>
  <c r="J45" i="5"/>
  <c r="J46" i="5"/>
  <c r="J47" i="5"/>
  <c r="J48" i="5"/>
  <c r="L40" i="5"/>
  <c r="L41" i="5"/>
  <c r="L42" i="5"/>
  <c r="L43" i="5"/>
  <c r="K40" i="5"/>
  <c r="K41" i="5"/>
  <c r="K42" i="5"/>
  <c r="K43" i="5"/>
  <c r="J40" i="5"/>
  <c r="J41" i="5"/>
  <c r="J42" i="5"/>
  <c r="J43" i="5"/>
  <c r="L35" i="5"/>
  <c r="L36" i="5"/>
  <c r="L37" i="5"/>
  <c r="L38" i="5"/>
  <c r="K35" i="5"/>
  <c r="K36" i="5"/>
  <c r="K37" i="5"/>
  <c r="K38" i="5"/>
  <c r="J35" i="5"/>
  <c r="J36" i="5"/>
  <c r="J37" i="5"/>
  <c r="J38" i="5"/>
  <c r="L30" i="5"/>
  <c r="L31" i="5"/>
  <c r="L32" i="5"/>
  <c r="L33" i="5"/>
  <c r="K30" i="5"/>
  <c r="K31" i="5"/>
  <c r="K32" i="5"/>
  <c r="K33" i="5"/>
  <c r="J30" i="5"/>
  <c r="J31" i="5"/>
  <c r="J32" i="5"/>
  <c r="J33" i="5"/>
  <c r="L25" i="5"/>
  <c r="L26" i="5"/>
  <c r="L27" i="5"/>
  <c r="L28" i="5"/>
  <c r="K25" i="5"/>
  <c r="K26" i="5"/>
  <c r="K27" i="5"/>
  <c r="K28" i="5"/>
  <c r="J25" i="5"/>
  <c r="J26" i="5"/>
  <c r="J27" i="5"/>
  <c r="J28" i="5"/>
  <c r="L20" i="5"/>
  <c r="L21" i="5"/>
  <c r="L22" i="5"/>
  <c r="L23" i="5"/>
  <c r="K20" i="5"/>
  <c r="K21" i="5"/>
  <c r="K22" i="5"/>
  <c r="K23" i="5"/>
  <c r="J20" i="5"/>
  <c r="J21" i="5"/>
  <c r="J22" i="5"/>
  <c r="J23" i="5"/>
  <c r="L15" i="5"/>
  <c r="L16" i="5"/>
  <c r="L17" i="5"/>
  <c r="L18" i="5"/>
  <c r="K15" i="5"/>
  <c r="K16" i="5"/>
  <c r="K17" i="5"/>
  <c r="K18" i="5"/>
  <c r="J15" i="5"/>
  <c r="J16" i="5"/>
  <c r="J17" i="5"/>
  <c r="J18" i="5"/>
  <c r="L10" i="5"/>
  <c r="L11" i="5"/>
  <c r="L12" i="5"/>
  <c r="L13" i="5"/>
  <c r="K10" i="5"/>
  <c r="K11" i="5"/>
  <c r="K12" i="5"/>
  <c r="K13" i="5"/>
  <c r="J10" i="5"/>
  <c r="J11" i="5"/>
  <c r="J12" i="5"/>
  <c r="J13" i="5"/>
  <c r="L5" i="5"/>
  <c r="L6" i="5"/>
  <c r="L7" i="5"/>
  <c r="L8" i="5"/>
  <c r="K5" i="5"/>
  <c r="K6" i="5"/>
  <c r="K7" i="5"/>
  <c r="K8" i="5"/>
  <c r="J5" i="5"/>
  <c r="J6" i="5"/>
  <c r="J7" i="5"/>
  <c r="J8" i="5"/>
  <c r="F90" i="5"/>
  <c r="F91" i="5"/>
  <c r="F92" i="5"/>
  <c r="F93" i="5"/>
  <c r="F85" i="5"/>
  <c r="F86" i="5"/>
  <c r="F87" i="5"/>
  <c r="F88" i="5"/>
  <c r="F80" i="5"/>
  <c r="F81" i="5"/>
  <c r="F82" i="5"/>
  <c r="F83" i="5"/>
  <c r="F75" i="5"/>
  <c r="F76" i="5"/>
  <c r="F77" i="5"/>
  <c r="F78" i="5"/>
  <c r="F70" i="5"/>
  <c r="F71" i="5"/>
  <c r="F72" i="5"/>
  <c r="F73" i="5"/>
  <c r="F65" i="5"/>
  <c r="F66" i="5"/>
  <c r="F67" i="5"/>
  <c r="F68" i="5"/>
  <c r="F60" i="5"/>
  <c r="F61" i="5"/>
  <c r="F62" i="5"/>
  <c r="F63" i="5"/>
  <c r="F55" i="5"/>
  <c r="F56" i="5"/>
  <c r="F57" i="5"/>
  <c r="F58" i="5"/>
  <c r="F50" i="5"/>
  <c r="F51" i="5"/>
  <c r="F52" i="5"/>
  <c r="F53" i="5"/>
  <c r="F45" i="5"/>
  <c r="F46" i="5"/>
  <c r="F47" i="5"/>
  <c r="F48" i="5"/>
  <c r="F40" i="5"/>
  <c r="F41" i="5"/>
  <c r="F42" i="5"/>
  <c r="F43" i="5"/>
  <c r="F35" i="5"/>
  <c r="F36" i="5"/>
  <c r="F37" i="5"/>
  <c r="F38" i="5"/>
  <c r="F30" i="5"/>
  <c r="F31" i="5"/>
  <c r="F32" i="5"/>
  <c r="F33" i="5"/>
  <c r="F25" i="5"/>
  <c r="F26" i="5"/>
  <c r="F27" i="5"/>
  <c r="F28" i="5"/>
  <c r="F20" i="5"/>
  <c r="F21" i="5"/>
  <c r="F22" i="5"/>
  <c r="F23" i="5"/>
  <c r="F15" i="5"/>
  <c r="F16" i="5"/>
  <c r="F17" i="5"/>
  <c r="F18" i="5"/>
  <c r="F10" i="5"/>
  <c r="F11" i="5"/>
  <c r="F12" i="5"/>
  <c r="F13" i="5"/>
  <c r="F5" i="5"/>
  <c r="F6" i="5"/>
  <c r="F7" i="5"/>
  <c r="F8" i="5"/>
  <c r="E4" i="8"/>
  <c r="I3" i="6"/>
  <c r="H3" i="6"/>
  <c r="G3" i="6"/>
</calcChain>
</file>

<file path=xl/sharedStrings.xml><?xml version="1.0" encoding="utf-8"?>
<sst xmlns="http://schemas.openxmlformats.org/spreadsheetml/2006/main" count="1921" uniqueCount="1035">
  <si>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</si>
  <si>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</si>
  <si>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</si>
  <si>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</si>
  <si>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</si>
  <si>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</si>
  <si>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</si>
  <si>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</si>
  <si>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</si>
  <si>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</si>
  <si>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</si>
  <si>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</si>
  <si>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</si>
  <si>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</si>
  <si>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</si>
  <si>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</si>
  <si>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</si>
  <si>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</si>
  <si>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</si>
  <si>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</si>
  <si>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</si>
  <si>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</si>
  <si>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</si>
  <si>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</si>
  <si>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</si>
  <si>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</si>
  <si>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</si>
  <si>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</si>
  <si>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</si>
  <si>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</si>
  <si>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</si>
  <si>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</si>
  <si>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</si>
  <si>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</si>
  <si>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</si>
  <si>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</si>
  <si>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</si>
  <si>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</si>
  <si>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</si>
  <si>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</si>
  <si>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</si>
  <si>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</si>
  <si>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</si>
  <si>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</si>
  <si>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</si>
  <si>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</si>
  <si>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</si>
  <si>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</si>
  <si>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</si>
  <si>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</si>
  <si>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</si>
  <si>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</si>
  <si>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</si>
  <si>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</si>
  <si>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</si>
  <si>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</si>
  <si>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</si>
  <si>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</si>
  <si>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</si>
  <si>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</si>
  <si>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</si>
  <si>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</si>
  <si>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</si>
  <si>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</si>
  <si>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</si>
  <si>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</si>
  <si>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</si>
  <si>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</si>
  <si>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</si>
  <si>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</si>
  <si>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</si>
  <si>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</si>
  <si>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</si>
  <si>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</si>
  <si>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</si>
  <si>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</si>
  <si>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</si>
  <si>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</si>
  <si>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</si>
  <si>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</si>
  <si>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</si>
  <si>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</si>
  <si>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</si>
  <si>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</si>
  <si>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</si>
  <si>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</si>
  <si>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</si>
  <si>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</si>
  <si>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</si>
  <si>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</si>
  <si>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</si>
  <si>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</si>
  <si>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</si>
  <si>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</si>
  <si>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</si>
  <si>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</si>
  <si>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</si>
  <si>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</si>
  <si>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</si>
  <si>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</si>
  <si>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</si>
  <si>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</si>
  <si>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</si>
  <si>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</si>
  <si>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</si>
  <si>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</si>
  <si>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</si>
  <si>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</si>
  <si>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</si>
  <si>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</si>
  <si>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</si>
  <si>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</si>
  <si>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</si>
  <si>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</si>
  <si>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</si>
  <si>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</si>
  <si>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</si>
  <si>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</si>
  <si>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</si>
  <si>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</si>
  <si>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</si>
  <si>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</si>
  <si>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</si>
  <si>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</si>
  <si>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</si>
  <si>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</si>
  <si>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</si>
  <si>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</si>
  <si>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</si>
  <si>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</si>
  <si>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</si>
  <si>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</si>
  <si>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</si>
  <si>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</si>
  <si>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</si>
  <si>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</si>
  <si>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</si>
  <si>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</si>
  <si>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</si>
  <si>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</si>
  <si>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</si>
  <si>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</si>
  <si>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</si>
  <si>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</si>
  <si>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</si>
  <si>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</si>
  <si>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</si>
  <si>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</si>
  <si>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</si>
  <si>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</si>
  <si>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</si>
  <si>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</si>
  <si>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</si>
  <si>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</si>
  <si>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</si>
  <si>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</si>
  <si>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</si>
  <si>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</si>
  <si>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</si>
  <si>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</si>
  <si>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</si>
  <si>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</si>
  <si>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</si>
  <si>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</si>
  <si>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</si>
  <si>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</si>
  <si>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</si>
  <si>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</si>
  <si>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</si>
  <si>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</si>
  <si>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</si>
  <si>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</si>
  <si>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</si>
  <si>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</si>
  <si>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</si>
  <si>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</si>
  <si>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</si>
  <si>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</si>
  <si>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</si>
  <si>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</si>
  <si>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</si>
  <si>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</si>
  <si>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</si>
  <si>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</si>
  <si>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</si>
  <si>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</si>
  <si>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</si>
  <si>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</si>
  <si>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</si>
  <si>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</si>
  <si>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</si>
  <si>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</si>
  <si>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</si>
  <si>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</si>
  <si>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</si>
  <si>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</si>
  <si>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</si>
  <si>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</si>
  <si>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</si>
  <si>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</si>
  <si>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</si>
  <si>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</si>
  <si>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</si>
  <si>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</si>
  <si>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</si>
  <si>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</si>
  <si>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</si>
  <si>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</si>
  <si>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</si>
  <si>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</si>
  <si>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</si>
  <si>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</si>
  <si>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</si>
  <si>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</si>
  <si>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</si>
  <si>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</si>
  <si>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</si>
  <si>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</si>
  <si>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</si>
  <si>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</si>
  <si>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</si>
  <si>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</si>
  <si>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</si>
  <si>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</si>
  <si>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</si>
  <si>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</si>
  <si>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</si>
  <si>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</si>
  <si>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</si>
  <si>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</si>
  <si>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</si>
  <si>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</si>
  <si>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</si>
  <si>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</si>
  <si>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</si>
  <si>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</si>
  <si>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</si>
  <si>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</si>
  <si>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</si>
  <si>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</si>
  <si>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</si>
  <si>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</si>
  <si>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</si>
  <si>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</si>
  <si>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</si>
  <si>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</si>
  <si>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</si>
  <si>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</si>
  <si>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</si>
  <si>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</si>
  <si>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</si>
  <si>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</si>
  <si>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</si>
  <si>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</si>
  <si>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</si>
  <si>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</si>
  <si>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</si>
  <si>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</si>
  <si>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</si>
  <si>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</si>
  <si>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</si>
  <si>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</si>
  <si>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</si>
  <si>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</si>
  <si>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</si>
  <si>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</si>
  <si>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</si>
  <si>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</si>
  <si>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</si>
  <si>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</si>
  <si>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</si>
  <si>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</si>
  <si>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</si>
  <si>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</si>
  <si>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</si>
  <si>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</si>
  <si>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</si>
  <si>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</si>
  <si>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</si>
  <si>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</si>
  <si>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</si>
  <si>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</si>
  <si>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</si>
  <si>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</si>
  <si>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</si>
  <si>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</si>
  <si>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</si>
  <si>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</si>
  <si>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</si>
  <si>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</si>
  <si>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</si>
  <si>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</si>
  <si>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</si>
  <si>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</si>
  <si>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</si>
  <si>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</si>
  <si>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</si>
  <si>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</si>
  <si>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</si>
  <si>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</si>
  <si>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</si>
  <si>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</si>
  <si>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</si>
  <si>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</si>
  <si>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</si>
  <si>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</si>
  <si>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</si>
  <si>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</si>
  <si>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</si>
  <si>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</si>
  <si>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</si>
  <si>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</si>
  <si>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</si>
  <si>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</si>
  <si>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</si>
  <si>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</si>
  <si>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</si>
  <si>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</si>
  <si>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</si>
  <si>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</si>
  <si>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</si>
  <si>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</si>
  <si>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</si>
  <si>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</si>
  <si>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</si>
  <si>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</si>
  <si>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</si>
  <si>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</si>
  <si>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</si>
  <si>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</si>
  <si>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</si>
  <si>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</si>
  <si>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</si>
  <si>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</si>
  <si>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</si>
  <si>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</si>
  <si>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</si>
  <si>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</si>
  <si>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</si>
  <si>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</si>
  <si>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</si>
  <si>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</si>
  <si>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</si>
  <si>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</si>
  <si>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</si>
  <si>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</si>
  <si>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</si>
  <si>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</si>
  <si>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</si>
  <si>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</si>
  <si>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</si>
  <si>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</si>
  <si>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</si>
  <si>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</si>
  <si>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</si>
  <si>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</si>
  <si>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</si>
  <si>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</si>
  <si>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</si>
  <si>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</si>
  <si>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</si>
  <si>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</si>
  <si>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</si>
  <si>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</si>
  <si>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</si>
  <si>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</si>
  <si>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</si>
  <si>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</si>
  <si>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</si>
  <si>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</si>
  <si>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</si>
  <si>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</si>
  <si>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</si>
  <si>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</si>
  <si>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</si>
  <si>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</si>
  <si>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</si>
  <si>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</si>
  <si>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</si>
  <si>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</si>
  <si>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</si>
  <si>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</si>
  <si>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</si>
  <si>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</si>
  <si>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</si>
  <si>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</si>
  <si>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</si>
  <si>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</si>
  <si>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</si>
  <si>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</si>
  <si>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</si>
  <si>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</si>
  <si>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</si>
  <si>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</si>
  <si>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</si>
  <si>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</si>
  <si>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</si>
  <si>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</si>
  <si>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</si>
  <si>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</si>
  <si>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</si>
  <si>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</si>
  <si>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</si>
  <si>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</si>
  <si>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</si>
  <si>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</si>
  <si>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</si>
  <si>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</si>
  <si>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</si>
  <si>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</si>
  <si>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</si>
  <si>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</si>
  <si>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</si>
  <si>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</si>
  <si>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</si>
  <si>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</si>
  <si>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</si>
  <si>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</si>
  <si>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</si>
  <si>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</si>
  <si>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</si>
  <si>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</si>
  <si>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</si>
  <si>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</si>
  <si>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</si>
  <si>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</si>
  <si>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</si>
  <si>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</si>
  <si>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</si>
  <si>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</si>
  <si>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</si>
  <si>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</si>
  <si>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</si>
  <si>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</si>
  <si>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</si>
  <si>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</si>
  <si>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</si>
  <si>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</si>
  <si>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</si>
  <si>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</si>
  <si>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</si>
  <si>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</si>
  <si>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</si>
  <si>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</si>
  <si>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</si>
  <si>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</si>
  <si>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</si>
  <si>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</si>
  <si>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</si>
  <si>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</si>
  <si>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</si>
  <si>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</si>
  <si>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</si>
  <si>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</si>
  <si>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</si>
  <si>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</si>
  <si>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</si>
  <si>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</si>
  <si>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</si>
  <si>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</si>
  <si>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</si>
  <si>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</si>
  <si>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</si>
  <si>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</si>
  <si>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</si>
  <si>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</si>
  <si>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</si>
  <si>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</si>
  <si>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</si>
  <si>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</si>
  <si>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</si>
  <si>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</si>
  <si>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</si>
  <si>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</si>
  <si>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</si>
  <si>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</si>
  <si>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</si>
  <si>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</si>
  <si>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</si>
  <si>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</si>
  <si>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</si>
  <si>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</si>
  <si>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</si>
  <si>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</si>
  <si>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</si>
  <si>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</si>
  <si>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</si>
  <si>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</si>
  <si>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</si>
  <si>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</si>
  <si>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</si>
  <si>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</si>
  <si>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</si>
  <si>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</si>
  <si>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</si>
  <si>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</si>
  <si>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</si>
  <si>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</si>
  <si>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</si>
  <si>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</si>
  <si>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</si>
  <si>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</si>
  <si>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</si>
  <si>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</si>
  <si>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</si>
  <si>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</si>
  <si>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</si>
  <si>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</si>
  <si>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</si>
  <si>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</si>
  <si>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</si>
  <si>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</si>
  <si>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</si>
  <si>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</si>
  <si>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</si>
  <si>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</si>
  <si>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</si>
  <si>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</si>
  <si>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</si>
  <si>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</si>
  <si>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</si>
  <si>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</si>
  <si>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</si>
  <si>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</si>
  <si>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</si>
  <si>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</si>
  <si>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</si>
  <si>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</si>
  <si>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</si>
  <si>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</si>
  <si>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</si>
  <si>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</si>
  <si>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</si>
  <si>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</si>
  <si>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</si>
  <si>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</si>
  <si>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</si>
  <si>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</si>
  <si>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</si>
  <si>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</si>
  <si>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</si>
  <si>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</si>
  <si>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</si>
  <si>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</si>
  <si>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</si>
  <si>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</si>
  <si>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</si>
  <si>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</si>
  <si>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</si>
  <si>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</si>
  <si>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</si>
  <si>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</si>
  <si>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</si>
  <si>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</si>
  <si>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</si>
  <si>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</si>
  <si>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</si>
  <si>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</si>
  <si>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</si>
  <si>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</si>
  <si>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</si>
  <si>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</si>
  <si>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</si>
  <si>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</si>
  <si>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</si>
  <si>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</si>
  <si>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</si>
  <si>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</si>
  <si>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</si>
  <si>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</si>
  <si>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</si>
  <si>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</si>
  <si>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</si>
  <si>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</si>
  <si>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</si>
  <si>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</si>
  <si>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</si>
  <si>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</si>
  <si>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</si>
  <si>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</si>
  <si>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</si>
  <si>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</si>
  <si>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</si>
  <si>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</si>
  <si>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</si>
  <si>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</si>
  <si>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</si>
  <si>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</si>
  <si>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</si>
  <si>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</si>
  <si>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</si>
  <si>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</si>
  <si>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</si>
  <si>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</si>
  <si>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</si>
  <si>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</si>
  <si>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</si>
  <si>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</si>
  <si>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</si>
  <si>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</si>
  <si>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</si>
  <si>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</si>
  <si>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</si>
  <si>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</si>
  <si>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</si>
  <si>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</si>
  <si>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</si>
  <si>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</si>
  <si>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</si>
  <si>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</si>
  <si>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</si>
  <si>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</si>
  <si>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</si>
  <si>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</si>
  <si>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</si>
  <si>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</si>
  <si>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</si>
  <si>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</si>
  <si>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</si>
  <si>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</si>
  <si>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</si>
  <si>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</si>
  <si>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</si>
  <si>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</si>
  <si>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</si>
  <si>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</si>
  <si>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</si>
  <si>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</si>
  <si>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</si>
  <si>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</si>
  <si>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</si>
  <si>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</si>
  <si>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</si>
  <si>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</si>
  <si>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</si>
  <si>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</si>
  <si>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</si>
  <si>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</si>
  <si>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</si>
  <si>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</si>
  <si>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</si>
  <si>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</si>
  <si>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</si>
  <si>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</si>
  <si>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</si>
  <si>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</si>
  <si>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</si>
  <si>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</si>
  <si>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</si>
  <si>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</si>
  <si>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</si>
  <si>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</si>
  <si>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</si>
  <si>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</si>
  <si>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</si>
  <si>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</si>
  <si>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</si>
  <si>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</si>
  <si>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</si>
  <si>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</si>
  <si>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</si>
  <si>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</si>
  <si>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</si>
  <si>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</si>
  <si>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</si>
  <si>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</si>
  <si>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</si>
  <si>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</si>
  <si>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</si>
  <si>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</si>
  <si>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</si>
  <si>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</si>
  <si>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</si>
  <si>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</si>
  <si>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</si>
  <si>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</si>
  <si>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</si>
  <si>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</si>
  <si>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</si>
  <si>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</si>
  <si>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</si>
  <si>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</si>
  <si>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</si>
  <si>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</si>
  <si>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</si>
  <si>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</si>
  <si>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</si>
  <si>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</si>
  <si>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</si>
  <si>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</si>
  <si>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</si>
  <si>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</si>
  <si>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</si>
  <si>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</si>
  <si>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</si>
  <si>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</si>
  <si>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</si>
  <si>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</si>
  <si>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</si>
  <si>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</si>
  <si>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</si>
  <si>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</si>
  <si>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</si>
  <si>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</si>
  <si>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</si>
  <si>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</si>
  <si>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</si>
  <si>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</si>
  <si>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</si>
  <si>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</si>
  <si>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</si>
  <si>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</si>
  <si>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</si>
  <si>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</si>
  <si>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</si>
  <si>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</si>
  <si>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</si>
  <si>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</si>
  <si>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</si>
  <si>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</si>
  <si>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</si>
  <si>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</si>
  <si>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</si>
  <si>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</si>
  <si>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</si>
  <si>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</si>
  <si>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</si>
  <si>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</si>
  <si>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</si>
  <si>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</si>
  <si>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</si>
  <si>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</si>
  <si>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</si>
  <si>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</si>
  <si>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</si>
  <si>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</si>
  <si>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</si>
  <si>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</si>
  <si>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</si>
  <si>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</si>
  <si>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</si>
  <si>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</si>
  <si>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</si>
  <si>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</si>
  <si>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</si>
  <si>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</si>
  <si>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</si>
  <si>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</si>
  <si>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</si>
  <si>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</si>
  <si>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</si>
  <si>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</si>
  <si>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</si>
  <si>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</si>
  <si>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</si>
  <si>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</si>
  <si>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</si>
  <si>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</si>
  <si>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</si>
  <si>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</si>
  <si>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</si>
  <si>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</si>
  <si>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</si>
  <si>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</si>
  <si>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</si>
  <si>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</si>
  <si>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</si>
  <si>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</si>
  <si>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</si>
  <si>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</si>
  <si>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</si>
  <si>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</si>
  <si>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</si>
  <si>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</si>
  <si>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</si>
  <si>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</si>
  <si>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</si>
  <si>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</si>
  <si>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</si>
  <si>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</si>
  <si>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</si>
  <si>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</si>
  <si>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</si>
  <si>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</si>
  <si>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</si>
  <si>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</si>
  <si>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</si>
  <si>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</si>
  <si>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</si>
  <si>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</si>
  <si>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</si>
  <si>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</si>
  <si>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</si>
  <si>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</si>
  <si>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</si>
  <si>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</si>
  <si>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</si>
  <si>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</si>
  <si>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</si>
  <si>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</si>
  <si>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</si>
  <si>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</si>
  <si>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</si>
  <si>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</si>
  <si>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</si>
  <si>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</si>
  <si>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</si>
  <si>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</si>
  <si>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</si>
  <si>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</si>
  <si>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</si>
  <si>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</si>
  <si>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</si>
  <si>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</si>
  <si>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</si>
  <si>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</si>
  <si>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</si>
  <si>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</si>
  <si>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</si>
  <si>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</si>
  <si>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</si>
  <si>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</si>
  <si>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</si>
  <si>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</si>
  <si>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</si>
  <si>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</si>
  <si>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</si>
  <si>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r>
      <t>R</t>
    </r>
    <r>
      <rPr>
        <sz val="11"/>
        <color rgb="FF000000"/>
        <rFont val="Calibri"/>
      </rPr>
      <t>ota Wagai</t>
    </r>
    <phoneticPr fontId="24"/>
  </si>
  <si>
    <r>
      <t>N</t>
    </r>
    <r>
      <rPr>
        <sz val="11"/>
        <color rgb="FF000000"/>
        <rFont val="Calibri"/>
      </rPr>
      <t>ARO/NIAES, Japan</t>
    </r>
    <phoneticPr fontId="24"/>
  </si>
  <si>
    <t>rota@affrc.go.jp</t>
    <phoneticPr fontId="24"/>
  </si>
  <si>
    <t>Rota Wagai</t>
    <phoneticPr fontId="24"/>
  </si>
  <si>
    <t>elevation needs to be double-checked</t>
    <phoneticPr fontId="24"/>
  </si>
  <si>
    <t>Till-1</t>
    <phoneticPr fontId="24"/>
  </si>
  <si>
    <t>The exact same sample from the same sampling campaing for site "Till-1" was used for Wagai_2018</t>
    <phoneticPr fontId="24"/>
  </si>
  <si>
    <t>Wagai R, Kajiura M, Asano M, Hiradate S. 2015. Nature of soil organo-mineral assemblage examined by sequential density fractionation with and without sonication: Is allophanic soil different?. Geoderma 241-242:295-305</t>
    <phoneticPr fontId="24"/>
  </si>
  <si>
    <t>10.1016/j.geoderma.2014.11.028</t>
  </si>
  <si>
    <t>plowed  layer</t>
    <phoneticPr fontId="24"/>
  </si>
  <si>
    <t xml:space="preserve">plowed, rotation (winter wheat/soy bean), fertilized (NPK), </t>
    <phoneticPr fontId="24"/>
  </si>
  <si>
    <t>yes</t>
    <phoneticPr fontId="24"/>
  </si>
  <si>
    <t>Andisol (Hapludand)</t>
    <phoneticPr fontId="24"/>
  </si>
  <si>
    <t>winter wheat/soy bean</t>
    <phoneticPr fontId="24"/>
  </si>
  <si>
    <t>Wagai_2015</t>
  </si>
  <si>
    <t>Wagai_2015</t>
    <phoneticPr fontId="24"/>
  </si>
  <si>
    <t>Till-1-2008</t>
  </si>
  <si>
    <t>Till-1-2008</t>
    <phoneticPr fontId="24"/>
  </si>
  <si>
    <t>Ap</t>
    <phoneticPr fontId="24"/>
  </si>
  <si>
    <t>F1-moist</t>
  </si>
  <si>
    <t>bulk</t>
  </si>
  <si>
    <t>0</t>
  </si>
  <si>
    <t>1.6</t>
  </si>
  <si>
    <t>0.9</t>
  </si>
  <si>
    <t>26.9</t>
  </si>
  <si>
    <t>1.58</t>
  </si>
  <si>
    <t>17.2</t>
  </si>
  <si>
    <t>1.21596496946408</t>
  </si>
  <si>
    <t>-26.1338085004725</t>
  </si>
  <si>
    <t>F2-moist</t>
  </si>
  <si>
    <t>1.8</t>
  </si>
  <si>
    <t>2.2</t>
  </si>
  <si>
    <t>26.2</t>
  </si>
  <si>
    <t>1.16</t>
  </si>
  <si>
    <t>22.6</t>
  </si>
  <si>
    <t>2.90567504974954</t>
  </si>
  <si>
    <t>-22.2965836014227</t>
  </si>
  <si>
    <t>F3-moist</t>
  </si>
  <si>
    <t>2</t>
  </si>
  <si>
    <t>8</t>
  </si>
  <si>
    <t>11.7</t>
  </si>
  <si>
    <t>0.86</t>
  </si>
  <si>
    <t>13.5</t>
  </si>
  <si>
    <t>4.33538334591368</t>
  </si>
  <si>
    <t>-22.2782805028103</t>
  </si>
  <si>
    <t>F4-moist</t>
  </si>
  <si>
    <t>2.25</t>
  </si>
  <si>
    <t>39.7</t>
  </si>
  <si>
    <t>5.97</t>
  </si>
  <si>
    <t>0.55</t>
  </si>
  <si>
    <t>10.9</t>
  </si>
  <si>
    <t>6.76113379194401</t>
  </si>
  <si>
    <t>-20.318445740773</t>
  </si>
  <si>
    <t>F5-moist</t>
  </si>
  <si>
    <t>2.5</t>
  </si>
  <si>
    <t>27.8</t>
  </si>
  <si>
    <t>2.48</t>
  </si>
  <si>
    <t>0.25</t>
  </si>
  <si>
    <t>10.1</t>
  </si>
  <si>
    <t>7.15996430041858</t>
  </si>
  <si>
    <t>-20.7218035962302</t>
  </si>
  <si>
    <t>F6-moist</t>
  </si>
  <si>
    <t>Inf</t>
  </si>
  <si>
    <t>21.5</t>
  </si>
  <si>
    <t>0.6</t>
  </si>
  <si>
    <t>0.07</t>
  </si>
  <si>
    <t>F1-airdry</t>
  </si>
  <si>
    <t>0.8</t>
  </si>
  <si>
    <t>29.2</t>
  </si>
  <si>
    <t>1.56</t>
  </si>
  <si>
    <t>18.8</t>
  </si>
  <si>
    <t>F2-airdry</t>
  </si>
  <si>
    <t>27.7</t>
  </si>
  <si>
    <t>1.28</t>
  </si>
  <si>
    <t>21.7</t>
  </si>
  <si>
    <t>F3-airdry</t>
  </si>
  <si>
    <t>6</t>
  </si>
  <si>
    <t>13.2</t>
  </si>
  <si>
    <t>1.03</t>
  </si>
  <si>
    <t>12.8</t>
  </si>
  <si>
    <t>41.4</t>
  </si>
  <si>
    <t>6.33</t>
  </si>
  <si>
    <t>0.61</t>
  </si>
  <si>
    <t>10.4</t>
  </si>
  <si>
    <t>F5-airdry</t>
  </si>
  <si>
    <t>28.2</t>
  </si>
  <si>
    <t>2.55</t>
  </si>
  <si>
    <t>0.26</t>
  </si>
  <si>
    <t>9.7</t>
  </si>
  <si>
    <t>F6-airdry</t>
  </si>
  <si>
    <t>0.72</t>
  </si>
  <si>
    <t>0.08</t>
  </si>
  <si>
    <t>9.1</t>
  </si>
  <si>
    <t>occluded F1</t>
  </si>
  <si>
    <t>1.4</t>
  </si>
  <si>
    <t>24.6</t>
  </si>
  <si>
    <t>0.99</t>
  </si>
  <si>
    <t>2.75915848944395</t>
  </si>
  <si>
    <t>-22.786249324914</t>
  </si>
  <si>
    <t>1.7</t>
  </si>
  <si>
    <t>27.6</t>
  </si>
  <si>
    <t>1.11</t>
  </si>
  <si>
    <t>24.7</t>
  </si>
  <si>
    <t>2.11920903954802</t>
  </si>
  <si>
    <t>-22.2259719677955</t>
  </si>
  <si>
    <t>2.6</t>
  </si>
  <si>
    <t>7.51</t>
  </si>
  <si>
    <t>0.45</t>
  </si>
  <si>
    <t>16.5</t>
  </si>
  <si>
    <t>2.91011002081475</t>
  </si>
  <si>
    <t>-22.661197644856</t>
  </si>
  <si>
    <t>F4-AD+sonic</t>
  </si>
  <si>
    <t>50.6</t>
  </si>
  <si>
    <t>6.47</t>
  </si>
  <si>
    <t>0.57</t>
  </si>
  <si>
    <t>11.4</t>
  </si>
  <si>
    <t>5.97738626226583</t>
  </si>
  <si>
    <t>-20.681321830744</t>
  </si>
  <si>
    <t>F5-AD+sonic</t>
  </si>
  <si>
    <t>19.9</t>
  </si>
  <si>
    <t>3.12</t>
  </si>
  <si>
    <t>0.31</t>
  </si>
  <si>
    <t>6.23038953315492</t>
  </si>
  <si>
    <t>-20.5178053014535</t>
  </si>
  <si>
    <t>F6-AD+sonic</t>
  </si>
  <si>
    <t>23.3</t>
  </si>
  <si>
    <t>0.18</t>
  </si>
  <si>
    <t>0.03</t>
  </si>
  <si>
    <t>6.1</t>
  </si>
  <si>
    <t>NIAES LTE</t>
    <phoneticPr fontId="24"/>
  </si>
  <si>
    <t>NIAES LTE</t>
    <phoneticPr fontId="24"/>
  </si>
  <si>
    <t>NIAES LTE</t>
  </si>
  <si>
    <t>F1-ad-Pyrophos-residue</t>
    <phoneticPr fontId="24"/>
  </si>
  <si>
    <t>F6-mo-Oxalate-extract</t>
    <phoneticPr fontId="24"/>
  </si>
  <si>
    <t>F6-mo-Oxalate-residue</t>
    <phoneticPr fontId="24"/>
  </si>
  <si>
    <t>F6-mo-Pyrophos-extract</t>
    <phoneticPr fontId="24"/>
  </si>
  <si>
    <t>F6-mo-Pyrophos-residue</t>
    <phoneticPr fontId="24"/>
  </si>
  <si>
    <t>F5-mo-Oxalate-extract</t>
    <phoneticPr fontId="24"/>
  </si>
  <si>
    <t>F5-mo-Oxalate-residue</t>
    <phoneticPr fontId="24"/>
  </si>
  <si>
    <t>F5-mo-Pyrophos-extract</t>
    <phoneticPr fontId="24"/>
  </si>
  <si>
    <t>F5-mo-Pyrophos-residue</t>
    <phoneticPr fontId="24"/>
  </si>
  <si>
    <t>F4-mo-Oxalate-extract</t>
    <phoneticPr fontId="24"/>
  </si>
  <si>
    <t>F4-mo-Oxalate-residue</t>
    <phoneticPr fontId="24"/>
  </si>
  <si>
    <t>F4-mo-Pyrophos-extract</t>
    <phoneticPr fontId="24"/>
  </si>
  <si>
    <t>F4-mo-Pyrophos-residue</t>
    <phoneticPr fontId="24"/>
  </si>
  <si>
    <t>F3-mo-Oxalate-extract</t>
    <phoneticPr fontId="24"/>
  </si>
  <si>
    <t>F3-mo-Oxalate-residue</t>
    <phoneticPr fontId="24"/>
  </si>
  <si>
    <t>F3-mo-Pyrophos-extract</t>
    <phoneticPr fontId="24"/>
  </si>
  <si>
    <t>F3-mo-Pyrophos-residue</t>
    <phoneticPr fontId="24"/>
  </si>
  <si>
    <t>F2-mo-Oxalate-extract</t>
    <phoneticPr fontId="24"/>
  </si>
  <si>
    <t>F2-mo-Oxalate-residue</t>
    <phoneticPr fontId="24"/>
  </si>
  <si>
    <t>F2-mo-Pyrophos-extract</t>
    <phoneticPr fontId="24"/>
  </si>
  <si>
    <t>F2-mo-Pyrophos-residue</t>
    <phoneticPr fontId="24"/>
  </si>
  <si>
    <t>F1-mo-Oxalate-extract</t>
    <phoneticPr fontId="24"/>
  </si>
  <si>
    <t>F1-mo-Oxalate-residue</t>
    <phoneticPr fontId="24"/>
  </si>
  <si>
    <t>F1-mo-Pyrophos-extract</t>
    <phoneticPr fontId="24"/>
  </si>
  <si>
    <t>F1-mo-Pyrophos-residue</t>
    <phoneticPr fontId="24"/>
  </si>
  <si>
    <t>F1-ad-Pyrophos-extract</t>
    <phoneticPr fontId="24"/>
  </si>
  <si>
    <t>F1-ad-Oxalate-residue</t>
    <phoneticPr fontId="24"/>
  </si>
  <si>
    <t>F1-ad-Oxalate-extract</t>
    <phoneticPr fontId="24"/>
  </si>
  <si>
    <t>F2-ad-Pyrophos-residue</t>
    <phoneticPr fontId="24"/>
  </si>
  <si>
    <t>F2-ad-Pyrophos-extract</t>
    <phoneticPr fontId="24"/>
  </si>
  <si>
    <t>F2-ad-Oxalate-residue</t>
    <phoneticPr fontId="24"/>
  </si>
  <si>
    <t>F2-ad-Oxalate-extract</t>
    <phoneticPr fontId="24"/>
  </si>
  <si>
    <t>F3-ad-Pyrophos-residue</t>
    <phoneticPr fontId="24"/>
  </si>
  <si>
    <t>F3-ad-Pyrophos-extract</t>
    <phoneticPr fontId="24"/>
  </si>
  <si>
    <t>F3-ad-Oxalate-residue</t>
    <phoneticPr fontId="24"/>
  </si>
  <si>
    <t>F3-ad-Oxalate-extract</t>
    <phoneticPr fontId="24"/>
  </si>
  <si>
    <t>F4-airdry</t>
    <phoneticPr fontId="24"/>
  </si>
  <si>
    <t>F4-ad-Pyrophos-residue</t>
    <phoneticPr fontId="24"/>
  </si>
  <si>
    <t>F4-ad-Pyrophos-extract</t>
    <phoneticPr fontId="24"/>
  </si>
  <si>
    <t>F4-ad-Oxalate-residue</t>
    <phoneticPr fontId="24"/>
  </si>
  <si>
    <t>F4-ad-Oxalate-extract</t>
    <phoneticPr fontId="24"/>
  </si>
  <si>
    <t>F5-ad-Pyrophos-residue</t>
    <phoneticPr fontId="24"/>
  </si>
  <si>
    <t>F5-ad-Pyrophos-extract</t>
    <phoneticPr fontId="24"/>
  </si>
  <si>
    <t>F5-ad-Oxalate-residue</t>
    <phoneticPr fontId="24"/>
  </si>
  <si>
    <t>F5-ad-Oxalate-extract</t>
    <phoneticPr fontId="24"/>
  </si>
  <si>
    <t>F6-ad-Pyrophos-residue</t>
    <phoneticPr fontId="24"/>
  </si>
  <si>
    <t>F6-ad-Pyrophos-extract</t>
    <phoneticPr fontId="24"/>
  </si>
  <si>
    <t>F6-ad-Oxalate-residue</t>
    <phoneticPr fontId="24"/>
  </si>
  <si>
    <t>F6-ad-Oxalate-extract</t>
    <phoneticPr fontId="24"/>
  </si>
  <si>
    <t>oF1-Pyrophos-residue</t>
    <phoneticPr fontId="24"/>
  </si>
  <si>
    <t>oF1-Pyrophos-extract</t>
    <phoneticPr fontId="24"/>
  </si>
  <si>
    <t>oF1-Oxalate-residue</t>
    <phoneticPr fontId="24"/>
  </si>
  <si>
    <t>oF1-Oxalate-extract</t>
    <phoneticPr fontId="24"/>
  </si>
  <si>
    <t>F2-AD+sonic</t>
    <phoneticPr fontId="24"/>
  </si>
  <si>
    <t>F2-sonic-Pyrophos-residue</t>
    <phoneticPr fontId="24"/>
  </si>
  <si>
    <t>F2-sonic-Pyrophos-extract</t>
    <phoneticPr fontId="24"/>
  </si>
  <si>
    <t>F2-sonic-Oxalate-residue</t>
    <phoneticPr fontId="24"/>
  </si>
  <si>
    <t>F2-sonic-Oxalate-extract</t>
    <phoneticPr fontId="24"/>
  </si>
  <si>
    <t>F3-AD+sonic</t>
    <phoneticPr fontId="24"/>
  </si>
  <si>
    <t>F3-sonic-Pyrophos-residue</t>
    <phoneticPr fontId="24"/>
  </si>
  <si>
    <t>F3-sonic-Pyrophos-extract</t>
    <phoneticPr fontId="24"/>
  </si>
  <si>
    <t>F3-sonic-Oxalate-residue</t>
    <phoneticPr fontId="24"/>
  </si>
  <si>
    <t>F3-sonic-Oxalate-extract</t>
    <phoneticPr fontId="24"/>
  </si>
  <si>
    <t>F4-sonic-Pyrophos-residue</t>
    <phoneticPr fontId="24"/>
  </si>
  <si>
    <t>F4-sonic-Pyrophos-extract</t>
    <phoneticPr fontId="24"/>
  </si>
  <si>
    <t>F4-sonic-Oxalate-residue</t>
    <phoneticPr fontId="24"/>
  </si>
  <si>
    <t>F4-sonic-Oxalate-extract</t>
    <phoneticPr fontId="24"/>
  </si>
  <si>
    <t>F5-sonic-Pyrophos-residue</t>
    <phoneticPr fontId="24"/>
  </si>
  <si>
    <t>F5-sonic-Pyrophos-extract</t>
    <phoneticPr fontId="24"/>
  </si>
  <si>
    <t>F5-sonic-Oxalate-residue</t>
    <phoneticPr fontId="24"/>
  </si>
  <si>
    <t>F5-sonic-Oxalate-extract</t>
    <phoneticPr fontId="24"/>
  </si>
  <si>
    <t>F6-sonic-Pyrophos-residue</t>
    <phoneticPr fontId="24"/>
  </si>
  <si>
    <t>F6-sonic-Pyrophos-extract</t>
    <phoneticPr fontId="24"/>
  </si>
  <si>
    <t>F6-sonic-Oxalate-residue</t>
    <phoneticPr fontId="24"/>
  </si>
  <si>
    <t>F6-sonic-Oxalate-extract</t>
    <phoneticPr fontId="24"/>
  </si>
  <si>
    <r>
      <t>T</t>
    </r>
    <r>
      <rPr>
        <sz val="11"/>
        <color rgb="FF000000"/>
        <rFont val="Calibri"/>
      </rPr>
      <t>ill-1</t>
    </r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</si>
</sst>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>
      <alignment vertical="center"/>
    </xf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2" fontId="25" fillId="0" borderId="0" xfId="232" applyNumberFormat="1" applyFill="1" applyBorder="1">
      <alignment vertical="center"/>
    </xf>
    <xf numFmtId="2" fontId="4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0" fontId="20" fillId="0" borderId="0" xfId="0" applyFont="1"/>
    <xf numFmtId="0" fontId="20" fillId="0" borderId="0" xfId="0" applyFont="1" applyFill="1" applyBorder="1"/>
  </cellXfs>
  <cellStyles count="23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標準 2" xfId="23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ta@affrc.go.jp" TargetMode="External"/><Relationship Id="rId2" Type="http://schemas.openxmlformats.org/officeDocument/2006/relationships/hyperlink" Target="mailto:rota@affrc.go.jp" TargetMode="External"/><Relationship Id="rId3" Type="http://schemas.openxmlformats.org/officeDocument/2006/relationships/hyperlink" Target="mailto:rota@affrc.g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115" zoomScaleNormal="115" zoomScalePageLayoutView="115" workbookViewId="0"/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8" bestFit="1" customWidth="1"/>
    <col min="8" max="8" width="19.5" style="128" bestFit="1" customWidth="1"/>
    <col min="9" max="9" width="21.5" style="128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0" t="s">
        <v>750</v>
      </c>
      <c r="H1" s="130" t="s">
        <v>751</v>
      </c>
      <c r="I1" s="13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  <c r="P1" s="29" t="s">
        <v>816</v>
      </c>
    </row>
    <row r="2" spans="1:16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6" t="s">
        <v>753</v>
      </c>
      <c r="H2" s="126" t="s">
        <v>754</v>
      </c>
      <c r="I2" s="126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6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7" t="s">
        <v>733</v>
      </c>
      <c r="H3" s="127" t="s">
        <v>34</v>
      </c>
      <c r="I3" s="127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2"/>
      <c r="O3" s="122" t="s">
        <v>362</v>
      </c>
    </row>
    <row r="4" spans="1:16" ht="56">
      <c r="A4" s="145" t="s">
        <v>842</v>
      </c>
      <c r="B4" s="4" t="s">
        <v>835</v>
      </c>
      <c r="C4" s="20"/>
      <c r="D4" s="145" t="s">
        <v>827</v>
      </c>
      <c r="E4" s="145" t="s">
        <v>828</v>
      </c>
      <c r="F4" s="146" t="s">
        <v>829</v>
      </c>
      <c r="G4" s="136">
        <v>2018</v>
      </c>
      <c r="H4" s="128">
        <v>10</v>
      </c>
      <c r="I4" s="128">
        <v>12</v>
      </c>
      <c r="J4" s="146" t="s">
        <v>830</v>
      </c>
      <c r="K4" s="146" t="s">
        <v>829</v>
      </c>
      <c r="L4" s="20"/>
      <c r="M4" s="20" t="s">
        <v>834</v>
      </c>
      <c r="N4" s="20" t="s">
        <v>833</v>
      </c>
      <c r="P4" s="143">
        <v>2018092716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honeticPr fontId="24"/>
  <hyperlinks>
    <hyperlink ref="F4" r:id="rId1"/>
    <hyperlink ref="J4" r:id="rId2" display="rota@affrc.go.jp"/>
    <hyperlink ref="K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130" zoomScaleNormal="130" zoomScalePageLayoutView="130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20" t="s">
        <v>841</v>
      </c>
      <c r="B4" s="10" t="s">
        <v>956</v>
      </c>
      <c r="C4" s="10">
        <v>36.016666669999999</v>
      </c>
      <c r="D4" s="10">
        <v>140.11666667</v>
      </c>
      <c r="E4" s="7"/>
      <c r="F4" s="19">
        <v>21</v>
      </c>
      <c r="G4" s="19" t="s">
        <v>831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zoomScale="130" zoomScaleNormal="130" zoomScalePageLayoutView="130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32" t="s">
        <v>823</v>
      </c>
      <c r="I1" s="26" t="s">
        <v>462</v>
      </c>
      <c r="J1" s="33" t="s">
        <v>463</v>
      </c>
      <c r="K1" s="32" t="s">
        <v>464</v>
      </c>
      <c r="L1" s="32" t="s">
        <v>465</v>
      </c>
      <c r="M1" s="33" t="s">
        <v>466</v>
      </c>
      <c r="N1" s="33" t="s">
        <v>467</v>
      </c>
      <c r="O1" s="33" t="s">
        <v>468</v>
      </c>
      <c r="P1" s="33" t="s">
        <v>469</v>
      </c>
      <c r="Q1" s="33" t="s">
        <v>674</v>
      </c>
      <c r="R1" s="33" t="s">
        <v>470</v>
      </c>
      <c r="S1" s="33" t="s">
        <v>471</v>
      </c>
      <c r="T1" s="33" t="s">
        <v>472</v>
      </c>
      <c r="U1" s="27" t="s">
        <v>473</v>
      </c>
      <c r="V1" s="32" t="s">
        <v>474</v>
      </c>
      <c r="W1" s="32" t="s">
        <v>475</v>
      </c>
      <c r="X1" s="27" t="s">
        <v>476</v>
      </c>
      <c r="Y1" s="32" t="s">
        <v>477</v>
      </c>
      <c r="Z1" s="27" t="s">
        <v>478</v>
      </c>
      <c r="AA1" s="27" t="s">
        <v>479</v>
      </c>
      <c r="AB1" s="27" t="s">
        <v>480</v>
      </c>
      <c r="AC1" s="32" t="s">
        <v>481</v>
      </c>
      <c r="AD1" s="32" t="s">
        <v>482</v>
      </c>
      <c r="AE1" s="32" t="s">
        <v>483</v>
      </c>
      <c r="AF1" s="32" t="s">
        <v>484</v>
      </c>
      <c r="AG1" s="27" t="s">
        <v>485</v>
      </c>
      <c r="AH1" s="27" t="s">
        <v>486</v>
      </c>
      <c r="AI1" s="32" t="s">
        <v>487</v>
      </c>
      <c r="AJ1" s="32" t="s">
        <v>488</v>
      </c>
      <c r="AK1" s="32" t="s">
        <v>489</v>
      </c>
    </row>
    <row r="2" spans="1:37" s="29" customFormat="1" ht="54" customHeight="1">
      <c r="A2" s="30" t="s">
        <v>670</v>
      </c>
      <c r="B2" s="34" t="s">
        <v>16</v>
      </c>
      <c r="C2" s="34" t="s">
        <v>372</v>
      </c>
      <c r="D2" s="34" t="s">
        <v>330</v>
      </c>
      <c r="E2" s="30" t="s">
        <v>46</v>
      </c>
      <c r="F2" s="34" t="s">
        <v>17</v>
      </c>
      <c r="G2" s="34" t="s">
        <v>18</v>
      </c>
      <c r="H2" s="34" t="s">
        <v>21</v>
      </c>
      <c r="I2" s="37" t="s">
        <v>325</v>
      </c>
      <c r="J2" s="39" t="s">
        <v>371</v>
      </c>
      <c r="K2" s="30" t="s">
        <v>370</v>
      </c>
      <c r="L2" s="37" t="s">
        <v>322</v>
      </c>
      <c r="M2" s="39" t="s">
        <v>308</v>
      </c>
      <c r="N2" s="39" t="s">
        <v>309</v>
      </c>
      <c r="O2" s="39" t="s">
        <v>676</v>
      </c>
      <c r="P2" s="39" t="s">
        <v>677</v>
      </c>
      <c r="Q2" s="39" t="s">
        <v>675</v>
      </c>
      <c r="R2" s="39" t="s">
        <v>369</v>
      </c>
      <c r="S2" s="39" t="s">
        <v>367</v>
      </c>
      <c r="T2" s="38" t="s">
        <v>321</v>
      </c>
      <c r="U2" s="30" t="s">
        <v>30</v>
      </c>
      <c r="V2" s="30" t="s">
        <v>47</v>
      </c>
      <c r="W2" s="30" t="s">
        <v>49</v>
      </c>
      <c r="X2" s="30" t="s">
        <v>27</v>
      </c>
      <c r="Y2" s="30" t="s">
        <v>50</v>
      </c>
      <c r="Z2" s="30" t="s">
        <v>28</v>
      </c>
      <c r="AA2" s="30" t="s">
        <v>29</v>
      </c>
      <c r="AB2" s="30" t="s">
        <v>366</v>
      </c>
      <c r="AC2" s="30" t="s">
        <v>48</v>
      </c>
      <c r="AD2" s="30" t="s">
        <v>23</v>
      </c>
      <c r="AE2" s="30" t="s">
        <v>22</v>
      </c>
      <c r="AF2" s="30" t="s">
        <v>24</v>
      </c>
      <c r="AG2" s="30" t="s">
        <v>25</v>
      </c>
      <c r="AH2" s="30" t="s">
        <v>26</v>
      </c>
      <c r="AI2" s="30" t="s">
        <v>51</v>
      </c>
      <c r="AJ2" s="30" t="s">
        <v>52</v>
      </c>
      <c r="AK2" s="30" t="s">
        <v>53</v>
      </c>
    </row>
    <row r="3" spans="1:37" s="42" customFormat="1" ht="27" customHeight="1">
      <c r="A3" s="36" t="s">
        <v>363</v>
      </c>
      <c r="B3" s="35"/>
      <c r="C3" s="35"/>
      <c r="D3" s="35"/>
      <c r="E3" s="36" t="s">
        <v>328</v>
      </c>
      <c r="F3" s="35" t="s">
        <v>31</v>
      </c>
      <c r="G3" s="35" t="s">
        <v>31</v>
      </c>
      <c r="H3" s="35" t="s">
        <v>33</v>
      </c>
      <c r="I3" s="36" t="s">
        <v>373</v>
      </c>
      <c r="J3" s="36"/>
      <c r="K3" s="36" t="s">
        <v>374</v>
      </c>
      <c r="L3" s="36" t="s">
        <v>375</v>
      </c>
      <c r="M3" s="40" t="s">
        <v>319</v>
      </c>
      <c r="N3" s="41" t="s">
        <v>34</v>
      </c>
      <c r="O3" s="40" t="s">
        <v>680</v>
      </c>
      <c r="P3" s="40"/>
      <c r="Q3" s="40" t="s">
        <v>804</v>
      </c>
      <c r="R3" s="40" t="s">
        <v>368</v>
      </c>
      <c r="S3" s="40" t="s">
        <v>319</v>
      </c>
      <c r="T3" s="41" t="s">
        <v>37</v>
      </c>
      <c r="U3" s="36" t="s">
        <v>44</v>
      </c>
      <c r="V3" s="36" t="s">
        <v>43</v>
      </c>
      <c r="W3" s="36" t="s">
        <v>40</v>
      </c>
      <c r="X3" s="36" t="s">
        <v>40</v>
      </c>
      <c r="Y3" s="36" t="s">
        <v>40</v>
      </c>
      <c r="Z3" s="36" t="s">
        <v>41</v>
      </c>
      <c r="AA3" s="36" t="s">
        <v>42</v>
      </c>
      <c r="AB3" s="36" t="s">
        <v>288</v>
      </c>
      <c r="AC3" s="36" t="s">
        <v>54</v>
      </c>
      <c r="AD3" s="36" t="s">
        <v>36</v>
      </c>
      <c r="AE3" s="36" t="s">
        <v>35</v>
      </c>
      <c r="AF3" s="36" t="s">
        <v>37</v>
      </c>
      <c r="AG3" s="36" t="s">
        <v>38</v>
      </c>
      <c r="AH3" s="36" t="s">
        <v>39</v>
      </c>
      <c r="AI3" s="36" t="s">
        <v>45</v>
      </c>
      <c r="AJ3" s="36" t="s">
        <v>45</v>
      </c>
      <c r="AK3" s="36" t="s">
        <v>40</v>
      </c>
    </row>
    <row r="4" spans="1:37" ht="14">
      <c r="A4" s="20" t="s">
        <v>841</v>
      </c>
      <c r="B4" s="10" t="s">
        <v>957</v>
      </c>
      <c r="C4" s="10" t="s">
        <v>832</v>
      </c>
      <c r="D4" s="10" t="s">
        <v>844</v>
      </c>
      <c r="E4" s="19" t="s">
        <v>836</v>
      </c>
      <c r="F4" s="10">
        <v>36.016666669999999</v>
      </c>
      <c r="G4" s="10">
        <v>140.11666667</v>
      </c>
      <c r="H4" s="19">
        <v>21</v>
      </c>
      <c r="I4" s="19" t="s">
        <v>323</v>
      </c>
      <c r="J4" s="19" t="s">
        <v>837</v>
      </c>
      <c r="K4" s="19" t="s">
        <v>838</v>
      </c>
      <c r="L4" s="19">
        <v>1</v>
      </c>
      <c r="M4" s="19">
        <v>13.7</v>
      </c>
      <c r="N4" s="19">
        <v>1300</v>
      </c>
      <c r="O4" s="19" t="s">
        <v>839</v>
      </c>
      <c r="P4" s="19"/>
      <c r="Q4" s="19" t="s">
        <v>679</v>
      </c>
      <c r="R4" s="19"/>
      <c r="S4" s="19"/>
      <c r="T4" s="19"/>
      <c r="V4" s="19" t="s">
        <v>840</v>
      </c>
      <c r="W4" s="19"/>
      <c r="AC4" s="19"/>
      <c r="AD4" s="19"/>
      <c r="AE4" s="19"/>
      <c r="AF4" s="19"/>
      <c r="AG4" s="19"/>
      <c r="AH4" s="5" t="s">
        <v>191</v>
      </c>
    </row>
    <row r="5" spans="1:37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V5" s="19"/>
      <c r="W5" s="19"/>
      <c r="AC5" s="19"/>
      <c r="AD5" s="19"/>
      <c r="AE5" s="19"/>
      <c r="AF5" s="19"/>
      <c r="AG5" s="19"/>
    </row>
    <row r="6" spans="1:37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V6" s="19"/>
      <c r="W6" s="19"/>
      <c r="AC6" s="19"/>
      <c r="AD6" s="19"/>
      <c r="AE6" s="19"/>
      <c r="AF6" s="19"/>
      <c r="AG6" s="19"/>
    </row>
    <row r="7" spans="1:37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C5" sqref="C5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7" customFormat="1" ht="29" customHeight="1">
      <c r="A1" s="26" t="s">
        <v>669</v>
      </c>
      <c r="B1" s="26" t="s">
        <v>14</v>
      </c>
      <c r="C1" s="114" t="s">
        <v>625</v>
      </c>
      <c r="D1" s="119" t="s">
        <v>459</v>
      </c>
      <c r="E1" s="119" t="s">
        <v>821</v>
      </c>
      <c r="F1" s="32" t="s">
        <v>627</v>
      </c>
      <c r="G1" s="32" t="s">
        <v>628</v>
      </c>
      <c r="H1" s="130" t="s">
        <v>747</v>
      </c>
      <c r="I1" s="125" t="s">
        <v>748</v>
      </c>
      <c r="J1" s="125" t="s">
        <v>749</v>
      </c>
      <c r="K1" s="105" t="s">
        <v>436</v>
      </c>
      <c r="L1" s="105" t="s">
        <v>437</v>
      </c>
      <c r="M1" s="105" t="s">
        <v>438</v>
      </c>
      <c r="N1" s="105" t="s">
        <v>439</v>
      </c>
      <c r="O1" s="115" t="s">
        <v>658</v>
      </c>
      <c r="P1" s="105" t="s">
        <v>687</v>
      </c>
      <c r="Q1" s="115" t="s">
        <v>649</v>
      </c>
      <c r="R1" s="105" t="s">
        <v>440</v>
      </c>
      <c r="S1" s="105" t="s">
        <v>690</v>
      </c>
      <c r="T1" s="105" t="s">
        <v>441</v>
      </c>
      <c r="U1" s="105" t="s">
        <v>442</v>
      </c>
      <c r="V1" s="105" t="s">
        <v>443</v>
      </c>
      <c r="W1" s="105" t="s">
        <v>444</v>
      </c>
      <c r="X1" s="105" t="s">
        <v>445</v>
      </c>
      <c r="Y1" s="105" t="s">
        <v>446</v>
      </c>
      <c r="Z1" s="105" t="s">
        <v>447</v>
      </c>
      <c r="AA1" s="105" t="s">
        <v>448</v>
      </c>
      <c r="AB1" s="106" t="s">
        <v>727</v>
      </c>
      <c r="AC1" s="106" t="s">
        <v>728</v>
      </c>
      <c r="AD1" s="75" t="s">
        <v>449</v>
      </c>
      <c r="AE1" s="75" t="s">
        <v>450</v>
      </c>
      <c r="AF1" s="75" t="s">
        <v>451</v>
      </c>
      <c r="AG1" s="75" t="s">
        <v>452</v>
      </c>
      <c r="AH1" s="75" t="s">
        <v>453</v>
      </c>
      <c r="AI1" s="47" t="s">
        <v>454</v>
      </c>
      <c r="AJ1" s="75" t="s">
        <v>455</v>
      </c>
      <c r="AK1" s="75" t="s">
        <v>456</v>
      </c>
      <c r="AL1" s="47" t="s">
        <v>457</v>
      </c>
    </row>
    <row r="2" spans="1:38" s="141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822</v>
      </c>
      <c r="F2" s="34" t="s">
        <v>629</v>
      </c>
      <c r="G2" s="34" t="s">
        <v>630</v>
      </c>
      <c r="H2" s="126" t="s">
        <v>736</v>
      </c>
      <c r="I2" s="126" t="s">
        <v>737</v>
      </c>
      <c r="J2" s="126" t="s">
        <v>735</v>
      </c>
      <c r="K2" s="139" t="s">
        <v>792</v>
      </c>
      <c r="L2" s="139"/>
      <c r="M2" s="139" t="s">
        <v>796</v>
      </c>
      <c r="N2" s="139" t="s">
        <v>648</v>
      </c>
      <c r="O2" s="139" t="s">
        <v>688</v>
      </c>
      <c r="P2" s="139" t="s">
        <v>689</v>
      </c>
      <c r="Q2" s="139" t="s">
        <v>798</v>
      </c>
      <c r="R2" s="139" t="s">
        <v>718</v>
      </c>
      <c r="S2" s="139" t="s">
        <v>719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726</v>
      </c>
      <c r="AB2" s="56" t="s">
        <v>693</v>
      </c>
      <c r="AC2" s="56" t="s">
        <v>694</v>
      </c>
      <c r="AD2" s="56" t="s">
        <v>86</v>
      </c>
      <c r="AE2" s="56" t="s">
        <v>87</v>
      </c>
      <c r="AF2" s="56" t="s">
        <v>88</v>
      </c>
      <c r="AG2" s="56" t="s">
        <v>695</v>
      </c>
      <c r="AH2" s="56" t="s">
        <v>696</v>
      </c>
      <c r="AI2" s="56" t="s">
        <v>697</v>
      </c>
      <c r="AJ2" s="56" t="s">
        <v>698</v>
      </c>
      <c r="AK2" s="56" t="s">
        <v>699</v>
      </c>
      <c r="AL2" s="56" t="s">
        <v>700</v>
      </c>
    </row>
    <row r="3" spans="1:38" s="81" customFormat="1" ht="28">
      <c r="A3" s="36" t="s">
        <v>363</v>
      </c>
      <c r="B3" s="35"/>
      <c r="C3" s="121"/>
      <c r="D3" s="113"/>
      <c r="E3" s="113"/>
      <c r="F3" s="35" t="s">
        <v>31</v>
      </c>
      <c r="G3" s="35" t="s">
        <v>31</v>
      </c>
      <c r="H3" s="127" t="s">
        <v>733</v>
      </c>
      <c r="I3" s="127" t="s">
        <v>34</v>
      </c>
      <c r="J3" s="127" t="s">
        <v>734</v>
      </c>
      <c r="K3" s="138" t="s">
        <v>793</v>
      </c>
      <c r="L3" s="99"/>
      <c r="M3" s="138" t="s">
        <v>791</v>
      </c>
      <c r="N3" s="138" t="s">
        <v>794</v>
      </c>
      <c r="O3" s="138" t="s">
        <v>795</v>
      </c>
      <c r="P3" s="98"/>
      <c r="Q3" s="138" t="s">
        <v>797</v>
      </c>
      <c r="R3" s="142" t="s">
        <v>720</v>
      </c>
      <c r="S3" s="138" t="s">
        <v>800</v>
      </c>
      <c r="T3" s="99" t="s">
        <v>374</v>
      </c>
      <c r="U3" s="99" t="s">
        <v>374</v>
      </c>
      <c r="V3" s="99" t="s">
        <v>329</v>
      </c>
      <c r="W3" s="98" t="s">
        <v>37</v>
      </c>
      <c r="X3" s="98" t="s">
        <v>37</v>
      </c>
      <c r="Y3" s="99"/>
      <c r="Z3" s="99"/>
      <c r="AA3" s="138" t="s">
        <v>801</v>
      </c>
      <c r="AB3" s="68" t="s">
        <v>131</v>
      </c>
      <c r="AC3" s="68" t="s">
        <v>131</v>
      </c>
      <c r="AD3" s="68" t="s">
        <v>55</v>
      </c>
      <c r="AE3" s="68"/>
      <c r="AF3" s="68" t="s">
        <v>132</v>
      </c>
      <c r="AG3" s="68" t="s">
        <v>131</v>
      </c>
      <c r="AH3" s="68" t="s">
        <v>131</v>
      </c>
      <c r="AI3" s="68" t="s">
        <v>131</v>
      </c>
      <c r="AJ3" s="68"/>
      <c r="AK3" s="68"/>
      <c r="AL3" s="68"/>
    </row>
    <row r="4" spans="1:38">
      <c r="A4" s="20" t="s">
        <v>841</v>
      </c>
      <c r="B4" s="10" t="s">
        <v>957</v>
      </c>
      <c r="C4" s="145" t="s">
        <v>1034</v>
      </c>
      <c r="D4" s="5" t="s">
        <v>843</v>
      </c>
      <c r="E4" s="5" t="str">
        <f>D4</f>
        <v>Till-1-2008</v>
      </c>
      <c r="F4" s="10">
        <v>36.016666669999999</v>
      </c>
      <c r="G4" s="10">
        <v>140.11666667</v>
      </c>
      <c r="H4" s="128">
        <v>2008</v>
      </c>
      <c r="I4" s="128">
        <v>12</v>
      </c>
      <c r="J4" s="12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8"/>
      <c r="I5" s="128"/>
      <c r="J5" s="12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8"/>
      <c r="I6" s="128"/>
      <c r="J6" s="12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8"/>
      <c r="I7" s="128"/>
      <c r="J7" s="12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8"/>
      <c r="I8" s="128"/>
      <c r="J8" s="12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8"/>
      <c r="I9" s="128"/>
      <c r="J9" s="12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8"/>
      <c r="I10" s="128"/>
      <c r="J10" s="12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8"/>
      <c r="I11" s="128"/>
      <c r="J11" s="12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8"/>
      <c r="I12" s="128"/>
      <c r="J12" s="12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8"/>
      <c r="I13" s="128"/>
      <c r="J13" s="12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8"/>
      <c r="I14" s="128"/>
      <c r="J14" s="12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8"/>
      <c r="I15" s="128"/>
      <c r="J15" s="12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8"/>
      <c r="I16" s="128"/>
      <c r="J16" s="12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8"/>
      <c r="I17" s="128"/>
      <c r="J17" s="12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8"/>
      <c r="I18" s="128"/>
      <c r="J18" s="12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8"/>
      <c r="I19" s="128"/>
      <c r="J19" s="12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8"/>
      <c r="I20" s="128"/>
      <c r="J20" s="12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8"/>
      <c r="I21" s="128"/>
      <c r="J21" s="12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8"/>
      <c r="I22" s="128"/>
      <c r="J22" s="12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8"/>
      <c r="I23" s="128"/>
      <c r="J23" s="12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8"/>
      <c r="I24" s="128"/>
      <c r="J24" s="12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8"/>
      <c r="I25" s="128"/>
      <c r="J25" s="12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8"/>
      <c r="I26" s="128"/>
      <c r="J26" s="12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8"/>
      <c r="I27" s="128"/>
      <c r="J27" s="12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8"/>
      <c r="I28" s="128"/>
      <c r="J28" s="12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8"/>
      <c r="I29" s="128"/>
      <c r="J29" s="12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8"/>
      <c r="I30" s="128"/>
      <c r="J30" s="12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8"/>
      <c r="I31" s="128"/>
      <c r="J31" s="12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8"/>
      <c r="I32" s="128"/>
      <c r="J32" s="12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8"/>
      <c r="I33" s="128"/>
      <c r="J33" s="12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8"/>
      <c r="I34" s="128"/>
      <c r="J34" s="12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8"/>
      <c r="I35" s="128"/>
      <c r="J35" s="12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8"/>
      <c r="I36" s="128"/>
      <c r="J36" s="128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8"/>
      <c r="I37" s="128"/>
      <c r="J37" s="12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8"/>
      <c r="I38" s="128"/>
      <c r="J38" s="12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8"/>
      <c r="I39" s="128"/>
      <c r="J39" s="12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8"/>
      <c r="I40" s="128"/>
      <c r="J40" s="12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8"/>
      <c r="I41" s="128"/>
      <c r="J41" s="12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8"/>
      <c r="I42" s="128"/>
      <c r="J42" s="12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8"/>
      <c r="I43" s="128"/>
      <c r="J43" s="12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8"/>
      <c r="I44" s="128"/>
      <c r="J44" s="12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8"/>
      <c r="I45" s="128"/>
      <c r="J45" s="12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8"/>
      <c r="I46" s="128"/>
      <c r="J46" s="12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8"/>
      <c r="I47" s="128"/>
      <c r="J47" s="128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8"/>
      <c r="I48" s="128"/>
      <c r="J48" s="12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8"/>
      <c r="I49" s="128"/>
      <c r="J49" s="12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8"/>
      <c r="I50" s="128"/>
      <c r="J50" s="12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8"/>
      <c r="I51" s="128"/>
      <c r="J51" s="12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8"/>
      <c r="I52" s="128"/>
      <c r="J52" s="12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8"/>
      <c r="I53" s="128"/>
      <c r="J53" s="12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8"/>
      <c r="I54" s="128"/>
      <c r="J54" s="12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8"/>
      <c r="I55" s="128"/>
      <c r="J55" s="128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8"/>
      <c r="I56" s="128"/>
      <c r="J56" s="12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8"/>
      <c r="I57" s="128"/>
      <c r="J57" s="12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8"/>
      <c r="I58" s="128"/>
      <c r="J58" s="128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8"/>
      <c r="I59" s="128"/>
      <c r="J59" s="12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8"/>
      <c r="I60" s="128"/>
      <c r="J60" s="128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8"/>
      <c r="I61" s="128"/>
      <c r="J61" s="12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8"/>
      <c r="I62" s="128"/>
      <c r="J62" s="12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8"/>
      <c r="I63" s="128"/>
      <c r="J63" s="12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honeticPr fontId="24"/>
  <dataValidations count="1">
    <dataValidation type="list" allowBlank="1" showInputMessage="1" showErrorMessage="1" sqref="B5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B5:B1048576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zoomScale="130" zoomScaleNormal="130" zoomScalePageLayoutView="130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4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2" customFormat="1" ht="27" customHeight="1">
      <c r="A1" s="26" t="s">
        <v>669</v>
      </c>
      <c r="B1" s="26" t="s">
        <v>14</v>
      </c>
      <c r="C1" s="26" t="s">
        <v>459</v>
      </c>
      <c r="D1" s="26" t="s">
        <v>490</v>
      </c>
      <c r="E1" s="130" t="s">
        <v>744</v>
      </c>
      <c r="F1" s="125" t="s">
        <v>745</v>
      </c>
      <c r="G1" s="125" t="s">
        <v>746</v>
      </c>
      <c r="H1" s="27" t="s">
        <v>491</v>
      </c>
      <c r="I1" s="26" t="s">
        <v>492</v>
      </c>
      <c r="J1" s="26" t="s">
        <v>493</v>
      </c>
      <c r="K1" s="32" t="s">
        <v>494</v>
      </c>
      <c r="L1" s="32" t="s">
        <v>495</v>
      </c>
      <c r="M1" s="32" t="s">
        <v>496</v>
      </c>
      <c r="N1" s="32" t="s">
        <v>497</v>
      </c>
      <c r="O1" s="32" t="s">
        <v>498</v>
      </c>
      <c r="P1" s="43" t="s">
        <v>499</v>
      </c>
      <c r="Q1" s="43" t="s">
        <v>500</v>
      </c>
      <c r="R1" s="43" t="s">
        <v>501</v>
      </c>
      <c r="S1" s="43" t="s">
        <v>502</v>
      </c>
      <c r="T1" s="43" t="s">
        <v>503</v>
      </c>
      <c r="U1" s="43" t="s">
        <v>504</v>
      </c>
      <c r="V1" s="43" t="s">
        <v>505</v>
      </c>
      <c r="W1" s="43" t="s">
        <v>506</v>
      </c>
      <c r="X1" s="43" t="s">
        <v>507</v>
      </c>
      <c r="Y1" s="43" t="s">
        <v>508</v>
      </c>
      <c r="Z1" s="44" t="s">
        <v>509</v>
      </c>
      <c r="AA1" s="44" t="s">
        <v>510</v>
      </c>
      <c r="AB1" s="45" t="s">
        <v>511</v>
      </c>
      <c r="AC1" s="45" t="s">
        <v>512</v>
      </c>
      <c r="AD1" s="45" t="s">
        <v>513</v>
      </c>
      <c r="AE1" s="45" t="s">
        <v>514</v>
      </c>
      <c r="AF1" s="45" t="s">
        <v>770</v>
      </c>
      <c r="AG1" s="45" t="s">
        <v>515</v>
      </c>
      <c r="AH1" s="45" t="s">
        <v>516</v>
      </c>
      <c r="AI1" s="45" t="s">
        <v>517</v>
      </c>
      <c r="AJ1" s="45" t="s">
        <v>518</v>
      </c>
      <c r="AK1" s="45" t="s">
        <v>519</v>
      </c>
      <c r="AL1" s="45" t="s">
        <v>771</v>
      </c>
      <c r="AM1" s="46" t="s">
        <v>520</v>
      </c>
      <c r="AN1" s="46" t="s">
        <v>521</v>
      </c>
      <c r="AO1" s="46" t="s">
        <v>522</v>
      </c>
      <c r="AP1" s="46" t="s">
        <v>523</v>
      </c>
      <c r="AQ1" s="46" t="s">
        <v>524</v>
      </c>
      <c r="AR1" s="46" t="s">
        <v>525</v>
      </c>
      <c r="AS1" s="46" t="s">
        <v>526</v>
      </c>
      <c r="AT1" s="46" t="s">
        <v>527</v>
      </c>
      <c r="AU1" s="47" t="s">
        <v>528</v>
      </c>
      <c r="AV1" s="47" t="s">
        <v>529</v>
      </c>
      <c r="AW1" s="47" t="s">
        <v>530</v>
      </c>
      <c r="AX1" s="47" t="s">
        <v>531</v>
      </c>
      <c r="AY1" s="47" t="s">
        <v>532</v>
      </c>
      <c r="AZ1" s="47" t="s">
        <v>533</v>
      </c>
      <c r="BA1" s="47" t="s">
        <v>534</v>
      </c>
      <c r="BB1" s="47" t="s">
        <v>535</v>
      </c>
      <c r="BC1" s="47" t="s">
        <v>536</v>
      </c>
      <c r="BD1" s="47" t="s">
        <v>537</v>
      </c>
      <c r="BE1" s="47" t="s">
        <v>538</v>
      </c>
      <c r="BF1" s="48" t="s">
        <v>539</v>
      </c>
      <c r="BG1" s="48" t="s">
        <v>540</v>
      </c>
      <c r="BH1" s="48" t="s">
        <v>541</v>
      </c>
      <c r="BI1" s="49" t="s">
        <v>772</v>
      </c>
      <c r="BJ1" s="49" t="s">
        <v>773</v>
      </c>
      <c r="BK1" s="49" t="s">
        <v>542</v>
      </c>
      <c r="BL1" s="49" t="s">
        <v>543</v>
      </c>
      <c r="BM1" s="49" t="s">
        <v>544</v>
      </c>
      <c r="BN1" s="49" t="s">
        <v>545</v>
      </c>
      <c r="BO1" s="49" t="s">
        <v>546</v>
      </c>
      <c r="BP1" s="49" t="s">
        <v>547</v>
      </c>
      <c r="BQ1" s="49" t="s">
        <v>548</v>
      </c>
      <c r="BR1" s="49" t="s">
        <v>549</v>
      </c>
      <c r="BS1" s="49" t="s">
        <v>550</v>
      </c>
      <c r="BT1" s="49" t="s">
        <v>551</v>
      </c>
      <c r="BU1" s="49" t="s">
        <v>552</v>
      </c>
      <c r="BV1" s="49" t="s">
        <v>553</v>
      </c>
      <c r="BW1" s="49" t="s">
        <v>554</v>
      </c>
      <c r="BX1" s="49" t="s">
        <v>555</v>
      </c>
      <c r="BY1" s="49" t="s">
        <v>556</v>
      </c>
      <c r="BZ1" s="49" t="s">
        <v>557</v>
      </c>
      <c r="CA1" s="49" t="s">
        <v>558</v>
      </c>
      <c r="CB1" s="49" t="s">
        <v>559</v>
      </c>
      <c r="CC1" s="49" t="s">
        <v>560</v>
      </c>
      <c r="CD1" s="49" t="s">
        <v>561</v>
      </c>
      <c r="CE1" s="50" t="s">
        <v>562</v>
      </c>
      <c r="CF1" s="50" t="s">
        <v>563</v>
      </c>
      <c r="CG1" s="50" t="s">
        <v>564</v>
      </c>
      <c r="CH1" s="50" t="s">
        <v>565</v>
      </c>
      <c r="CI1" s="50" t="s">
        <v>566</v>
      </c>
      <c r="CJ1" s="50" t="s">
        <v>774</v>
      </c>
      <c r="CK1" s="50" t="s">
        <v>567</v>
      </c>
      <c r="CL1" s="50" t="s">
        <v>568</v>
      </c>
      <c r="CM1" s="50" t="s">
        <v>569</v>
      </c>
      <c r="CN1" s="50" t="s">
        <v>570</v>
      </c>
      <c r="CO1" s="50" t="s">
        <v>571</v>
      </c>
      <c r="CP1" s="50" t="s">
        <v>572</v>
      </c>
      <c r="CQ1" s="50" t="s">
        <v>573</v>
      </c>
      <c r="CR1" s="50" t="s">
        <v>574</v>
      </c>
      <c r="CS1" s="108" t="s">
        <v>575</v>
      </c>
      <c r="CT1" s="108" t="s">
        <v>576</v>
      </c>
    </row>
    <row r="2" spans="1:98" s="29" customFormat="1" ht="82" customHeight="1">
      <c r="A2" s="30" t="s">
        <v>670</v>
      </c>
      <c r="B2" s="34" t="s">
        <v>16</v>
      </c>
      <c r="C2" s="34" t="s">
        <v>330</v>
      </c>
      <c r="D2" s="34" t="s">
        <v>56</v>
      </c>
      <c r="E2" s="126" t="s">
        <v>736</v>
      </c>
      <c r="F2" s="126" t="s">
        <v>737</v>
      </c>
      <c r="G2" s="126" t="s">
        <v>735</v>
      </c>
      <c r="H2" s="34" t="s">
        <v>331</v>
      </c>
      <c r="I2" s="34" t="s">
        <v>57</v>
      </c>
      <c r="J2" s="34" t="s">
        <v>58</v>
      </c>
      <c r="K2" s="30" t="s">
        <v>59</v>
      </c>
      <c r="L2" s="30" t="s">
        <v>392</v>
      </c>
      <c r="M2" s="30" t="s">
        <v>60</v>
      </c>
      <c r="N2" s="30" t="s">
        <v>61</v>
      </c>
      <c r="O2" s="30" t="s">
        <v>62</v>
      </c>
      <c r="P2" s="52" t="s">
        <v>63</v>
      </c>
      <c r="Q2" s="52" t="s">
        <v>64</v>
      </c>
      <c r="R2" s="52" t="s">
        <v>65</v>
      </c>
      <c r="S2" s="52" t="s">
        <v>68</v>
      </c>
      <c r="T2" s="52" t="s">
        <v>69</v>
      </c>
      <c r="U2" s="52" t="s">
        <v>70</v>
      </c>
      <c r="V2" s="52" t="s">
        <v>71</v>
      </c>
      <c r="W2" s="52" t="s">
        <v>72</v>
      </c>
      <c r="X2" s="52" t="s">
        <v>73</v>
      </c>
      <c r="Y2" s="52" t="s">
        <v>391</v>
      </c>
      <c r="Z2" s="53" t="s">
        <v>66</v>
      </c>
      <c r="AA2" s="53" t="s">
        <v>67</v>
      </c>
      <c r="AB2" s="54" t="s">
        <v>281</v>
      </c>
      <c r="AC2" s="54" t="s">
        <v>285</v>
      </c>
      <c r="AD2" s="54" t="s">
        <v>74</v>
      </c>
      <c r="AE2" s="54" t="s">
        <v>75</v>
      </c>
      <c r="AF2" s="54" t="s">
        <v>76</v>
      </c>
      <c r="AG2" s="54" t="s">
        <v>289</v>
      </c>
      <c r="AH2" s="54" t="s">
        <v>290</v>
      </c>
      <c r="AI2" s="54" t="s">
        <v>291</v>
      </c>
      <c r="AJ2" s="54" t="s">
        <v>292</v>
      </c>
      <c r="AK2" s="54" t="s">
        <v>77</v>
      </c>
      <c r="AL2" s="54" t="s">
        <v>78</v>
      </c>
      <c r="AM2" s="55" t="s">
        <v>246</v>
      </c>
      <c r="AN2" s="55" t="s">
        <v>248</v>
      </c>
      <c r="AO2" s="55" t="s">
        <v>249</v>
      </c>
      <c r="AP2" s="55" t="s">
        <v>79</v>
      </c>
      <c r="AQ2" s="55" t="s">
        <v>80</v>
      </c>
      <c r="AR2" s="55" t="s">
        <v>81</v>
      </c>
      <c r="AS2" s="55" t="s">
        <v>82</v>
      </c>
      <c r="AT2" s="55" t="s">
        <v>83</v>
      </c>
      <c r="AU2" s="56" t="s">
        <v>84</v>
      </c>
      <c r="AV2" s="56" t="s">
        <v>85</v>
      </c>
      <c r="AW2" s="56" t="s">
        <v>86</v>
      </c>
      <c r="AX2" s="56" t="s">
        <v>87</v>
      </c>
      <c r="AY2" s="56" t="s">
        <v>88</v>
      </c>
      <c r="AZ2" s="56" t="s">
        <v>89</v>
      </c>
      <c r="BA2" s="56" t="s">
        <v>390</v>
      </c>
      <c r="BB2" s="56" t="s">
        <v>389</v>
      </c>
      <c r="BC2" s="56" t="s">
        <v>90</v>
      </c>
      <c r="BD2" s="56" t="s">
        <v>388</v>
      </c>
      <c r="BE2" s="56" t="s">
        <v>387</v>
      </c>
      <c r="BF2" s="58" t="s">
        <v>91</v>
      </c>
      <c r="BG2" s="58" t="s">
        <v>92</v>
      </c>
      <c r="BH2" s="58" t="s">
        <v>93</v>
      </c>
      <c r="BI2" s="59" t="s">
        <v>94</v>
      </c>
      <c r="BJ2" s="59" t="s">
        <v>385</v>
      </c>
      <c r="BK2" s="59" t="s">
        <v>386</v>
      </c>
      <c r="BL2" s="59" t="s">
        <v>95</v>
      </c>
      <c r="BM2" s="59" t="s">
        <v>96</v>
      </c>
      <c r="BN2" s="60" t="s">
        <v>97</v>
      </c>
      <c r="BO2" s="60" t="s">
        <v>98</v>
      </c>
      <c r="BP2" s="59" t="s">
        <v>99</v>
      </c>
      <c r="BQ2" s="59" t="s">
        <v>100</v>
      </c>
      <c r="BR2" s="59" t="s">
        <v>101</v>
      </c>
      <c r="BS2" s="60" t="s">
        <v>102</v>
      </c>
      <c r="BT2" s="60" t="s">
        <v>103</v>
      </c>
      <c r="BU2" s="59" t="s">
        <v>104</v>
      </c>
      <c r="BV2" s="59" t="s">
        <v>105</v>
      </c>
      <c r="BW2" s="59" t="s">
        <v>106</v>
      </c>
      <c r="BX2" s="60" t="s">
        <v>107</v>
      </c>
      <c r="BY2" s="60" t="s">
        <v>108</v>
      </c>
      <c r="BZ2" s="59" t="s">
        <v>109</v>
      </c>
      <c r="CA2" s="59" t="s">
        <v>110</v>
      </c>
      <c r="CB2" s="59" t="s">
        <v>111</v>
      </c>
      <c r="CC2" s="60" t="s">
        <v>112</v>
      </c>
      <c r="CD2" s="59" t="s">
        <v>113</v>
      </c>
      <c r="CE2" s="61" t="s">
        <v>114</v>
      </c>
      <c r="CF2" s="61" t="s">
        <v>115</v>
      </c>
      <c r="CG2" s="61" t="s">
        <v>116</v>
      </c>
      <c r="CH2" s="61" t="s">
        <v>117</v>
      </c>
      <c r="CI2" s="61" t="s">
        <v>384</v>
      </c>
      <c r="CJ2" s="61" t="s">
        <v>118</v>
      </c>
      <c r="CK2" s="61" t="s">
        <v>119</v>
      </c>
      <c r="CL2" s="61" t="s">
        <v>120</v>
      </c>
      <c r="CM2" s="61" t="s">
        <v>121</v>
      </c>
      <c r="CN2" s="61" t="s">
        <v>383</v>
      </c>
      <c r="CO2" s="61" t="s">
        <v>122</v>
      </c>
      <c r="CP2" s="61" t="s">
        <v>123</v>
      </c>
      <c r="CQ2" s="61" t="s">
        <v>124</v>
      </c>
      <c r="CR2" s="61" t="s">
        <v>125</v>
      </c>
      <c r="CS2" s="62" t="s">
        <v>282</v>
      </c>
      <c r="CT2" s="62" t="s">
        <v>286</v>
      </c>
    </row>
    <row r="3" spans="1:98" s="42" customFormat="1" ht="34" customHeight="1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104" t="s">
        <v>374</v>
      </c>
      <c r="I3" s="35" t="s">
        <v>40</v>
      </c>
      <c r="J3" s="35" t="s">
        <v>40</v>
      </c>
      <c r="K3" s="36"/>
      <c r="L3" s="104" t="s">
        <v>374</v>
      </c>
      <c r="M3" s="36"/>
      <c r="N3" s="36"/>
      <c r="O3" s="36" t="s">
        <v>382</v>
      </c>
      <c r="P3" s="64" t="s">
        <v>126</v>
      </c>
      <c r="Q3" s="64" t="s">
        <v>126</v>
      </c>
      <c r="R3" s="64"/>
      <c r="S3" s="64" t="s">
        <v>37</v>
      </c>
      <c r="T3" s="64" t="s">
        <v>37</v>
      </c>
      <c r="U3" s="64" t="s">
        <v>37</v>
      </c>
      <c r="V3" s="64" t="s">
        <v>37</v>
      </c>
      <c r="W3" s="64" t="s">
        <v>34</v>
      </c>
      <c r="X3" s="64" t="s">
        <v>127</v>
      </c>
      <c r="Y3" s="64"/>
      <c r="Z3" s="65"/>
      <c r="AA3" s="65"/>
      <c r="AB3" s="66"/>
      <c r="AC3" s="66" t="s">
        <v>284</v>
      </c>
      <c r="AD3" s="66" t="s">
        <v>128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129</v>
      </c>
      <c r="AL3" s="66" t="s">
        <v>37</v>
      </c>
      <c r="AM3" s="67" t="s">
        <v>37</v>
      </c>
      <c r="AN3" s="67" t="s">
        <v>37</v>
      </c>
      <c r="AO3" s="67" t="s">
        <v>37</v>
      </c>
      <c r="AP3" s="67" t="s">
        <v>45</v>
      </c>
      <c r="AQ3" s="67" t="s">
        <v>45</v>
      </c>
      <c r="AR3" s="67" t="s">
        <v>37</v>
      </c>
      <c r="AS3" s="67" t="s">
        <v>130</v>
      </c>
      <c r="AT3" s="67" t="s">
        <v>37</v>
      </c>
      <c r="AU3" s="68" t="s">
        <v>131</v>
      </c>
      <c r="AV3" s="68" t="s">
        <v>131</v>
      </c>
      <c r="AW3" s="68" t="s">
        <v>55</v>
      </c>
      <c r="AX3" s="68"/>
      <c r="AY3" s="68" t="s">
        <v>132</v>
      </c>
      <c r="AZ3" s="68" t="s">
        <v>131</v>
      </c>
      <c r="BA3" s="68" t="s">
        <v>131</v>
      </c>
      <c r="BB3" s="68" t="s">
        <v>131</v>
      </c>
      <c r="BC3" s="68"/>
      <c r="BD3" s="68"/>
      <c r="BE3" s="68" t="s">
        <v>131</v>
      </c>
      <c r="BF3" s="69" t="s">
        <v>133</v>
      </c>
      <c r="BG3" s="69" t="s">
        <v>134</v>
      </c>
      <c r="BH3" s="69" t="s">
        <v>134</v>
      </c>
      <c r="BI3" s="70"/>
      <c r="BJ3" s="70"/>
      <c r="BK3" s="70"/>
      <c r="BL3" s="70" t="s">
        <v>135</v>
      </c>
      <c r="BM3" s="70" t="s">
        <v>135</v>
      </c>
      <c r="BN3" s="70" t="s">
        <v>135</v>
      </c>
      <c r="BO3" s="70" t="s">
        <v>135</v>
      </c>
      <c r="BP3" s="70"/>
      <c r="BQ3" s="70" t="s">
        <v>135</v>
      </c>
      <c r="BR3" s="70" t="s">
        <v>135</v>
      </c>
      <c r="BS3" s="70" t="s">
        <v>135</v>
      </c>
      <c r="BT3" s="70" t="s">
        <v>135</v>
      </c>
      <c r="BU3" s="70"/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0" t="s">
        <v>135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  <c r="CT3" s="71" t="s">
        <v>136</v>
      </c>
    </row>
    <row r="4" spans="1:98" ht="15" customHeight="1">
      <c r="A4" s="20" t="s">
        <v>841</v>
      </c>
      <c r="B4" s="10" t="s">
        <v>958</v>
      </c>
      <c r="C4" s="11" t="s">
        <v>843</v>
      </c>
      <c r="D4" s="11">
        <v>1</v>
      </c>
      <c r="E4" s="132">
        <v>2008</v>
      </c>
      <c r="F4" s="132">
        <v>12</v>
      </c>
      <c r="G4" s="132"/>
      <c r="H4" s="23"/>
      <c r="I4" s="11">
        <v>0</v>
      </c>
      <c r="J4" s="11">
        <v>20</v>
      </c>
      <c r="K4" s="8" t="s">
        <v>845</v>
      </c>
      <c r="L4" s="8"/>
      <c r="M4" s="8"/>
      <c r="N4" s="8"/>
      <c r="O4" s="8"/>
      <c r="P4" s="8">
        <v>0.78</v>
      </c>
      <c r="Q4" s="8">
        <v>0.78</v>
      </c>
      <c r="R4" s="8"/>
      <c r="S4" s="8"/>
      <c r="T4" s="8"/>
      <c r="U4" s="8"/>
      <c r="V4" s="8"/>
      <c r="W4" s="8"/>
      <c r="X4" s="8"/>
      <c r="Y4" s="8"/>
      <c r="Z4" s="8"/>
      <c r="AA4" s="8">
        <v>6.1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>
        <v>0</v>
      </c>
      <c r="AN4" s="8">
        <v>5.14</v>
      </c>
      <c r="AO4" s="17">
        <v>5.14</v>
      </c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2"/>
      <c r="F5" s="132"/>
      <c r="G5" s="132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2"/>
      <c r="F6" s="132"/>
      <c r="G6" s="132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2"/>
      <c r="F7" s="132"/>
      <c r="G7" s="132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2"/>
      <c r="F8" s="132"/>
      <c r="G8" s="132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3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3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3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3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3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3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3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3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3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3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3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3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3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3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3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3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3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3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3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3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3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3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3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3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3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3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3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3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3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3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3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3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3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3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3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3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3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3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3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3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3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3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3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3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3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3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3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3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3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3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3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3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3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3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3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3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3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3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3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3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3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3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3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3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3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3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3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3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3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3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3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3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3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3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3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3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3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3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3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3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3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3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3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3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3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3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3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3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3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3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3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3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3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3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3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3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3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3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3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3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3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3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3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3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3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3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3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3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3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3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3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3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3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3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3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3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3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3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3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3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3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3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3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3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3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3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3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3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3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3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3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3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3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3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3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3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3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3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3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3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3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3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3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3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3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3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3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3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3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3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3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3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3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3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3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3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3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3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3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3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3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3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3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3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3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3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3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3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3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3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3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3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3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3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3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3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3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3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3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3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3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3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3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3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3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3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3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3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3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3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3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3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3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3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3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3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3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3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3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3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3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3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3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3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3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3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3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3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3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3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3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3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3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3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3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3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3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3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3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3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3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3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3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3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3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3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3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3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3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3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3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3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3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3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3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3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3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3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3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3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3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3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3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3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3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3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3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3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3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3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3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3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3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3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3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3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3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3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3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3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3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3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3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3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3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3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3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3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3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3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3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3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3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3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3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3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3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3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3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3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3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3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3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3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3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3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3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3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3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3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3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3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3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3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3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3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3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3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3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3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3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3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3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3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3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3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3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3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3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3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3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3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3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3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3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3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3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3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3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3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3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3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3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3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3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3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3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3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3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3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3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3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3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3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3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3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3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3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3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3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3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3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3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3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3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3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3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3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3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3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3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3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3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3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3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3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3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3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3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3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3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3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3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3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3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3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3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3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3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3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3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3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3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3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3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3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3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3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3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3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3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3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3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3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3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3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3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3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3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3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3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3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3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3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3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3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3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3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3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3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3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3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3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3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3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3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3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3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3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3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3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3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3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3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3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3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3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3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3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3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3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3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3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3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3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3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3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3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3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3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3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3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3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3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3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3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3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3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3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3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3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3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3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3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3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3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3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3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3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3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3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3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3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3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3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3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3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3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3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3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3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3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3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3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3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3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3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3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3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3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3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3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3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3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3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3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3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3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3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3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3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3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3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3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3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3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3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3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3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3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3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3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3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3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3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3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3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3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3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3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3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3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3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3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3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3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3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3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3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3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3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3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3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3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3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3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3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3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3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3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3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3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3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3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3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3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3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3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3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3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3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3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3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3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3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3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3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3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3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3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3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3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3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3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3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3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3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3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3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3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3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3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3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3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3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3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3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3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3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3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3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3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3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3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3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3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3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3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3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3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3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3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3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3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3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3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3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3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3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3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3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3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3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3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3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3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3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3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3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3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3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3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3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3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3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3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3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3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3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3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3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3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3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3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3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3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3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3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3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3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3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3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3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3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3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3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3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3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3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3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3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3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3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3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3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3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3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3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3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3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3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3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3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3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3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3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3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3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3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3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3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3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3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3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3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3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3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3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3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3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3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3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3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3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3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3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3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3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3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3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3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3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3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3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3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3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3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3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3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3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3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3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3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3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3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3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3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3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3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3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3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3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3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3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3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3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3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3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3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3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3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3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3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3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3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3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3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3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3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3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3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3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3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3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3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3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3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3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3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3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3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3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3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3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3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3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3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3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3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3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3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3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3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3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3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3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3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3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3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3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3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3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3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3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3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3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3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3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3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3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3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3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3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3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3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3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3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3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3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3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3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3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3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3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3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3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3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3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3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3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3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3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3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3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3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3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3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3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3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3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3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3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3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3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3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3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3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3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3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3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3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3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3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honeticPr fontId="24"/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8" customWidth="1"/>
    <col min="6" max="6" width="14.5" style="128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2" customFormat="1" ht="48.5" customHeight="1">
      <c r="A1" s="26" t="s">
        <v>669</v>
      </c>
      <c r="B1" s="26" t="s">
        <v>14</v>
      </c>
      <c r="C1" s="26" t="s">
        <v>459</v>
      </c>
      <c r="D1" s="26" t="s">
        <v>819</v>
      </c>
      <c r="E1" s="130" t="s">
        <v>741</v>
      </c>
      <c r="F1" s="125" t="s">
        <v>742</v>
      </c>
      <c r="G1" s="125" t="s">
        <v>743</v>
      </c>
      <c r="H1" s="26" t="s">
        <v>580</v>
      </c>
      <c r="I1" s="95" t="s">
        <v>334</v>
      </c>
      <c r="J1" s="95" t="s">
        <v>335</v>
      </c>
      <c r="K1" s="95" t="s">
        <v>336</v>
      </c>
      <c r="L1" s="95" t="s">
        <v>660</v>
      </c>
      <c r="M1" s="95" t="s">
        <v>337</v>
      </c>
      <c r="N1" s="95" t="s">
        <v>338</v>
      </c>
      <c r="O1" s="111" t="s">
        <v>358</v>
      </c>
      <c r="P1" s="111" t="s">
        <v>359</v>
      </c>
      <c r="Q1" s="111" t="s">
        <v>360</v>
      </c>
      <c r="R1" s="111" t="s">
        <v>361</v>
      </c>
      <c r="S1" s="75" t="s">
        <v>339</v>
      </c>
      <c r="T1" s="75" t="s">
        <v>340</v>
      </c>
      <c r="U1" s="75" t="s">
        <v>341</v>
      </c>
      <c r="V1" s="75" t="s">
        <v>342</v>
      </c>
      <c r="W1" s="75" t="s">
        <v>343</v>
      </c>
      <c r="X1" s="75" t="s">
        <v>344</v>
      </c>
      <c r="Y1" s="75" t="s">
        <v>345</v>
      </c>
      <c r="Z1" s="47" t="s">
        <v>346</v>
      </c>
      <c r="AA1" s="75" t="s">
        <v>347</v>
      </c>
      <c r="AB1" s="75" t="s">
        <v>348</v>
      </c>
      <c r="AC1" s="47" t="s">
        <v>349</v>
      </c>
    </row>
    <row r="2" spans="1:29" s="103" customFormat="1" ht="66.5" customHeight="1">
      <c r="A2" s="30" t="s">
        <v>670</v>
      </c>
      <c r="B2" s="34" t="s">
        <v>16</v>
      </c>
      <c r="C2" s="34" t="s">
        <v>330</v>
      </c>
      <c r="D2" s="34" t="s">
        <v>820</v>
      </c>
      <c r="E2" s="126" t="s">
        <v>736</v>
      </c>
      <c r="F2" s="126" t="s">
        <v>737</v>
      </c>
      <c r="G2" s="126" t="s">
        <v>735</v>
      </c>
      <c r="H2" s="34" t="s">
        <v>581</v>
      </c>
      <c r="I2" s="96" t="s">
        <v>350</v>
      </c>
      <c r="J2" s="96" t="s">
        <v>663</v>
      </c>
      <c r="K2" s="96" t="s">
        <v>396</v>
      </c>
      <c r="L2" s="96" t="s">
        <v>721</v>
      </c>
      <c r="M2" s="96" t="s">
        <v>668</v>
      </c>
      <c r="N2" s="96" t="s">
        <v>351</v>
      </c>
      <c r="O2" s="101" t="s">
        <v>379</v>
      </c>
      <c r="P2" s="101" t="s">
        <v>378</v>
      </c>
      <c r="Q2" s="101" t="s">
        <v>395</v>
      </c>
      <c r="R2" s="101"/>
      <c r="S2" s="56" t="s">
        <v>352</v>
      </c>
      <c r="T2" s="56" t="s">
        <v>353</v>
      </c>
      <c r="U2" s="56" t="s">
        <v>86</v>
      </c>
      <c r="V2" s="56" t="s">
        <v>87</v>
      </c>
      <c r="W2" s="56" t="s">
        <v>88</v>
      </c>
      <c r="X2" s="56" t="s">
        <v>354</v>
      </c>
      <c r="Y2" s="56" t="s">
        <v>394</v>
      </c>
      <c r="Z2" s="56" t="s">
        <v>393</v>
      </c>
      <c r="AA2" s="56" t="s">
        <v>355</v>
      </c>
      <c r="AB2" s="56" t="s">
        <v>356</v>
      </c>
      <c r="AC2" s="56" t="s">
        <v>357</v>
      </c>
    </row>
    <row r="3" spans="1:29" s="102" customFormat="1" ht="26">
      <c r="A3" s="36" t="s">
        <v>363</v>
      </c>
      <c r="B3" s="35"/>
      <c r="C3" s="35"/>
      <c r="D3" s="35"/>
      <c r="E3" s="127" t="s">
        <v>733</v>
      </c>
      <c r="F3" s="127" t="s">
        <v>34</v>
      </c>
      <c r="G3" s="127" t="s">
        <v>734</v>
      </c>
      <c r="H3" s="35" t="s">
        <v>40</v>
      </c>
      <c r="I3" s="97" t="s">
        <v>397</v>
      </c>
      <c r="J3" s="97"/>
      <c r="K3" s="97"/>
      <c r="L3" s="97"/>
      <c r="M3" s="97" t="s">
        <v>299</v>
      </c>
      <c r="N3" s="97" t="s">
        <v>329</v>
      </c>
      <c r="O3" s="100" t="s">
        <v>37</v>
      </c>
      <c r="P3" s="100"/>
      <c r="Q3" s="100"/>
      <c r="R3" s="100"/>
      <c r="S3" s="68" t="s">
        <v>131</v>
      </c>
      <c r="T3" s="68" t="s">
        <v>131</v>
      </c>
      <c r="U3" s="137"/>
      <c r="V3" s="68"/>
      <c r="W3" s="68" t="s">
        <v>132</v>
      </c>
      <c r="X3" s="68" t="s">
        <v>131</v>
      </c>
      <c r="Y3" s="68" t="s">
        <v>131</v>
      </c>
      <c r="Z3" s="68" t="s">
        <v>131</v>
      </c>
      <c r="AA3" s="68"/>
      <c r="AB3" s="68"/>
      <c r="AC3" s="68"/>
    </row>
    <row r="4" spans="1:29">
      <c r="A4" s="20"/>
      <c r="D4" s="144"/>
      <c r="E4" s="131"/>
      <c r="F4" s="131"/>
      <c r="G4" s="131"/>
      <c r="H4" s="11"/>
    </row>
    <row r="5" spans="1:29">
      <c r="A5" s="20"/>
      <c r="G5" s="132"/>
      <c r="H5" s="11"/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26"/>
  <sheetViews>
    <sheetView zoomScale="115" zoomScaleNormal="115" zoomScalePageLayoutView="115" workbookViewId="0">
      <pane xSplit="28420" topLeftCell="BS1"/>
      <selection activeCell="C30" sqref="C30"/>
      <selection pane="topRight" activeCell="BM1" sqref="BM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1.1640625" style="15" bestFit="1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8" bestFit="1" customWidth="1"/>
    <col min="18" max="18" width="15" style="128" bestFit="1" customWidth="1"/>
    <col min="19" max="19" width="17.83203125" style="128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5" t="s">
        <v>738</v>
      </c>
      <c r="R1" s="125" t="s">
        <v>739</v>
      </c>
      <c r="S1" s="125" t="s">
        <v>740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824</v>
      </c>
      <c r="AJ1" s="75" t="s">
        <v>825</v>
      </c>
      <c r="AK1" s="47" t="s">
        <v>826</v>
      </c>
      <c r="AL1" s="48" t="s">
        <v>722</v>
      </c>
      <c r="AM1" s="48" t="s">
        <v>723</v>
      </c>
      <c r="AN1" s="48" t="s">
        <v>724</v>
      </c>
      <c r="AO1" s="76" t="s">
        <v>711</v>
      </c>
      <c r="AP1" s="76" t="s">
        <v>712</v>
      </c>
      <c r="AQ1" s="76" t="s">
        <v>713</v>
      </c>
      <c r="AR1" s="76" t="s">
        <v>714</v>
      </c>
      <c r="AS1" s="76" t="s">
        <v>715</v>
      </c>
      <c r="AT1" s="76" t="s">
        <v>775</v>
      </c>
      <c r="AU1" s="76" t="s">
        <v>776</v>
      </c>
      <c r="AV1" s="76" t="s">
        <v>777</v>
      </c>
      <c r="AW1" s="76" t="s">
        <v>778</v>
      </c>
      <c r="AX1" s="76" t="s">
        <v>779</v>
      </c>
      <c r="AY1" s="76" t="s">
        <v>780</v>
      </c>
      <c r="AZ1" s="76" t="s">
        <v>781</v>
      </c>
      <c r="BA1" s="76" t="s">
        <v>782</v>
      </c>
      <c r="BB1" s="76" t="s">
        <v>783</v>
      </c>
      <c r="BC1" s="76" t="s">
        <v>784</v>
      </c>
      <c r="BD1" s="76" t="s">
        <v>785</v>
      </c>
      <c r="BE1" s="76" t="s">
        <v>786</v>
      </c>
      <c r="BF1" s="76" t="s">
        <v>787</v>
      </c>
      <c r="BG1" s="50" t="s">
        <v>609</v>
      </c>
      <c r="BH1" s="50" t="s">
        <v>610</v>
      </c>
      <c r="BI1" s="50" t="s">
        <v>611</v>
      </c>
      <c r="BJ1" s="50" t="s">
        <v>612</v>
      </c>
      <c r="BK1" s="50" t="s">
        <v>613</v>
      </c>
      <c r="BL1" s="50" t="s">
        <v>788</v>
      </c>
      <c r="BM1" s="50" t="s">
        <v>614</v>
      </c>
      <c r="BN1" s="50" t="s">
        <v>615</v>
      </c>
      <c r="BO1" s="50" t="s">
        <v>616</v>
      </c>
      <c r="BP1" s="50" t="s">
        <v>617</v>
      </c>
      <c r="BQ1" s="50" t="s">
        <v>618</v>
      </c>
      <c r="BR1" s="50" t="s">
        <v>619</v>
      </c>
      <c r="BS1" s="50" t="s">
        <v>620</v>
      </c>
      <c r="BT1" s="50" t="s">
        <v>621</v>
      </c>
      <c r="BU1" s="51" t="s">
        <v>622</v>
      </c>
    </row>
    <row r="2" spans="1:73" s="29" customFormat="1" ht="80" customHeight="1">
      <c r="A2" s="30" t="s">
        <v>670</v>
      </c>
      <c r="B2" s="34" t="s">
        <v>16</v>
      </c>
      <c r="C2" s="34" t="s">
        <v>330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6" t="s">
        <v>736</v>
      </c>
      <c r="R2" s="126" t="s">
        <v>737</v>
      </c>
      <c r="S2" s="126" t="s">
        <v>735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8" t="s">
        <v>95</v>
      </c>
      <c r="AP2" s="118" t="s">
        <v>96</v>
      </c>
      <c r="AQ2" s="118" t="s">
        <v>97</v>
      </c>
      <c r="AR2" s="118" t="s">
        <v>98</v>
      </c>
      <c r="AS2" s="118" t="s">
        <v>716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7" t="s">
        <v>733</v>
      </c>
      <c r="R3" s="127" t="s">
        <v>34</v>
      </c>
      <c r="S3" s="127" t="s">
        <v>734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7" t="s">
        <v>717</v>
      </c>
      <c r="AP3" s="117" t="s">
        <v>717</v>
      </c>
      <c r="AQ3" s="117" t="s">
        <v>717</v>
      </c>
      <c r="AR3" s="117" t="s">
        <v>717</v>
      </c>
      <c r="AS3" s="116"/>
      <c r="AT3" s="117" t="s">
        <v>717</v>
      </c>
      <c r="AU3" s="117" t="s">
        <v>717</v>
      </c>
      <c r="AV3" s="117" t="s">
        <v>717</v>
      </c>
      <c r="AW3" s="117" t="s">
        <v>717</v>
      </c>
      <c r="AX3" s="70"/>
      <c r="AY3" s="117" t="s">
        <v>717</v>
      </c>
      <c r="AZ3" s="117" t="s">
        <v>717</v>
      </c>
      <c r="BA3" s="117" t="s">
        <v>717</v>
      </c>
      <c r="BB3" s="117" t="s">
        <v>717</v>
      </c>
      <c r="BC3" s="70"/>
      <c r="BD3" s="117" t="s">
        <v>717</v>
      </c>
      <c r="BE3" s="117" t="s">
        <v>717</v>
      </c>
      <c r="BF3" s="117" t="s">
        <v>717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20" t="s">
        <v>841</v>
      </c>
      <c r="B4" s="10" t="s">
        <v>958</v>
      </c>
      <c r="C4" s="11" t="s">
        <v>843</v>
      </c>
      <c r="D4" s="11">
        <v>1</v>
      </c>
      <c r="E4" s="4" t="s">
        <v>846</v>
      </c>
      <c r="F4" s="4" t="s">
        <v>847</v>
      </c>
      <c r="G4" s="4" t="s">
        <v>296</v>
      </c>
      <c r="H4" s="4" t="s">
        <v>250</v>
      </c>
      <c r="I4" s="4" t="s">
        <v>176</v>
      </c>
      <c r="J4" s="4" t="s">
        <v>848</v>
      </c>
      <c r="K4" s="4" t="s">
        <v>849</v>
      </c>
      <c r="L4" s="4" t="s">
        <v>255</v>
      </c>
      <c r="M4" s="4"/>
      <c r="N4" s="4"/>
      <c r="O4" s="4"/>
      <c r="P4" s="4" t="s">
        <v>850</v>
      </c>
      <c r="Q4" s="4"/>
      <c r="R4" s="4"/>
      <c r="S4" s="4"/>
      <c r="T4" s="4"/>
      <c r="U4" s="4" t="s">
        <v>851</v>
      </c>
      <c r="V4" s="4"/>
      <c r="W4" s="4" t="s">
        <v>852</v>
      </c>
      <c r="X4" s="4" t="s">
        <v>853</v>
      </c>
      <c r="Y4" s="4" t="s">
        <v>854</v>
      </c>
      <c r="Z4" s="4" t="s">
        <v>855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Q4" s="148"/>
      <c r="AR4" s="148"/>
      <c r="AS4" s="148"/>
      <c r="AT4" s="5"/>
      <c r="AU4" s="5"/>
      <c r="AV4" s="5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148">
        <v>9.9261969391749059</v>
      </c>
      <c r="BT4" s="8"/>
    </row>
    <row r="5" spans="1:73" ht="15" customHeight="1">
      <c r="A5" s="20" t="s">
        <v>841</v>
      </c>
      <c r="B5" s="10" t="s">
        <v>958</v>
      </c>
      <c r="C5" s="11" t="s">
        <v>843</v>
      </c>
      <c r="D5" s="11">
        <v>1</v>
      </c>
      <c r="E5" s="150" t="s">
        <v>983</v>
      </c>
      <c r="F5" s="4" t="str">
        <f>E4</f>
        <v>F1-moist</v>
      </c>
      <c r="G5" s="4"/>
      <c r="H5" s="4" t="s">
        <v>254</v>
      </c>
      <c r="I5" s="4" t="s">
        <v>176</v>
      </c>
      <c r="J5" s="4" t="str">
        <f t="shared" ref="J5:L8" si="0">J4</f>
        <v>0</v>
      </c>
      <c r="K5" s="4" t="str">
        <f t="shared" si="0"/>
        <v>1.6</v>
      </c>
      <c r="L5" s="4" t="str">
        <f t="shared" si="0"/>
        <v>SPT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47"/>
      <c r="AP5" s="147"/>
      <c r="AQ5" s="148"/>
      <c r="AR5" s="148"/>
      <c r="AS5" s="148"/>
      <c r="AT5" s="147"/>
      <c r="AU5" s="147"/>
      <c r="AV5" s="147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148"/>
      <c r="BT5" s="8"/>
    </row>
    <row r="6" spans="1:73" ht="15" customHeight="1">
      <c r="A6" s="20" t="s">
        <v>841</v>
      </c>
      <c r="B6" s="10" t="s">
        <v>958</v>
      </c>
      <c r="C6" s="11" t="s">
        <v>843</v>
      </c>
      <c r="D6" s="11">
        <v>1</v>
      </c>
      <c r="E6" s="150" t="s">
        <v>982</v>
      </c>
      <c r="F6" s="4" t="str">
        <f>F5</f>
        <v>F1-moist</v>
      </c>
      <c r="G6" s="4"/>
      <c r="H6" s="4" t="s">
        <v>254</v>
      </c>
      <c r="I6" s="4" t="s">
        <v>176</v>
      </c>
      <c r="J6" s="4" t="str">
        <f t="shared" si="0"/>
        <v>0</v>
      </c>
      <c r="K6" s="4" t="str">
        <f t="shared" si="0"/>
        <v>1.6</v>
      </c>
      <c r="L6" s="4" t="str">
        <f t="shared" si="0"/>
        <v>SPT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47">
        <v>2.3151447040533162</v>
      </c>
      <c r="AP6" s="147">
        <v>10.376502988135721</v>
      </c>
      <c r="AQ6" s="148"/>
      <c r="AR6" s="148"/>
      <c r="AS6" s="148"/>
      <c r="AT6" s="147"/>
      <c r="AU6" s="147"/>
      <c r="AV6" s="147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148"/>
      <c r="BT6" s="8"/>
    </row>
    <row r="7" spans="1:73" ht="15" customHeight="1">
      <c r="A7" s="20" t="s">
        <v>841</v>
      </c>
      <c r="B7" s="10" t="s">
        <v>958</v>
      </c>
      <c r="C7" s="11" t="s">
        <v>843</v>
      </c>
      <c r="D7" s="11">
        <v>1</v>
      </c>
      <c r="E7" s="151" t="s">
        <v>981</v>
      </c>
      <c r="F7" s="4" t="str">
        <f>F6</f>
        <v>F1-moist</v>
      </c>
      <c r="G7" s="4"/>
      <c r="H7" s="4" t="s">
        <v>254</v>
      </c>
      <c r="I7" s="4" t="s">
        <v>176</v>
      </c>
      <c r="J7" s="4" t="str">
        <f t="shared" si="0"/>
        <v>0</v>
      </c>
      <c r="K7" s="4" t="str">
        <f t="shared" si="0"/>
        <v>1.6</v>
      </c>
      <c r="L7" s="4" t="str">
        <f t="shared" si="0"/>
        <v>SPT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47"/>
      <c r="AP7" s="147"/>
      <c r="AQ7" s="148"/>
      <c r="AR7" s="148"/>
      <c r="AS7" s="148"/>
      <c r="AT7" s="147"/>
      <c r="AU7" s="147"/>
      <c r="AV7" s="147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148"/>
      <c r="BT7" s="8"/>
    </row>
    <row r="8" spans="1:73" ht="15" customHeight="1">
      <c r="A8" s="20" t="s">
        <v>841</v>
      </c>
      <c r="B8" s="10" t="s">
        <v>958</v>
      </c>
      <c r="C8" s="11" t="s">
        <v>843</v>
      </c>
      <c r="D8" s="11">
        <v>1</v>
      </c>
      <c r="E8" s="151" t="s">
        <v>980</v>
      </c>
      <c r="F8" s="4" t="str">
        <f>F7</f>
        <v>F1-moist</v>
      </c>
      <c r="G8" s="4"/>
      <c r="H8" s="4" t="s">
        <v>254</v>
      </c>
      <c r="I8" s="4" t="s">
        <v>176</v>
      </c>
      <c r="J8" s="4" t="str">
        <f t="shared" si="0"/>
        <v>0</v>
      </c>
      <c r="K8" s="4" t="str">
        <f t="shared" si="0"/>
        <v>1.6</v>
      </c>
      <c r="L8" s="4" t="str">
        <f t="shared" si="0"/>
        <v>SPT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47"/>
      <c r="AP8" s="147"/>
      <c r="AQ8" s="148"/>
      <c r="AR8" s="148"/>
      <c r="AS8" s="148"/>
      <c r="AT8" s="147">
        <v>10.784580957331139</v>
      </c>
      <c r="AU8" s="147">
        <v>25.498030886658828</v>
      </c>
      <c r="AV8" s="147">
        <v>12.33141455187371</v>
      </c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148"/>
      <c r="BT8" s="8"/>
    </row>
    <row r="9" spans="1:73" ht="15" customHeight="1">
      <c r="A9" s="20" t="s">
        <v>841</v>
      </c>
      <c r="B9" s="10" t="s">
        <v>958</v>
      </c>
      <c r="C9" s="11" t="s">
        <v>843</v>
      </c>
      <c r="D9" s="11">
        <v>1</v>
      </c>
      <c r="E9" s="4" t="s">
        <v>856</v>
      </c>
      <c r="F9" s="4" t="s">
        <v>847</v>
      </c>
      <c r="G9" s="4" t="s">
        <v>296</v>
      </c>
      <c r="H9" s="4" t="s">
        <v>250</v>
      </c>
      <c r="I9" s="4" t="s">
        <v>176</v>
      </c>
      <c r="J9" s="4" t="s">
        <v>849</v>
      </c>
      <c r="K9" s="4" t="s">
        <v>857</v>
      </c>
      <c r="L9" s="4" t="s">
        <v>255</v>
      </c>
      <c r="M9" s="4"/>
      <c r="N9" s="4"/>
      <c r="O9" s="4"/>
      <c r="P9" s="4" t="s">
        <v>858</v>
      </c>
      <c r="Q9" s="4"/>
      <c r="R9" s="4"/>
      <c r="S9" s="4"/>
      <c r="T9" s="4"/>
      <c r="U9" s="4" t="s">
        <v>859</v>
      </c>
      <c r="V9" s="4"/>
      <c r="W9" s="4" t="s">
        <v>860</v>
      </c>
      <c r="X9" s="4" t="s">
        <v>861</v>
      </c>
      <c r="Y9" s="4" t="s">
        <v>862</v>
      </c>
      <c r="Z9" s="4" t="s">
        <v>863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Q9" s="148"/>
      <c r="AR9" s="148"/>
      <c r="AS9" s="148"/>
      <c r="AT9" s="147"/>
      <c r="AU9" s="147"/>
      <c r="AV9" s="147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148">
        <v>13.53487827038415</v>
      </c>
      <c r="BT9" s="8"/>
    </row>
    <row r="10" spans="1:73" ht="15" customHeight="1">
      <c r="A10" s="20" t="s">
        <v>841</v>
      </c>
      <c r="B10" s="10" t="s">
        <v>958</v>
      </c>
      <c r="C10" s="11" t="s">
        <v>843</v>
      </c>
      <c r="D10" s="11">
        <v>1</v>
      </c>
      <c r="E10" s="150" t="s">
        <v>979</v>
      </c>
      <c r="F10" s="4" t="str">
        <f>E9</f>
        <v>F2-moist</v>
      </c>
      <c r="G10" s="4"/>
      <c r="H10" s="4" t="s">
        <v>254</v>
      </c>
      <c r="I10" s="4" t="s">
        <v>176</v>
      </c>
      <c r="J10" s="4" t="str">
        <f t="shared" ref="J10:L13" si="1">J9</f>
        <v>1.6</v>
      </c>
      <c r="K10" s="4" t="str">
        <f t="shared" si="1"/>
        <v>1.8</v>
      </c>
      <c r="L10" s="4" t="str">
        <f t="shared" si="1"/>
        <v>SPT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Q10" s="148"/>
      <c r="AR10" s="148"/>
      <c r="AS10" s="148"/>
      <c r="AT10" s="147"/>
      <c r="AU10" s="147"/>
      <c r="AV10" s="147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148"/>
      <c r="BT10" s="8"/>
    </row>
    <row r="11" spans="1:73" ht="15" customHeight="1">
      <c r="A11" s="20" t="s">
        <v>841</v>
      </c>
      <c r="B11" s="10" t="s">
        <v>958</v>
      </c>
      <c r="C11" s="11" t="s">
        <v>843</v>
      </c>
      <c r="D11" s="11">
        <v>1</v>
      </c>
      <c r="E11" s="150" t="s">
        <v>978</v>
      </c>
      <c r="F11" s="4" t="str">
        <f>F10</f>
        <v>F2-moist</v>
      </c>
      <c r="G11" s="4"/>
      <c r="H11" s="4" t="s">
        <v>254</v>
      </c>
      <c r="I11" s="4" t="s">
        <v>176</v>
      </c>
      <c r="J11" s="4" t="str">
        <f t="shared" si="1"/>
        <v>1.6</v>
      </c>
      <c r="K11" s="4" t="str">
        <f t="shared" si="1"/>
        <v>1.8</v>
      </c>
      <c r="L11" s="4" t="str">
        <f t="shared" si="1"/>
        <v>SPT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47">
        <v>2.0875466429626743</v>
      </c>
      <c r="AP11" s="147">
        <v>15.09077360518331</v>
      </c>
      <c r="AQ11" s="148"/>
      <c r="AR11" s="148"/>
      <c r="AS11" s="148"/>
      <c r="AT11" s="147"/>
      <c r="AU11" s="147"/>
      <c r="AV11" s="147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148"/>
      <c r="BT11" s="8"/>
    </row>
    <row r="12" spans="1:73" ht="15" customHeight="1">
      <c r="A12" s="20" t="s">
        <v>841</v>
      </c>
      <c r="B12" s="10" t="s">
        <v>958</v>
      </c>
      <c r="C12" s="11" t="s">
        <v>843</v>
      </c>
      <c r="D12" s="11">
        <v>1</v>
      </c>
      <c r="E12" s="151" t="s">
        <v>977</v>
      </c>
      <c r="F12" s="4" t="str">
        <f>F11</f>
        <v>F2-moist</v>
      </c>
      <c r="G12" s="4"/>
      <c r="H12" s="4" t="s">
        <v>254</v>
      </c>
      <c r="I12" s="4" t="s">
        <v>176</v>
      </c>
      <c r="J12" s="4" t="str">
        <f t="shared" si="1"/>
        <v>1.6</v>
      </c>
      <c r="K12" s="4" t="str">
        <f t="shared" si="1"/>
        <v>1.8</v>
      </c>
      <c r="L12" s="4" t="str">
        <f t="shared" si="1"/>
        <v>SPT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47"/>
      <c r="AP12" s="147"/>
      <c r="AQ12" s="148"/>
      <c r="AR12" s="148"/>
      <c r="AS12" s="148"/>
      <c r="AT12" s="147"/>
      <c r="AU12" s="147"/>
      <c r="AV12" s="147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148"/>
      <c r="BT12" s="8"/>
    </row>
    <row r="13" spans="1:73" ht="15" customHeight="1">
      <c r="A13" s="20" t="s">
        <v>841</v>
      </c>
      <c r="B13" s="10" t="s">
        <v>958</v>
      </c>
      <c r="C13" s="11" t="s">
        <v>843</v>
      </c>
      <c r="D13" s="11">
        <v>1</v>
      </c>
      <c r="E13" s="151" t="s">
        <v>976</v>
      </c>
      <c r="F13" s="4" t="str">
        <f>F12</f>
        <v>F2-moist</v>
      </c>
      <c r="G13" s="4"/>
      <c r="H13" s="4" t="s">
        <v>254</v>
      </c>
      <c r="I13" s="4" t="s">
        <v>176</v>
      </c>
      <c r="J13" s="4" t="str">
        <f t="shared" si="1"/>
        <v>1.6</v>
      </c>
      <c r="K13" s="4" t="str">
        <f t="shared" si="1"/>
        <v>1.8</v>
      </c>
      <c r="L13" s="4" t="str">
        <f t="shared" si="1"/>
        <v>SPT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47"/>
      <c r="AP13" s="147"/>
      <c r="AQ13" s="148"/>
      <c r="AR13" s="148"/>
      <c r="AS13" s="148"/>
      <c r="AT13" s="147">
        <v>13.030640929124161</v>
      </c>
      <c r="AU13" s="147">
        <v>34.75814528920867</v>
      </c>
      <c r="AV13" s="147">
        <v>16.849591566075041</v>
      </c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148"/>
      <c r="BT13" s="8"/>
    </row>
    <row r="14" spans="1:73" ht="15" customHeight="1">
      <c r="A14" s="20" t="s">
        <v>841</v>
      </c>
      <c r="B14" s="10" t="s">
        <v>958</v>
      </c>
      <c r="C14" s="11" t="s">
        <v>843</v>
      </c>
      <c r="D14" s="11">
        <v>1</v>
      </c>
      <c r="E14" s="4" t="s">
        <v>864</v>
      </c>
      <c r="F14" s="4" t="s">
        <v>847</v>
      </c>
      <c r="G14" s="4" t="s">
        <v>298</v>
      </c>
      <c r="H14" s="4" t="s">
        <v>250</v>
      </c>
      <c r="I14" s="4" t="s">
        <v>176</v>
      </c>
      <c r="J14" s="4" t="s">
        <v>857</v>
      </c>
      <c r="K14" s="4" t="s">
        <v>865</v>
      </c>
      <c r="L14" s="4" t="s">
        <v>255</v>
      </c>
      <c r="M14" s="4"/>
      <c r="N14" s="4"/>
      <c r="O14" s="4"/>
      <c r="P14" s="4" t="s">
        <v>866</v>
      </c>
      <c r="Q14" s="4"/>
      <c r="R14" s="4"/>
      <c r="S14" s="4"/>
      <c r="T14" s="4"/>
      <c r="U14" s="4" t="s">
        <v>867</v>
      </c>
      <c r="V14" s="4"/>
      <c r="W14" s="4" t="s">
        <v>868</v>
      </c>
      <c r="X14" s="4" t="s">
        <v>869</v>
      </c>
      <c r="Y14" s="4" t="s">
        <v>870</v>
      </c>
      <c r="Z14" s="4" t="s">
        <v>871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47"/>
      <c r="AP14" s="147"/>
      <c r="AQ14" s="148"/>
      <c r="AR14" s="148"/>
      <c r="AS14" s="148"/>
      <c r="AT14" s="147"/>
      <c r="AU14" s="147"/>
      <c r="AV14" s="147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148">
        <v>20.034717315751607</v>
      </c>
      <c r="BT14" s="8"/>
    </row>
    <row r="15" spans="1:73" ht="15" customHeight="1">
      <c r="A15" s="20" t="s">
        <v>841</v>
      </c>
      <c r="B15" s="10" t="s">
        <v>958</v>
      </c>
      <c r="C15" s="11" t="s">
        <v>843</v>
      </c>
      <c r="D15" s="11">
        <v>1</v>
      </c>
      <c r="E15" s="150" t="s">
        <v>975</v>
      </c>
      <c r="F15" s="4" t="str">
        <f>E14</f>
        <v>F3-moist</v>
      </c>
      <c r="G15" s="4"/>
      <c r="H15" s="4" t="s">
        <v>254</v>
      </c>
      <c r="I15" s="4" t="s">
        <v>176</v>
      </c>
      <c r="J15" s="4" t="str">
        <f t="shared" ref="J15:L18" si="2">J14</f>
        <v>1.8</v>
      </c>
      <c r="K15" s="4" t="str">
        <f t="shared" si="2"/>
        <v>2</v>
      </c>
      <c r="L15" s="4" t="str">
        <f t="shared" si="2"/>
        <v>SPT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47"/>
      <c r="AP15" s="147"/>
      <c r="AQ15" s="148"/>
      <c r="AR15" s="148"/>
      <c r="AS15" s="148"/>
      <c r="AT15" s="147"/>
      <c r="AU15" s="147"/>
      <c r="AV15" s="147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148"/>
      <c r="BT15" s="8"/>
    </row>
    <row r="16" spans="1:73" ht="15" customHeight="1">
      <c r="A16" s="20" t="s">
        <v>841</v>
      </c>
      <c r="B16" s="10" t="s">
        <v>958</v>
      </c>
      <c r="C16" s="11" t="s">
        <v>843</v>
      </c>
      <c r="D16" s="11">
        <v>1</v>
      </c>
      <c r="E16" s="150" t="s">
        <v>974</v>
      </c>
      <c r="F16" s="4" t="str">
        <f>F15</f>
        <v>F3-moist</v>
      </c>
      <c r="G16" s="4"/>
      <c r="H16" s="4" t="s">
        <v>254</v>
      </c>
      <c r="I16" s="4" t="s">
        <v>176</v>
      </c>
      <c r="J16" s="4" t="str">
        <f t="shared" si="2"/>
        <v>1.8</v>
      </c>
      <c r="K16" s="4" t="str">
        <f t="shared" si="2"/>
        <v>2</v>
      </c>
      <c r="L16" s="4" t="str">
        <f t="shared" si="2"/>
        <v>SPT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47">
        <v>2.7681583554693692</v>
      </c>
      <c r="AP16" s="147">
        <v>10.388585037231161</v>
      </c>
      <c r="AQ16" s="148"/>
      <c r="AR16" s="148"/>
      <c r="AS16" s="148"/>
      <c r="AT16" s="147"/>
      <c r="AU16" s="147"/>
      <c r="AV16" s="147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148"/>
      <c r="BT16" s="8"/>
    </row>
    <row r="17" spans="1:72" ht="15" customHeight="1">
      <c r="A17" s="20" t="s">
        <v>841</v>
      </c>
      <c r="B17" s="10" t="s">
        <v>958</v>
      </c>
      <c r="C17" s="11" t="s">
        <v>843</v>
      </c>
      <c r="D17" s="11">
        <v>1</v>
      </c>
      <c r="E17" s="151" t="s">
        <v>973</v>
      </c>
      <c r="F17" s="4" t="str">
        <f>F16</f>
        <v>F3-moist</v>
      </c>
      <c r="G17" s="4"/>
      <c r="H17" s="4" t="s">
        <v>254</v>
      </c>
      <c r="I17" s="4" t="s">
        <v>176</v>
      </c>
      <c r="J17" s="4" t="str">
        <f t="shared" si="2"/>
        <v>1.8</v>
      </c>
      <c r="K17" s="4" t="str">
        <f t="shared" si="2"/>
        <v>2</v>
      </c>
      <c r="L17" s="4" t="str">
        <f t="shared" si="2"/>
        <v>SPT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47"/>
      <c r="AP17" s="147"/>
      <c r="AQ17" s="148"/>
      <c r="AR17" s="148"/>
      <c r="AS17" s="148"/>
      <c r="AT17" s="147"/>
      <c r="AU17" s="147"/>
      <c r="AV17" s="147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148"/>
      <c r="BT17" s="8"/>
    </row>
    <row r="18" spans="1:72" ht="15" customHeight="1">
      <c r="A18" s="20" t="s">
        <v>841</v>
      </c>
      <c r="B18" s="10" t="s">
        <v>958</v>
      </c>
      <c r="C18" s="11" t="s">
        <v>843</v>
      </c>
      <c r="D18" s="11">
        <v>1</v>
      </c>
      <c r="E18" s="151" t="s">
        <v>972</v>
      </c>
      <c r="F18" s="4" t="str">
        <f>F17</f>
        <v>F3-moist</v>
      </c>
      <c r="G18" s="4"/>
      <c r="H18" s="4" t="s">
        <v>254</v>
      </c>
      <c r="I18" s="4" t="s">
        <v>176</v>
      </c>
      <c r="J18" s="4" t="str">
        <f t="shared" si="2"/>
        <v>1.8</v>
      </c>
      <c r="K18" s="4" t="str">
        <f t="shared" si="2"/>
        <v>2</v>
      </c>
      <c r="L18" s="4" t="str">
        <f t="shared" si="2"/>
        <v>SPT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47"/>
      <c r="AP18" s="147"/>
      <c r="AQ18" s="148"/>
      <c r="AR18" s="148"/>
      <c r="AS18" s="148"/>
      <c r="AT18" s="147">
        <v>18.093270197802202</v>
      </c>
      <c r="AU18" s="147">
        <v>51.481804779732727</v>
      </c>
      <c r="AV18" s="147">
        <v>24.823995436113059</v>
      </c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148"/>
      <c r="BT18" s="8"/>
    </row>
    <row r="19" spans="1:72" ht="14">
      <c r="A19" s="20" t="s">
        <v>841</v>
      </c>
      <c r="B19" s="10" t="s">
        <v>958</v>
      </c>
      <c r="C19" s="11" t="s">
        <v>843</v>
      </c>
      <c r="D19" s="11">
        <v>1</v>
      </c>
      <c r="E19" s="4" t="s">
        <v>872</v>
      </c>
      <c r="F19" s="4" t="s">
        <v>847</v>
      </c>
      <c r="G19" s="4" t="s">
        <v>298</v>
      </c>
      <c r="H19" s="4" t="s">
        <v>250</v>
      </c>
      <c r="I19" s="4" t="s">
        <v>176</v>
      </c>
      <c r="J19" s="4" t="s">
        <v>865</v>
      </c>
      <c r="K19" s="4" t="s">
        <v>873</v>
      </c>
      <c r="L19" s="4" t="s">
        <v>255</v>
      </c>
      <c r="M19" s="4"/>
      <c r="N19" s="4"/>
      <c r="O19" s="4"/>
      <c r="P19" s="4" t="s">
        <v>874</v>
      </c>
      <c r="Q19" s="4"/>
      <c r="R19" s="4"/>
      <c r="S19" s="4"/>
      <c r="T19" s="4"/>
      <c r="U19" s="4" t="s">
        <v>875</v>
      </c>
      <c r="V19" s="4"/>
      <c r="W19" s="4" t="s">
        <v>876</v>
      </c>
      <c r="X19" s="4" t="s">
        <v>877</v>
      </c>
      <c r="Y19" s="4" t="s">
        <v>878</v>
      </c>
      <c r="Z19" s="4" t="s">
        <v>879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47"/>
      <c r="AP19" s="147"/>
      <c r="AQ19" s="148"/>
      <c r="AR19" s="148"/>
      <c r="AS19" s="148"/>
      <c r="AT19" s="147"/>
      <c r="AU19" s="147"/>
      <c r="AV19" s="147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148">
        <v>23.020316117797499</v>
      </c>
      <c r="BT19" s="8"/>
    </row>
    <row r="20" spans="1:72" ht="14">
      <c r="A20" s="20" t="s">
        <v>841</v>
      </c>
      <c r="B20" s="10" t="s">
        <v>958</v>
      </c>
      <c r="C20" s="11" t="s">
        <v>843</v>
      </c>
      <c r="D20" s="11">
        <v>1</v>
      </c>
      <c r="E20" s="150" t="s">
        <v>971</v>
      </c>
      <c r="F20" s="4" t="str">
        <f>E19</f>
        <v>F4-moist</v>
      </c>
      <c r="G20" s="4"/>
      <c r="H20" s="4" t="s">
        <v>254</v>
      </c>
      <c r="I20" s="4" t="s">
        <v>176</v>
      </c>
      <c r="J20" s="4" t="str">
        <f t="shared" ref="J20:L23" si="3">J19</f>
        <v>2</v>
      </c>
      <c r="K20" s="4" t="str">
        <f t="shared" si="3"/>
        <v>2.25</v>
      </c>
      <c r="L20" s="4" t="str">
        <f t="shared" si="3"/>
        <v>SPT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47"/>
      <c r="AP20" s="147"/>
      <c r="AQ20" s="148"/>
      <c r="AR20" s="148"/>
      <c r="AS20" s="148"/>
      <c r="AT20" s="147"/>
      <c r="AU20" s="147"/>
      <c r="AV20" s="147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148"/>
      <c r="BT20" s="8"/>
    </row>
    <row r="21" spans="1:72" ht="14">
      <c r="A21" s="20" t="s">
        <v>841</v>
      </c>
      <c r="B21" s="10" t="s">
        <v>958</v>
      </c>
      <c r="C21" s="11" t="s">
        <v>843</v>
      </c>
      <c r="D21" s="11">
        <v>1</v>
      </c>
      <c r="E21" s="150" t="s">
        <v>970</v>
      </c>
      <c r="F21" s="4" t="str">
        <f>F20</f>
        <v>F4-moist</v>
      </c>
      <c r="G21" s="4"/>
      <c r="H21" s="4" t="s">
        <v>254</v>
      </c>
      <c r="I21" s="4" t="s">
        <v>176</v>
      </c>
      <c r="J21" s="4" t="str">
        <f t="shared" si="3"/>
        <v>2</v>
      </c>
      <c r="K21" s="4" t="str">
        <f t="shared" si="3"/>
        <v>2.25</v>
      </c>
      <c r="L21" s="4" t="str">
        <f t="shared" si="3"/>
        <v>SPT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47">
        <v>2.2105461482864008</v>
      </c>
      <c r="AP21" s="147">
        <v>7.4994031204889788</v>
      </c>
      <c r="AQ21" s="148"/>
      <c r="AR21" s="148"/>
      <c r="AS21" s="148"/>
      <c r="AT21" s="147"/>
      <c r="AU21" s="147"/>
      <c r="AV21" s="147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148"/>
      <c r="BT21" s="8"/>
    </row>
    <row r="22" spans="1:72" ht="14">
      <c r="A22" s="20" t="s">
        <v>841</v>
      </c>
      <c r="B22" s="10" t="s">
        <v>958</v>
      </c>
      <c r="C22" s="11" t="s">
        <v>843</v>
      </c>
      <c r="D22" s="11">
        <v>1</v>
      </c>
      <c r="E22" s="151" t="s">
        <v>969</v>
      </c>
      <c r="F22" s="4" t="str">
        <f>F21</f>
        <v>F4-moist</v>
      </c>
      <c r="G22" s="4"/>
      <c r="H22" s="4" t="s">
        <v>254</v>
      </c>
      <c r="I22" s="4" t="s">
        <v>176</v>
      </c>
      <c r="J22" s="4" t="str">
        <f t="shared" si="3"/>
        <v>2</v>
      </c>
      <c r="K22" s="4" t="str">
        <f t="shared" si="3"/>
        <v>2.25</v>
      </c>
      <c r="L22" s="4" t="str">
        <f t="shared" si="3"/>
        <v>SPT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47"/>
      <c r="AP22" s="147"/>
      <c r="AQ22" s="148"/>
      <c r="AR22" s="148"/>
      <c r="AS22" s="148"/>
      <c r="AT22" s="147"/>
      <c r="AU22" s="147"/>
      <c r="AV22" s="147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148"/>
      <c r="BT22" s="8"/>
    </row>
    <row r="23" spans="1:72" ht="14">
      <c r="A23" s="20" t="s">
        <v>841</v>
      </c>
      <c r="B23" s="10" t="s">
        <v>958</v>
      </c>
      <c r="C23" s="11" t="s">
        <v>843</v>
      </c>
      <c r="D23" s="11">
        <v>1</v>
      </c>
      <c r="E23" s="151" t="s">
        <v>968</v>
      </c>
      <c r="F23" s="4" t="str">
        <f>F22</f>
        <v>F4-moist</v>
      </c>
      <c r="G23" s="4"/>
      <c r="H23" s="4" t="s">
        <v>254</v>
      </c>
      <c r="I23" s="4" t="s">
        <v>176</v>
      </c>
      <c r="J23" s="4" t="str">
        <f t="shared" si="3"/>
        <v>2</v>
      </c>
      <c r="K23" s="4" t="str">
        <f t="shared" si="3"/>
        <v>2.25</v>
      </c>
      <c r="L23" s="4" t="str">
        <f t="shared" si="3"/>
        <v>SPT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47"/>
      <c r="AP23" s="147"/>
      <c r="AQ23" s="148"/>
      <c r="AR23" s="148"/>
      <c r="AS23" s="148"/>
      <c r="AT23" s="147">
        <v>24.788972238543543</v>
      </c>
      <c r="AU23" s="147">
        <v>59.228867179433038</v>
      </c>
      <c r="AV23" s="147">
        <v>28.201783492088399</v>
      </c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148"/>
      <c r="BT23" s="8"/>
    </row>
    <row r="24" spans="1:72" ht="14">
      <c r="A24" s="20" t="s">
        <v>841</v>
      </c>
      <c r="B24" s="10" t="s">
        <v>958</v>
      </c>
      <c r="C24" s="11" t="s">
        <v>843</v>
      </c>
      <c r="D24" s="11">
        <v>1</v>
      </c>
      <c r="E24" s="4" t="s">
        <v>880</v>
      </c>
      <c r="F24" s="4" t="s">
        <v>847</v>
      </c>
      <c r="G24" s="4" t="s">
        <v>298</v>
      </c>
      <c r="H24" s="4" t="s">
        <v>250</v>
      </c>
      <c r="I24" s="4" t="s">
        <v>176</v>
      </c>
      <c r="J24" s="4" t="s">
        <v>873</v>
      </c>
      <c r="K24" s="4" t="s">
        <v>881</v>
      </c>
      <c r="L24" s="4" t="s">
        <v>255</v>
      </c>
      <c r="M24" s="4"/>
      <c r="N24" s="4"/>
      <c r="O24" s="4"/>
      <c r="P24" s="4" t="s">
        <v>882</v>
      </c>
      <c r="Q24" s="4"/>
      <c r="R24" s="4"/>
      <c r="S24" s="4"/>
      <c r="T24" s="4"/>
      <c r="U24" s="4" t="s">
        <v>883</v>
      </c>
      <c r="V24" s="4"/>
      <c r="W24" s="4" t="s">
        <v>884</v>
      </c>
      <c r="X24" s="4" t="s">
        <v>885</v>
      </c>
      <c r="Y24" s="4" t="s">
        <v>886</v>
      </c>
      <c r="Z24" s="4" t="s">
        <v>887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47"/>
      <c r="AP24" s="147"/>
      <c r="AQ24" s="148"/>
      <c r="AR24" s="148"/>
      <c r="AS24" s="148"/>
      <c r="AT24" s="147"/>
      <c r="AU24" s="147"/>
      <c r="AV24" s="147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148">
        <v>17.949364149546117</v>
      </c>
      <c r="BT24" s="8"/>
    </row>
    <row r="25" spans="1:72" ht="14">
      <c r="A25" s="20" t="s">
        <v>841</v>
      </c>
      <c r="B25" s="10" t="s">
        <v>958</v>
      </c>
      <c r="C25" s="11" t="s">
        <v>843</v>
      </c>
      <c r="D25" s="11">
        <v>1</v>
      </c>
      <c r="E25" s="150" t="s">
        <v>967</v>
      </c>
      <c r="F25" s="4" t="str">
        <f>E24</f>
        <v>F5-moist</v>
      </c>
      <c r="G25" s="4"/>
      <c r="H25" s="4" t="s">
        <v>254</v>
      </c>
      <c r="I25" s="4" t="s">
        <v>176</v>
      </c>
      <c r="J25" s="4" t="str">
        <f t="shared" ref="J25:L28" si="4">J24</f>
        <v>2.25</v>
      </c>
      <c r="K25" s="4" t="str">
        <f t="shared" si="4"/>
        <v>2.5</v>
      </c>
      <c r="L25" s="4" t="str">
        <f t="shared" si="4"/>
        <v>SPT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47"/>
      <c r="AP25" s="147"/>
      <c r="AQ25" s="148"/>
      <c r="AR25" s="148"/>
      <c r="AS25" s="148"/>
      <c r="AT25" s="147"/>
      <c r="AU25" s="147"/>
      <c r="AV25" s="147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148"/>
      <c r="BT25" s="8"/>
    </row>
    <row r="26" spans="1:72" ht="14">
      <c r="A26" s="20" t="s">
        <v>841</v>
      </c>
      <c r="B26" s="10" t="s">
        <v>958</v>
      </c>
      <c r="C26" s="11" t="s">
        <v>843</v>
      </c>
      <c r="D26" s="11">
        <v>1</v>
      </c>
      <c r="E26" s="150" t="s">
        <v>966</v>
      </c>
      <c r="F26" s="4" t="str">
        <f>F25</f>
        <v>F5-moist</v>
      </c>
      <c r="G26" s="4"/>
      <c r="H26" s="4" t="s">
        <v>254</v>
      </c>
      <c r="I26" s="4" t="s">
        <v>176</v>
      </c>
      <c r="J26" s="4" t="str">
        <f t="shared" si="4"/>
        <v>2.25</v>
      </c>
      <c r="K26" s="4" t="str">
        <f t="shared" si="4"/>
        <v>2.5</v>
      </c>
      <c r="L26" s="4" t="str">
        <f t="shared" si="4"/>
        <v>SPT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47">
        <v>0.99824911128305838</v>
      </c>
      <c r="AP26" s="147">
        <v>4.5079402256239138</v>
      </c>
      <c r="AQ26" s="148"/>
      <c r="AR26" s="148"/>
      <c r="AS26" s="148"/>
      <c r="AT26" s="147"/>
      <c r="AU26" s="147"/>
      <c r="AV26" s="147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148"/>
      <c r="BT26" s="8"/>
    </row>
    <row r="27" spans="1:72" ht="14">
      <c r="A27" s="20" t="s">
        <v>841</v>
      </c>
      <c r="B27" s="10" t="s">
        <v>958</v>
      </c>
      <c r="C27" s="11" t="s">
        <v>843</v>
      </c>
      <c r="D27" s="11">
        <v>1</v>
      </c>
      <c r="E27" s="151" t="s">
        <v>965</v>
      </c>
      <c r="F27" s="4" t="str">
        <f>F26</f>
        <v>F5-moist</v>
      </c>
      <c r="G27" s="4"/>
      <c r="H27" s="4" t="s">
        <v>254</v>
      </c>
      <c r="I27" s="4" t="s">
        <v>176</v>
      </c>
      <c r="J27" s="4" t="str">
        <f t="shared" si="4"/>
        <v>2.25</v>
      </c>
      <c r="K27" s="4" t="str">
        <f t="shared" si="4"/>
        <v>2.5</v>
      </c>
      <c r="L27" s="4" t="str">
        <f t="shared" si="4"/>
        <v>SPT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47"/>
      <c r="AP27" s="147"/>
      <c r="AQ27" s="148"/>
      <c r="AR27" s="148"/>
      <c r="AS27" s="148"/>
      <c r="AT27" s="147"/>
      <c r="AU27" s="147"/>
      <c r="AV27" s="147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148"/>
      <c r="BT27" s="8"/>
    </row>
    <row r="28" spans="1:72" ht="14">
      <c r="A28" s="20" t="s">
        <v>841</v>
      </c>
      <c r="B28" s="10" t="s">
        <v>958</v>
      </c>
      <c r="C28" s="11" t="s">
        <v>843</v>
      </c>
      <c r="D28" s="11">
        <v>1</v>
      </c>
      <c r="E28" s="151" t="s">
        <v>964</v>
      </c>
      <c r="F28" s="4" t="str">
        <f>F27</f>
        <v>F5-moist</v>
      </c>
      <c r="G28" s="4"/>
      <c r="H28" s="4" t="s">
        <v>254</v>
      </c>
      <c r="I28" s="4" t="s">
        <v>176</v>
      </c>
      <c r="J28" s="4" t="str">
        <f t="shared" si="4"/>
        <v>2.25</v>
      </c>
      <c r="K28" s="4" t="str">
        <f t="shared" si="4"/>
        <v>2.5</v>
      </c>
      <c r="L28" s="4" t="str">
        <f t="shared" si="4"/>
        <v>SPT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147"/>
      <c r="AP28" s="147"/>
      <c r="AQ28" s="148"/>
      <c r="AR28" s="148"/>
      <c r="AS28" s="148"/>
      <c r="AT28" s="147">
        <v>21.987502291319188</v>
      </c>
      <c r="AU28" s="147">
        <v>45.972648596466819</v>
      </c>
      <c r="AV28" s="147">
        <v>22.72436342035147</v>
      </c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148"/>
      <c r="BT28" s="8"/>
    </row>
    <row r="29" spans="1:72" ht="14">
      <c r="A29" s="20" t="s">
        <v>841</v>
      </c>
      <c r="B29" s="10" t="s">
        <v>958</v>
      </c>
      <c r="C29" s="11" t="s">
        <v>843</v>
      </c>
      <c r="D29" s="11">
        <v>1</v>
      </c>
      <c r="E29" s="4" t="s">
        <v>888</v>
      </c>
      <c r="F29" s="4" t="s">
        <v>847</v>
      </c>
      <c r="G29" s="4" t="s">
        <v>298</v>
      </c>
      <c r="H29" s="4" t="s">
        <v>250</v>
      </c>
      <c r="I29" s="4" t="s">
        <v>176</v>
      </c>
      <c r="J29" s="4" t="s">
        <v>881</v>
      </c>
      <c r="K29" s="4" t="s">
        <v>889</v>
      </c>
      <c r="L29" s="4" t="s">
        <v>255</v>
      </c>
      <c r="M29" s="4"/>
      <c r="N29" s="4"/>
      <c r="O29" s="4"/>
      <c r="P29" s="4" t="s">
        <v>890</v>
      </c>
      <c r="Q29" s="4"/>
      <c r="R29" s="4"/>
      <c r="S29" s="4"/>
      <c r="T29" s="4"/>
      <c r="U29" s="4" t="s">
        <v>891</v>
      </c>
      <c r="V29" s="4"/>
      <c r="W29" s="4" t="s">
        <v>892</v>
      </c>
      <c r="X29" s="4" t="s">
        <v>866</v>
      </c>
      <c r="Y29" s="4"/>
      <c r="Z29" s="4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147"/>
      <c r="AP29" s="147"/>
      <c r="AQ29" s="148"/>
      <c r="AR29" s="148"/>
      <c r="AS29" s="148"/>
      <c r="AT29" s="147"/>
      <c r="AU29" s="147"/>
      <c r="AV29" s="147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148">
        <v>3.4527466702338385</v>
      </c>
      <c r="BT29" s="8"/>
    </row>
    <row r="30" spans="1:72" ht="14">
      <c r="A30" s="20" t="s">
        <v>841</v>
      </c>
      <c r="B30" s="10" t="s">
        <v>958</v>
      </c>
      <c r="C30" s="11" t="s">
        <v>843</v>
      </c>
      <c r="D30" s="11">
        <v>1</v>
      </c>
      <c r="E30" s="150" t="s">
        <v>963</v>
      </c>
      <c r="F30" s="4" t="str">
        <f>E29</f>
        <v>F6-moist</v>
      </c>
      <c r="G30" s="4"/>
      <c r="H30" s="4" t="s">
        <v>254</v>
      </c>
      <c r="I30" s="4" t="s">
        <v>176</v>
      </c>
      <c r="J30" s="4" t="str">
        <f t="shared" ref="J30:L33" si="5">J29</f>
        <v>2.5</v>
      </c>
      <c r="K30" s="4" t="str">
        <f t="shared" si="5"/>
        <v>Inf</v>
      </c>
      <c r="L30" s="4" t="str">
        <f t="shared" si="5"/>
        <v>SPT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47"/>
      <c r="AP30" s="147"/>
      <c r="AQ30" s="148"/>
      <c r="AR30" s="148"/>
      <c r="AS30" s="148"/>
      <c r="AT30" s="147"/>
      <c r="AU30" s="147"/>
      <c r="AV30" s="147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148"/>
      <c r="BT30" s="8"/>
    </row>
    <row r="31" spans="1:72" ht="14">
      <c r="A31" s="20" t="s">
        <v>841</v>
      </c>
      <c r="B31" s="10" t="s">
        <v>958</v>
      </c>
      <c r="C31" s="11" t="s">
        <v>843</v>
      </c>
      <c r="D31" s="11">
        <v>1</v>
      </c>
      <c r="E31" s="150" t="s">
        <v>962</v>
      </c>
      <c r="F31" s="4" t="str">
        <f>F30</f>
        <v>F6-moist</v>
      </c>
      <c r="G31" s="4"/>
      <c r="H31" s="4" t="s">
        <v>254</v>
      </c>
      <c r="I31" s="4" t="s">
        <v>176</v>
      </c>
      <c r="J31" s="4" t="str">
        <f t="shared" si="5"/>
        <v>2.5</v>
      </c>
      <c r="K31" s="4" t="str">
        <f t="shared" si="5"/>
        <v>Inf</v>
      </c>
      <c r="L31" s="4" t="str">
        <f t="shared" si="5"/>
        <v>SPT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47">
        <v>0.56016512881246072</v>
      </c>
      <c r="AP31" s="147">
        <v>1.5100702247055595</v>
      </c>
      <c r="AQ31" s="148"/>
      <c r="AR31" s="148"/>
      <c r="AS31" s="148"/>
      <c r="AT31" s="147"/>
      <c r="AU31" s="147"/>
      <c r="AV31" s="147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148"/>
      <c r="BT31" s="8"/>
    </row>
    <row r="32" spans="1:72" ht="14">
      <c r="A32" s="20" t="s">
        <v>841</v>
      </c>
      <c r="B32" s="10" t="s">
        <v>958</v>
      </c>
      <c r="C32" s="11" t="s">
        <v>843</v>
      </c>
      <c r="D32" s="11">
        <v>1</v>
      </c>
      <c r="E32" s="151" t="s">
        <v>961</v>
      </c>
      <c r="F32" s="4" t="str">
        <f>F31</f>
        <v>F6-moist</v>
      </c>
      <c r="G32" s="4"/>
      <c r="H32" s="4" t="s">
        <v>254</v>
      </c>
      <c r="I32" s="4" t="s">
        <v>176</v>
      </c>
      <c r="J32" s="4" t="str">
        <f t="shared" si="5"/>
        <v>2.5</v>
      </c>
      <c r="K32" s="4" t="str">
        <f t="shared" si="5"/>
        <v>Inf</v>
      </c>
      <c r="L32" s="4" t="str">
        <f t="shared" si="5"/>
        <v>SPT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47"/>
      <c r="AP32" s="147"/>
      <c r="AQ32" s="148"/>
      <c r="AR32" s="148"/>
      <c r="AS32" s="148"/>
      <c r="AT32" s="147"/>
      <c r="AU32" s="147"/>
      <c r="AV32" s="147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148"/>
      <c r="BT32" s="8"/>
    </row>
    <row r="33" spans="1:72" ht="14">
      <c r="A33" s="20" t="s">
        <v>841</v>
      </c>
      <c r="B33" s="10" t="s">
        <v>958</v>
      </c>
      <c r="C33" s="11" t="s">
        <v>843</v>
      </c>
      <c r="D33" s="11">
        <v>1</v>
      </c>
      <c r="E33" s="151" t="s">
        <v>960</v>
      </c>
      <c r="F33" s="4" t="str">
        <f>F32</f>
        <v>F6-moist</v>
      </c>
      <c r="G33" s="4"/>
      <c r="H33" s="4" t="s">
        <v>254</v>
      </c>
      <c r="I33" s="4" t="s">
        <v>176</v>
      </c>
      <c r="J33" s="4" t="str">
        <f t="shared" si="5"/>
        <v>2.5</v>
      </c>
      <c r="K33" s="4" t="str">
        <f t="shared" si="5"/>
        <v>Inf</v>
      </c>
      <c r="L33" s="4" t="str">
        <f t="shared" si="5"/>
        <v>SPT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47"/>
      <c r="AP33" s="147"/>
      <c r="AQ33" s="148"/>
      <c r="AR33" s="148"/>
      <c r="AS33" s="148"/>
      <c r="AT33" s="147">
        <v>13.277420313527486</v>
      </c>
      <c r="AU33" s="147">
        <v>8.3764248677984341</v>
      </c>
      <c r="AV33" s="147">
        <v>5.0224226683440456</v>
      </c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148"/>
      <c r="BT33" s="8"/>
    </row>
    <row r="34" spans="1:72" ht="14">
      <c r="A34" s="20" t="s">
        <v>841</v>
      </c>
      <c r="B34" s="10" t="s">
        <v>958</v>
      </c>
      <c r="C34" s="11" t="s">
        <v>843</v>
      </c>
      <c r="D34" s="11">
        <v>1</v>
      </c>
      <c r="E34" s="4" t="s">
        <v>893</v>
      </c>
      <c r="F34" s="4" t="s">
        <v>847</v>
      </c>
      <c r="G34" s="4" t="s">
        <v>296</v>
      </c>
      <c r="H34" s="4" t="s">
        <v>250</v>
      </c>
      <c r="I34" s="4" t="s">
        <v>176</v>
      </c>
      <c r="J34" s="4" t="s">
        <v>848</v>
      </c>
      <c r="K34" s="4" t="s">
        <v>849</v>
      </c>
      <c r="L34" s="4" t="s">
        <v>255</v>
      </c>
      <c r="M34" s="4"/>
      <c r="N34" s="4"/>
      <c r="O34" s="4"/>
      <c r="P34" s="4" t="s">
        <v>894</v>
      </c>
      <c r="Q34" s="4"/>
      <c r="R34" s="4"/>
      <c r="S34" s="4"/>
      <c r="T34" s="4"/>
      <c r="U34" s="4" t="s">
        <v>895</v>
      </c>
      <c r="V34" s="4"/>
      <c r="W34" s="4" t="s">
        <v>896</v>
      </c>
      <c r="X34" s="4" t="s">
        <v>897</v>
      </c>
      <c r="Y34" s="4"/>
      <c r="Z34" s="4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47"/>
      <c r="AP34" s="147"/>
      <c r="AQ34" s="148"/>
      <c r="AR34" s="148"/>
      <c r="AS34" s="148"/>
      <c r="AT34" s="147"/>
      <c r="AU34" s="147"/>
      <c r="AV34" s="147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148">
        <v>6.8279705161442745</v>
      </c>
      <c r="BT34" s="8"/>
    </row>
    <row r="35" spans="1:72" ht="14">
      <c r="A35" s="20" t="s">
        <v>841</v>
      </c>
      <c r="B35" s="10" t="s">
        <v>958</v>
      </c>
      <c r="C35" s="11" t="s">
        <v>843</v>
      </c>
      <c r="D35" s="11">
        <v>1</v>
      </c>
      <c r="E35" s="150" t="s">
        <v>959</v>
      </c>
      <c r="F35" s="4" t="str">
        <f>E34</f>
        <v>F1-airdry</v>
      </c>
      <c r="G35" s="4"/>
      <c r="H35" s="4" t="s">
        <v>254</v>
      </c>
      <c r="I35" s="4" t="s">
        <v>176</v>
      </c>
      <c r="J35" s="4" t="str">
        <f t="shared" ref="J35:L38" si="6">J34</f>
        <v>0</v>
      </c>
      <c r="K35" s="4" t="str">
        <f t="shared" si="6"/>
        <v>1.6</v>
      </c>
      <c r="L35" s="4" t="str">
        <f t="shared" si="6"/>
        <v>SPT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47"/>
      <c r="AP35" s="147"/>
      <c r="AQ35" s="148"/>
      <c r="AR35" s="148"/>
      <c r="AS35" s="148"/>
      <c r="AT35" s="147"/>
      <c r="AU35" s="147"/>
      <c r="AV35" s="147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148"/>
      <c r="BT35" s="8"/>
    </row>
    <row r="36" spans="1:72" ht="14">
      <c r="A36" s="20" t="s">
        <v>841</v>
      </c>
      <c r="B36" s="10" t="s">
        <v>958</v>
      </c>
      <c r="C36" s="11" t="s">
        <v>843</v>
      </c>
      <c r="D36" s="11">
        <v>1</v>
      </c>
      <c r="E36" s="150" t="s">
        <v>984</v>
      </c>
      <c r="F36" s="4" t="str">
        <f>F35</f>
        <v>F1-airdry</v>
      </c>
      <c r="G36" s="4"/>
      <c r="H36" s="4" t="s">
        <v>254</v>
      </c>
      <c r="I36" s="4" t="s">
        <v>176</v>
      </c>
      <c r="J36" s="4" t="str">
        <f t="shared" si="6"/>
        <v>0</v>
      </c>
      <c r="K36" s="4" t="str">
        <f t="shared" si="6"/>
        <v>1.6</v>
      </c>
      <c r="L36" s="4" t="str">
        <f t="shared" si="6"/>
        <v>SPT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47">
        <v>2.6413611152075704</v>
      </c>
      <c r="AP36" s="147">
        <v>10.813818354565521</v>
      </c>
      <c r="AQ36" s="148"/>
      <c r="AR36" s="148"/>
      <c r="AS36" s="148"/>
      <c r="AT36" s="147"/>
      <c r="AU36" s="147"/>
      <c r="AV36" s="147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148"/>
      <c r="BT36" s="8"/>
    </row>
    <row r="37" spans="1:72" ht="14">
      <c r="A37" s="20" t="s">
        <v>841</v>
      </c>
      <c r="B37" s="10" t="s">
        <v>958</v>
      </c>
      <c r="C37" s="11" t="s">
        <v>843</v>
      </c>
      <c r="D37" s="11">
        <v>1</v>
      </c>
      <c r="E37" s="151" t="s">
        <v>985</v>
      </c>
      <c r="F37" s="4" t="str">
        <f>F36</f>
        <v>F1-airdry</v>
      </c>
      <c r="G37" s="4"/>
      <c r="H37" s="4" t="s">
        <v>254</v>
      </c>
      <c r="I37" s="4" t="s">
        <v>176</v>
      </c>
      <c r="J37" s="4" t="str">
        <f t="shared" si="6"/>
        <v>0</v>
      </c>
      <c r="K37" s="4" t="str">
        <f t="shared" si="6"/>
        <v>1.6</v>
      </c>
      <c r="L37" s="4" t="str">
        <f t="shared" si="6"/>
        <v>SPT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47"/>
      <c r="AP37" s="147"/>
      <c r="AQ37" s="148"/>
      <c r="AR37" s="148"/>
      <c r="AS37" s="148"/>
      <c r="AT37" s="147"/>
      <c r="AU37" s="147"/>
      <c r="AV37" s="147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148"/>
      <c r="BT37" s="8"/>
    </row>
    <row r="38" spans="1:72" ht="14">
      <c r="A38" s="20" t="s">
        <v>841</v>
      </c>
      <c r="B38" s="10" t="s">
        <v>958</v>
      </c>
      <c r="C38" s="11" t="s">
        <v>843</v>
      </c>
      <c r="D38" s="11">
        <v>1</v>
      </c>
      <c r="E38" s="151" t="s">
        <v>986</v>
      </c>
      <c r="F38" s="4" t="str">
        <f>F37</f>
        <v>F1-airdry</v>
      </c>
      <c r="G38" s="4"/>
      <c r="H38" s="4" t="s">
        <v>254</v>
      </c>
      <c r="I38" s="4" t="s">
        <v>176</v>
      </c>
      <c r="J38" s="4" t="str">
        <f t="shared" si="6"/>
        <v>0</v>
      </c>
      <c r="K38" s="4" t="str">
        <f t="shared" si="6"/>
        <v>1.6</v>
      </c>
      <c r="L38" s="4" t="str">
        <f t="shared" si="6"/>
        <v>SPT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47"/>
      <c r="AP38" s="147"/>
      <c r="AQ38" s="148"/>
      <c r="AR38" s="148"/>
      <c r="AS38" s="148"/>
      <c r="AT38" s="147">
        <v>8.2143999363312226</v>
      </c>
      <c r="AU38" s="147">
        <v>17.435419386551306</v>
      </c>
      <c r="AV38" s="147">
        <v>8.7766152903000751</v>
      </c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148"/>
      <c r="BT38" s="8"/>
    </row>
    <row r="39" spans="1:72" ht="14">
      <c r="A39" s="20" t="s">
        <v>841</v>
      </c>
      <c r="B39" s="10" t="s">
        <v>958</v>
      </c>
      <c r="C39" s="11" t="s">
        <v>843</v>
      </c>
      <c r="D39" s="11">
        <v>1</v>
      </c>
      <c r="E39" s="4" t="s">
        <v>898</v>
      </c>
      <c r="F39" s="4" t="s">
        <v>847</v>
      </c>
      <c r="G39" s="4" t="s">
        <v>296</v>
      </c>
      <c r="H39" s="4" t="s">
        <v>250</v>
      </c>
      <c r="I39" s="4" t="s">
        <v>176</v>
      </c>
      <c r="J39" s="4" t="s">
        <v>849</v>
      </c>
      <c r="K39" s="4" t="s">
        <v>857</v>
      </c>
      <c r="L39" s="4" t="s">
        <v>255</v>
      </c>
      <c r="M39" s="4"/>
      <c r="N39" s="4"/>
      <c r="O39" s="4"/>
      <c r="P39" s="4" t="s">
        <v>858</v>
      </c>
      <c r="Q39" s="4"/>
      <c r="R39" s="4"/>
      <c r="S39" s="4"/>
      <c r="T39" s="4"/>
      <c r="U39" s="4" t="s">
        <v>899</v>
      </c>
      <c r="V39" s="4"/>
      <c r="W39" s="4" t="s">
        <v>900</v>
      </c>
      <c r="X39" s="4" t="s">
        <v>901</v>
      </c>
      <c r="Y39" s="4"/>
      <c r="Z39" s="4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47"/>
      <c r="AP39" s="147"/>
      <c r="AQ39" s="148"/>
      <c r="AR39" s="148"/>
      <c r="AS39" s="148"/>
      <c r="AT39" s="147"/>
      <c r="AU39" s="147"/>
      <c r="AV39" s="147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148">
        <v>12.335723280698778</v>
      </c>
      <c r="BT39" s="8"/>
    </row>
    <row r="40" spans="1:72" ht="14">
      <c r="A40" s="20" t="s">
        <v>841</v>
      </c>
      <c r="B40" s="10" t="s">
        <v>958</v>
      </c>
      <c r="C40" s="11" t="s">
        <v>843</v>
      </c>
      <c r="D40" s="11">
        <v>1</v>
      </c>
      <c r="E40" s="150" t="s">
        <v>987</v>
      </c>
      <c r="F40" s="4" t="str">
        <f>E39</f>
        <v>F2-airdry</v>
      </c>
      <c r="G40" s="4"/>
      <c r="H40" s="4" t="s">
        <v>254</v>
      </c>
      <c r="I40" s="4" t="s">
        <v>176</v>
      </c>
      <c r="J40" s="4" t="str">
        <f t="shared" ref="J40:L43" si="7">J39</f>
        <v>1.6</v>
      </c>
      <c r="K40" s="4" t="str">
        <f t="shared" si="7"/>
        <v>1.8</v>
      </c>
      <c r="L40" s="4" t="str">
        <f t="shared" si="7"/>
        <v>SPT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47"/>
      <c r="AP40" s="147"/>
      <c r="AQ40" s="148"/>
      <c r="AR40" s="148"/>
      <c r="AS40" s="148"/>
      <c r="AT40" s="147"/>
      <c r="AU40" s="147"/>
      <c r="AV40" s="147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148"/>
      <c r="BT40" s="8"/>
    </row>
    <row r="41" spans="1:72" ht="14">
      <c r="A41" s="20" t="s">
        <v>841</v>
      </c>
      <c r="B41" s="10" t="s">
        <v>958</v>
      </c>
      <c r="C41" s="11" t="s">
        <v>843</v>
      </c>
      <c r="D41" s="11">
        <v>1</v>
      </c>
      <c r="E41" s="150" t="s">
        <v>988</v>
      </c>
      <c r="F41" s="4" t="str">
        <f>F40</f>
        <v>F2-airdry</v>
      </c>
      <c r="G41" s="4"/>
      <c r="H41" s="4" t="s">
        <v>254</v>
      </c>
      <c r="I41" s="4" t="s">
        <v>176</v>
      </c>
      <c r="J41" s="4" t="str">
        <f t="shared" si="7"/>
        <v>1.6</v>
      </c>
      <c r="K41" s="4" t="str">
        <f t="shared" si="7"/>
        <v>1.8</v>
      </c>
      <c r="L41" s="4" t="str">
        <f t="shared" si="7"/>
        <v>SPT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47">
        <v>2.0269146275098575</v>
      </c>
      <c r="AP41" s="147">
        <v>15.911876502354355</v>
      </c>
      <c r="AQ41" s="148"/>
      <c r="AR41" s="148"/>
      <c r="AS41" s="148"/>
      <c r="AT41" s="147"/>
      <c r="AU41" s="147"/>
      <c r="AV41" s="147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48"/>
      <c r="BT41" s="8"/>
    </row>
    <row r="42" spans="1:72" ht="14">
      <c r="A42" s="20" t="s">
        <v>841</v>
      </c>
      <c r="B42" s="10" t="s">
        <v>958</v>
      </c>
      <c r="C42" s="11" t="s">
        <v>843</v>
      </c>
      <c r="D42" s="11">
        <v>1</v>
      </c>
      <c r="E42" s="151" t="s">
        <v>989</v>
      </c>
      <c r="F42" s="4" t="str">
        <f>F41</f>
        <v>F2-airdry</v>
      </c>
      <c r="G42" s="4"/>
      <c r="H42" s="4" t="s">
        <v>254</v>
      </c>
      <c r="I42" s="4" t="s">
        <v>176</v>
      </c>
      <c r="J42" s="4" t="str">
        <f t="shared" si="7"/>
        <v>1.6</v>
      </c>
      <c r="K42" s="4" t="str">
        <f t="shared" si="7"/>
        <v>1.8</v>
      </c>
      <c r="L42" s="4" t="str">
        <f t="shared" si="7"/>
        <v>SPT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147"/>
      <c r="AP42" s="147"/>
      <c r="AQ42" s="148"/>
      <c r="AR42" s="148"/>
      <c r="AS42" s="148"/>
      <c r="AT42" s="147"/>
      <c r="AU42" s="147"/>
      <c r="AV42" s="147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148"/>
      <c r="BT42" s="8"/>
    </row>
    <row r="43" spans="1:72" ht="14">
      <c r="A43" s="20" t="s">
        <v>841</v>
      </c>
      <c r="B43" s="10" t="s">
        <v>958</v>
      </c>
      <c r="C43" s="11" t="s">
        <v>843</v>
      </c>
      <c r="D43" s="11">
        <v>1</v>
      </c>
      <c r="E43" s="151" t="s">
        <v>990</v>
      </c>
      <c r="F43" s="4" t="str">
        <f>F42</f>
        <v>F2-airdry</v>
      </c>
      <c r="G43" s="4"/>
      <c r="H43" s="4" t="s">
        <v>254</v>
      </c>
      <c r="I43" s="4" t="s">
        <v>176</v>
      </c>
      <c r="J43" s="4" t="str">
        <f t="shared" si="7"/>
        <v>1.6</v>
      </c>
      <c r="K43" s="4" t="str">
        <f t="shared" si="7"/>
        <v>1.8</v>
      </c>
      <c r="L43" s="4" t="str">
        <f t="shared" si="7"/>
        <v>SPT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147"/>
      <c r="AP43" s="147"/>
      <c r="AQ43" s="148"/>
      <c r="AR43" s="148"/>
      <c r="AS43" s="148"/>
      <c r="AT43" s="147">
        <v>11.831026003058028</v>
      </c>
      <c r="AU43" s="147">
        <v>31.418413193670915</v>
      </c>
      <c r="AV43" s="147">
        <v>16.032170837189366</v>
      </c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48"/>
      <c r="BT43" s="8"/>
    </row>
    <row r="44" spans="1:72" ht="14">
      <c r="A44" s="20" t="s">
        <v>841</v>
      </c>
      <c r="B44" s="10" t="s">
        <v>958</v>
      </c>
      <c r="C44" s="11" t="s">
        <v>843</v>
      </c>
      <c r="D44" s="11">
        <v>1</v>
      </c>
      <c r="E44" s="4" t="s">
        <v>902</v>
      </c>
      <c r="F44" s="4" t="s">
        <v>847</v>
      </c>
      <c r="G44" s="4" t="s">
        <v>298</v>
      </c>
      <c r="H44" s="4" t="s">
        <v>250</v>
      </c>
      <c r="I44" s="4" t="s">
        <v>176</v>
      </c>
      <c r="J44" s="4" t="s">
        <v>857</v>
      </c>
      <c r="K44" s="4" t="s">
        <v>865</v>
      </c>
      <c r="L44" s="4" t="s">
        <v>255</v>
      </c>
      <c r="M44" s="4"/>
      <c r="N44" s="4"/>
      <c r="O44" s="4"/>
      <c r="P44" s="4" t="s">
        <v>903</v>
      </c>
      <c r="Q44" s="4"/>
      <c r="R44" s="4"/>
      <c r="S44" s="4"/>
      <c r="T44" s="4"/>
      <c r="U44" s="4" t="s">
        <v>904</v>
      </c>
      <c r="V44" s="4"/>
      <c r="W44" s="4" t="s">
        <v>905</v>
      </c>
      <c r="X44" s="4" t="s">
        <v>906</v>
      </c>
      <c r="Y44" s="4"/>
      <c r="Z44" s="4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147"/>
      <c r="AP44" s="147"/>
      <c r="AQ44" s="148"/>
      <c r="AR44" s="148"/>
      <c r="AS44" s="148"/>
      <c r="AT44" s="147"/>
      <c r="AU44" s="147"/>
      <c r="AV44" s="147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148">
        <v>18.583347155907493</v>
      </c>
      <c r="BT44" s="8"/>
    </row>
    <row r="45" spans="1:72" ht="14">
      <c r="A45" s="20" t="s">
        <v>841</v>
      </c>
      <c r="B45" s="10" t="s">
        <v>958</v>
      </c>
      <c r="C45" s="11" t="s">
        <v>843</v>
      </c>
      <c r="D45" s="11">
        <v>1</v>
      </c>
      <c r="E45" s="150" t="s">
        <v>991</v>
      </c>
      <c r="F45" s="4" t="str">
        <f>E44</f>
        <v>F3-airdry</v>
      </c>
      <c r="G45" s="4"/>
      <c r="H45" s="4" t="s">
        <v>254</v>
      </c>
      <c r="I45" s="4" t="s">
        <v>176</v>
      </c>
      <c r="J45" s="4" t="str">
        <f t="shared" ref="J45:L48" si="8">J44</f>
        <v>1.8</v>
      </c>
      <c r="K45" s="4" t="str">
        <f t="shared" si="8"/>
        <v>2</v>
      </c>
      <c r="L45" s="4" t="str">
        <f t="shared" si="8"/>
        <v>SPT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147"/>
      <c r="AP45" s="147"/>
      <c r="AQ45" s="148"/>
      <c r="AR45" s="148"/>
      <c r="AS45" s="148"/>
      <c r="AT45" s="147"/>
      <c r="AU45" s="147"/>
      <c r="AV45" s="147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148"/>
      <c r="BT45" s="8"/>
    </row>
    <row r="46" spans="1:72" ht="14">
      <c r="A46" s="20" t="s">
        <v>841</v>
      </c>
      <c r="B46" s="10" t="s">
        <v>958</v>
      </c>
      <c r="C46" s="11" t="s">
        <v>843</v>
      </c>
      <c r="D46" s="11">
        <v>1</v>
      </c>
      <c r="E46" s="150" t="s">
        <v>992</v>
      </c>
      <c r="F46" s="4" t="str">
        <f>F45</f>
        <v>F3-airdry</v>
      </c>
      <c r="G46" s="4"/>
      <c r="H46" s="4" t="s">
        <v>254</v>
      </c>
      <c r="I46" s="4" t="s">
        <v>176</v>
      </c>
      <c r="J46" s="4" t="str">
        <f t="shared" si="8"/>
        <v>1.8</v>
      </c>
      <c r="K46" s="4" t="str">
        <f t="shared" si="8"/>
        <v>2</v>
      </c>
      <c r="L46" s="4" t="str">
        <f t="shared" si="8"/>
        <v>SPT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147">
        <v>2.3043477063361917</v>
      </c>
      <c r="AP46" s="147">
        <v>9.9209178634356334</v>
      </c>
      <c r="AQ46" s="148"/>
      <c r="AR46" s="148"/>
      <c r="AS46" s="148"/>
      <c r="AT46" s="147"/>
      <c r="AU46" s="147"/>
      <c r="AV46" s="147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148"/>
      <c r="BT46" s="8"/>
    </row>
    <row r="47" spans="1:72" ht="14">
      <c r="A47" s="20" t="s">
        <v>841</v>
      </c>
      <c r="B47" s="10" t="s">
        <v>958</v>
      </c>
      <c r="C47" s="11" t="s">
        <v>843</v>
      </c>
      <c r="D47" s="11">
        <v>1</v>
      </c>
      <c r="E47" s="151" t="s">
        <v>993</v>
      </c>
      <c r="F47" s="4" t="str">
        <f>F46</f>
        <v>F3-airdry</v>
      </c>
      <c r="G47" s="4"/>
      <c r="H47" s="4" t="s">
        <v>254</v>
      </c>
      <c r="I47" s="4" t="s">
        <v>176</v>
      </c>
      <c r="J47" s="4" t="str">
        <f t="shared" si="8"/>
        <v>1.8</v>
      </c>
      <c r="K47" s="4" t="str">
        <f t="shared" si="8"/>
        <v>2</v>
      </c>
      <c r="L47" s="4" t="str">
        <f t="shared" si="8"/>
        <v>SPT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147"/>
      <c r="AP47" s="147"/>
      <c r="AQ47" s="148"/>
      <c r="AR47" s="148"/>
      <c r="AS47" s="148"/>
      <c r="AT47" s="147"/>
      <c r="AU47" s="147"/>
      <c r="AV47" s="147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148"/>
      <c r="BT47" s="8"/>
    </row>
    <row r="48" spans="1:72" ht="14">
      <c r="A48" s="20" t="s">
        <v>841</v>
      </c>
      <c r="B48" s="10" t="s">
        <v>958</v>
      </c>
      <c r="C48" s="11" t="s">
        <v>843</v>
      </c>
      <c r="D48" s="11">
        <v>1</v>
      </c>
      <c r="E48" s="151" t="s">
        <v>994</v>
      </c>
      <c r="F48" s="4" t="str">
        <f>F47</f>
        <v>F3-airdry</v>
      </c>
      <c r="G48" s="4"/>
      <c r="H48" s="4" t="s">
        <v>254</v>
      </c>
      <c r="I48" s="4" t="s">
        <v>176</v>
      </c>
      <c r="J48" s="4" t="str">
        <f t="shared" si="8"/>
        <v>1.8</v>
      </c>
      <c r="K48" s="4" t="str">
        <f t="shared" si="8"/>
        <v>2</v>
      </c>
      <c r="L48" s="4" t="str">
        <f t="shared" si="8"/>
        <v>SPT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147"/>
      <c r="AP48" s="147"/>
      <c r="AQ48" s="148"/>
      <c r="AR48" s="148"/>
      <c r="AS48" s="148"/>
      <c r="AT48" s="147">
        <v>15.792974199672045</v>
      </c>
      <c r="AU48" s="147">
        <v>47.409425474746378</v>
      </c>
      <c r="AV48" s="147">
        <v>23.985118240464391</v>
      </c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148"/>
      <c r="BT48" s="8"/>
    </row>
    <row r="49" spans="1:72" ht="14">
      <c r="A49" s="20" t="s">
        <v>841</v>
      </c>
      <c r="B49" s="10" t="s">
        <v>958</v>
      </c>
      <c r="C49" s="11" t="s">
        <v>843</v>
      </c>
      <c r="D49" s="11">
        <v>1</v>
      </c>
      <c r="E49" s="150" t="s">
        <v>995</v>
      </c>
      <c r="F49" s="4" t="s">
        <v>847</v>
      </c>
      <c r="G49" s="4" t="s">
        <v>298</v>
      </c>
      <c r="H49" s="4" t="s">
        <v>250</v>
      </c>
      <c r="I49" s="4" t="s">
        <v>176</v>
      </c>
      <c r="J49" s="4" t="s">
        <v>865</v>
      </c>
      <c r="K49" s="4" t="s">
        <v>873</v>
      </c>
      <c r="L49" s="4" t="s">
        <v>255</v>
      </c>
      <c r="M49" s="4"/>
      <c r="N49" s="4"/>
      <c r="O49" s="4"/>
      <c r="P49" s="4" t="s">
        <v>907</v>
      </c>
      <c r="Q49" s="4"/>
      <c r="R49" s="4"/>
      <c r="S49" s="4"/>
      <c r="T49" s="4"/>
      <c r="U49" s="4" t="s">
        <v>908</v>
      </c>
      <c r="V49" s="4"/>
      <c r="W49" s="4" t="s">
        <v>909</v>
      </c>
      <c r="X49" s="4" t="s">
        <v>910</v>
      </c>
      <c r="Y49" s="4"/>
      <c r="Z49" s="4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147"/>
      <c r="AP49" s="147"/>
      <c r="AQ49" s="148"/>
      <c r="AR49" s="148"/>
      <c r="AS49" s="148"/>
      <c r="AT49" s="147"/>
      <c r="AU49" s="147"/>
      <c r="AV49" s="147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148">
        <v>23.52036040367782</v>
      </c>
      <c r="BT49" s="8"/>
    </row>
    <row r="50" spans="1:72" ht="14">
      <c r="A50" s="20" t="s">
        <v>841</v>
      </c>
      <c r="B50" s="10" t="s">
        <v>958</v>
      </c>
      <c r="C50" s="11" t="s">
        <v>843</v>
      </c>
      <c r="D50" s="11">
        <v>1</v>
      </c>
      <c r="E50" s="150" t="s">
        <v>996</v>
      </c>
      <c r="F50" s="4" t="str">
        <f>E49</f>
        <v>F4-airdry</v>
      </c>
      <c r="G50" s="4"/>
      <c r="H50" s="4" t="s">
        <v>254</v>
      </c>
      <c r="I50" s="4" t="s">
        <v>176</v>
      </c>
      <c r="J50" s="4" t="str">
        <f t="shared" ref="J50:L53" si="9">J49</f>
        <v>2</v>
      </c>
      <c r="K50" s="4" t="str">
        <f t="shared" si="9"/>
        <v>2.25</v>
      </c>
      <c r="L50" s="4" t="str">
        <f t="shared" si="9"/>
        <v>SPT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147"/>
      <c r="AP50" s="147"/>
      <c r="AQ50" s="148"/>
      <c r="AR50" s="148"/>
      <c r="AS50" s="148"/>
      <c r="AT50" s="147"/>
      <c r="AU50" s="147"/>
      <c r="AV50" s="147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148"/>
      <c r="BT50" s="8"/>
    </row>
    <row r="51" spans="1:72" ht="14">
      <c r="A51" s="20" t="s">
        <v>841</v>
      </c>
      <c r="B51" s="10" t="s">
        <v>958</v>
      </c>
      <c r="C51" s="11" t="s">
        <v>843</v>
      </c>
      <c r="D51" s="11">
        <v>1</v>
      </c>
      <c r="E51" s="150" t="s">
        <v>997</v>
      </c>
      <c r="F51" s="4" t="str">
        <f>F50</f>
        <v>F4-airdry</v>
      </c>
      <c r="G51" s="4"/>
      <c r="H51" s="4" t="s">
        <v>254</v>
      </c>
      <c r="I51" s="4" t="s">
        <v>176</v>
      </c>
      <c r="J51" s="4" t="str">
        <f t="shared" si="9"/>
        <v>2</v>
      </c>
      <c r="K51" s="4" t="str">
        <f t="shared" si="9"/>
        <v>2.25</v>
      </c>
      <c r="L51" s="4" t="str">
        <f t="shared" si="9"/>
        <v>SPT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147">
        <v>2.0991615670075174</v>
      </c>
      <c r="AP51" s="147">
        <v>7.351623549719136</v>
      </c>
      <c r="AQ51" s="148"/>
      <c r="AR51" s="148"/>
      <c r="AS51" s="148"/>
      <c r="AT51" s="147"/>
      <c r="AU51" s="147"/>
      <c r="AV51" s="147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148"/>
      <c r="BT51" s="8"/>
    </row>
    <row r="52" spans="1:72" ht="14">
      <c r="A52" s="20" t="s">
        <v>841</v>
      </c>
      <c r="B52" s="10" t="s">
        <v>958</v>
      </c>
      <c r="C52" s="11" t="s">
        <v>843</v>
      </c>
      <c r="D52" s="11">
        <v>1</v>
      </c>
      <c r="E52" s="151" t="s">
        <v>998</v>
      </c>
      <c r="F52" s="4" t="str">
        <f>F51</f>
        <v>F4-airdry</v>
      </c>
      <c r="G52" s="4"/>
      <c r="H52" s="4" t="s">
        <v>254</v>
      </c>
      <c r="I52" s="4" t="s">
        <v>176</v>
      </c>
      <c r="J52" s="4" t="str">
        <f t="shared" si="9"/>
        <v>2</v>
      </c>
      <c r="K52" s="4" t="str">
        <f t="shared" si="9"/>
        <v>2.25</v>
      </c>
      <c r="L52" s="4" t="str">
        <f t="shared" si="9"/>
        <v>SPT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147"/>
      <c r="AP52" s="147"/>
      <c r="AQ52" s="148"/>
      <c r="AR52" s="148"/>
      <c r="AS52" s="148"/>
      <c r="AT52" s="147"/>
      <c r="AU52" s="147"/>
      <c r="AV52" s="147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148"/>
      <c r="BT52" s="8"/>
    </row>
    <row r="53" spans="1:72" ht="14">
      <c r="A53" s="20" t="s">
        <v>841</v>
      </c>
      <c r="B53" s="10" t="s">
        <v>958</v>
      </c>
      <c r="C53" s="11" t="s">
        <v>843</v>
      </c>
      <c r="D53" s="11">
        <v>1</v>
      </c>
      <c r="E53" s="151" t="s">
        <v>999</v>
      </c>
      <c r="F53" s="4" t="str">
        <f>F52</f>
        <v>F4-airdry</v>
      </c>
      <c r="G53" s="4"/>
      <c r="H53" s="4" t="s">
        <v>254</v>
      </c>
      <c r="I53" s="4" t="s">
        <v>176</v>
      </c>
      <c r="J53" s="4" t="str">
        <f t="shared" si="9"/>
        <v>2</v>
      </c>
      <c r="K53" s="4" t="str">
        <f t="shared" si="9"/>
        <v>2.25</v>
      </c>
      <c r="L53" s="4" t="str">
        <f t="shared" si="9"/>
        <v>SPT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147"/>
      <c r="AP53" s="147"/>
      <c r="AQ53" s="148"/>
      <c r="AR53" s="148"/>
      <c r="AS53" s="148"/>
      <c r="AT53" s="147">
        <v>24.971987026051796</v>
      </c>
      <c r="AU53" s="147">
        <v>60.230867603538911</v>
      </c>
      <c r="AV53" s="147">
        <v>29.806080779445157</v>
      </c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148"/>
      <c r="BT53" s="8"/>
    </row>
    <row r="54" spans="1:72" ht="14">
      <c r="A54" s="20" t="s">
        <v>841</v>
      </c>
      <c r="B54" s="10" t="s">
        <v>958</v>
      </c>
      <c r="C54" s="11" t="s">
        <v>843</v>
      </c>
      <c r="D54" s="11">
        <v>1</v>
      </c>
      <c r="E54" s="4" t="s">
        <v>911</v>
      </c>
      <c r="F54" s="4" t="s">
        <v>847</v>
      </c>
      <c r="G54" s="4" t="s">
        <v>298</v>
      </c>
      <c r="H54" s="4" t="s">
        <v>250</v>
      </c>
      <c r="I54" s="4" t="s">
        <v>176</v>
      </c>
      <c r="J54" s="4" t="s">
        <v>873</v>
      </c>
      <c r="K54" s="4" t="s">
        <v>881</v>
      </c>
      <c r="L54" s="4" t="s">
        <v>255</v>
      </c>
      <c r="M54" s="4"/>
      <c r="N54" s="4"/>
      <c r="O54" s="4"/>
      <c r="P54" s="4" t="s">
        <v>912</v>
      </c>
      <c r="Q54" s="4"/>
      <c r="R54" s="4"/>
      <c r="S54" s="4"/>
      <c r="T54" s="4"/>
      <c r="U54" s="4" t="s">
        <v>913</v>
      </c>
      <c r="V54" s="4"/>
      <c r="W54" s="4" t="s">
        <v>914</v>
      </c>
      <c r="X54" s="4" t="s">
        <v>915</v>
      </c>
      <c r="Y54" s="4"/>
      <c r="Z54" s="4"/>
      <c r="AA54" s="8"/>
      <c r="AB54" s="8"/>
      <c r="AC54" s="8"/>
      <c r="AD54" s="8"/>
      <c r="AE54" s="23"/>
      <c r="AF54" s="8"/>
      <c r="AG54" s="8"/>
      <c r="AH54" s="8"/>
      <c r="AI54" s="8"/>
      <c r="AJ54" s="8"/>
      <c r="AK54" s="8"/>
      <c r="AL54" s="8"/>
      <c r="AM54" s="8"/>
      <c r="AN54" s="8"/>
      <c r="AO54" s="147"/>
      <c r="AP54" s="147"/>
      <c r="AQ54" s="148"/>
      <c r="AR54" s="148"/>
      <c r="AS54" s="148"/>
      <c r="AT54" s="147"/>
      <c r="AU54" s="147"/>
      <c r="AV54" s="147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148">
        <v>16.398914246781057</v>
      </c>
      <c r="BT54" s="8"/>
    </row>
    <row r="55" spans="1:72" ht="14">
      <c r="A55" s="20" t="s">
        <v>841</v>
      </c>
      <c r="B55" s="10" t="s">
        <v>958</v>
      </c>
      <c r="C55" s="11" t="s">
        <v>843</v>
      </c>
      <c r="D55" s="11">
        <v>1</v>
      </c>
      <c r="E55" s="150" t="s">
        <v>1000</v>
      </c>
      <c r="F55" s="4" t="str">
        <f>E54</f>
        <v>F5-airdry</v>
      </c>
      <c r="G55" s="4"/>
      <c r="H55" s="4" t="s">
        <v>254</v>
      </c>
      <c r="I55" s="4" t="s">
        <v>176</v>
      </c>
      <c r="J55" s="4" t="str">
        <f t="shared" ref="J55:L58" si="10">J54</f>
        <v>2.25</v>
      </c>
      <c r="K55" s="4" t="str">
        <f t="shared" si="10"/>
        <v>2.5</v>
      </c>
      <c r="L55" s="4" t="str">
        <f t="shared" si="10"/>
        <v>SPT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8"/>
      <c r="AB55" s="8"/>
      <c r="AC55" s="8"/>
      <c r="AD55" s="8"/>
      <c r="AE55" s="23"/>
      <c r="AF55" s="8"/>
      <c r="AG55" s="8"/>
      <c r="AH55" s="8"/>
      <c r="AI55" s="8"/>
      <c r="AJ55" s="8"/>
      <c r="AK55" s="8"/>
      <c r="AL55" s="8"/>
      <c r="AM55" s="8"/>
      <c r="AN55" s="8"/>
      <c r="AO55" s="147"/>
      <c r="AP55" s="147"/>
      <c r="AQ55" s="148"/>
      <c r="AR55" s="148"/>
      <c r="AS55" s="148"/>
      <c r="AT55" s="147"/>
      <c r="AU55" s="147"/>
      <c r="AV55" s="147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148"/>
      <c r="BT55" s="8"/>
    </row>
    <row r="56" spans="1:72" ht="14">
      <c r="A56" s="20" t="s">
        <v>841</v>
      </c>
      <c r="B56" s="10" t="s">
        <v>958</v>
      </c>
      <c r="C56" s="11" t="s">
        <v>843</v>
      </c>
      <c r="D56" s="11">
        <v>1</v>
      </c>
      <c r="E56" s="150" t="s">
        <v>1001</v>
      </c>
      <c r="F56" s="4" t="str">
        <f>F55</f>
        <v>F5-airdry</v>
      </c>
      <c r="G56" s="4"/>
      <c r="H56" s="4" t="s">
        <v>254</v>
      </c>
      <c r="I56" s="4" t="s">
        <v>176</v>
      </c>
      <c r="J56" s="4" t="str">
        <f t="shared" si="10"/>
        <v>2.25</v>
      </c>
      <c r="K56" s="4" t="str">
        <f t="shared" si="10"/>
        <v>2.5</v>
      </c>
      <c r="L56" s="4" t="str">
        <f t="shared" si="10"/>
        <v>SPT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8"/>
      <c r="AB56" s="8"/>
      <c r="AC56" s="8"/>
      <c r="AD56" s="8"/>
      <c r="AE56" s="23"/>
      <c r="AF56" s="8"/>
      <c r="AG56" s="8"/>
      <c r="AH56" s="8"/>
      <c r="AI56" s="8"/>
      <c r="AJ56" s="8"/>
      <c r="AK56" s="8"/>
      <c r="AL56" s="8"/>
      <c r="AM56" s="8"/>
      <c r="AN56" s="8"/>
      <c r="AO56" s="147">
        <v>0.92290455660898141</v>
      </c>
      <c r="AP56" s="147">
        <v>4.2274651316327914</v>
      </c>
      <c r="AQ56" s="148"/>
      <c r="AR56" s="148"/>
      <c r="AS56" s="148"/>
      <c r="AT56" s="147"/>
      <c r="AU56" s="147"/>
      <c r="AV56" s="147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148"/>
      <c r="BT56" s="8"/>
    </row>
    <row r="57" spans="1:72" ht="14">
      <c r="A57" s="20" t="s">
        <v>841</v>
      </c>
      <c r="B57" s="10" t="s">
        <v>958</v>
      </c>
      <c r="C57" s="11" t="s">
        <v>843</v>
      </c>
      <c r="D57" s="11">
        <v>1</v>
      </c>
      <c r="E57" s="151" t="s">
        <v>1002</v>
      </c>
      <c r="F57" s="4" t="str">
        <f>F56</f>
        <v>F5-airdry</v>
      </c>
      <c r="G57" s="4"/>
      <c r="H57" s="4" t="s">
        <v>254</v>
      </c>
      <c r="I57" s="4" t="s">
        <v>176</v>
      </c>
      <c r="J57" s="4" t="str">
        <f t="shared" si="10"/>
        <v>2.25</v>
      </c>
      <c r="K57" s="4" t="str">
        <f t="shared" si="10"/>
        <v>2.5</v>
      </c>
      <c r="L57" s="4" t="str">
        <f t="shared" si="10"/>
        <v>SPT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8"/>
      <c r="AB57" s="8"/>
      <c r="AC57" s="8"/>
      <c r="AD57" s="8"/>
      <c r="AE57" s="23"/>
      <c r="AF57" s="8"/>
      <c r="AG57" s="8"/>
      <c r="AH57" s="8"/>
      <c r="AI57" s="8"/>
      <c r="AJ57" s="8"/>
      <c r="AK57" s="8"/>
      <c r="AL57" s="8"/>
      <c r="AM57" s="8"/>
      <c r="AN57" s="8"/>
      <c r="AO57" s="147"/>
      <c r="AP57" s="147"/>
      <c r="AQ57" s="148"/>
      <c r="AR57" s="148"/>
      <c r="AS57" s="148"/>
      <c r="AT57" s="147"/>
      <c r="AU57" s="147"/>
      <c r="AV57" s="147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148"/>
      <c r="BT57" s="8"/>
    </row>
    <row r="58" spans="1:72" ht="14">
      <c r="A58" s="20" t="s">
        <v>841</v>
      </c>
      <c r="B58" s="10" t="s">
        <v>958</v>
      </c>
      <c r="C58" s="11" t="s">
        <v>843</v>
      </c>
      <c r="D58" s="11">
        <v>1</v>
      </c>
      <c r="E58" s="151" t="s">
        <v>1003</v>
      </c>
      <c r="F58" s="4" t="str">
        <f>F57</f>
        <v>F5-airdry</v>
      </c>
      <c r="G58" s="4"/>
      <c r="H58" s="4" t="s">
        <v>254</v>
      </c>
      <c r="I58" s="4" t="s">
        <v>176</v>
      </c>
      <c r="J58" s="4" t="str">
        <f t="shared" si="10"/>
        <v>2.25</v>
      </c>
      <c r="K58" s="4" t="str">
        <f t="shared" si="10"/>
        <v>2.5</v>
      </c>
      <c r="L58" s="4" t="str">
        <f t="shared" si="10"/>
        <v>SPT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8"/>
      <c r="AB58" s="8"/>
      <c r="AC58" s="8"/>
      <c r="AD58" s="8"/>
      <c r="AE58" s="23"/>
      <c r="AF58" s="8"/>
      <c r="AG58" s="8"/>
      <c r="AH58" s="8"/>
      <c r="AI58" s="8"/>
      <c r="AJ58" s="8"/>
      <c r="AK58" s="8"/>
      <c r="AL58" s="8"/>
      <c r="AM58" s="8"/>
      <c r="AN58" s="8"/>
      <c r="AO58" s="147"/>
      <c r="AP58" s="147"/>
      <c r="AQ58" s="148"/>
      <c r="AR58" s="148"/>
      <c r="AS58" s="148"/>
      <c r="AT58" s="147">
        <v>20.063842357263002</v>
      </c>
      <c r="AU58" s="147">
        <v>41.904129608629027</v>
      </c>
      <c r="AV58" s="147">
        <v>21.011026598108263</v>
      </c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148"/>
      <c r="BT58" s="8"/>
    </row>
    <row r="59" spans="1:72" ht="14">
      <c r="A59" s="20" t="s">
        <v>841</v>
      </c>
      <c r="B59" s="10" t="s">
        <v>958</v>
      </c>
      <c r="C59" s="11" t="s">
        <v>843</v>
      </c>
      <c r="D59" s="11">
        <v>1</v>
      </c>
      <c r="E59" s="4" t="s">
        <v>916</v>
      </c>
      <c r="F59" s="4" t="s">
        <v>847</v>
      </c>
      <c r="G59" s="4" t="s">
        <v>298</v>
      </c>
      <c r="H59" s="4" t="s">
        <v>250</v>
      </c>
      <c r="I59" s="4" t="s">
        <v>176</v>
      </c>
      <c r="J59" s="4" t="s">
        <v>881</v>
      </c>
      <c r="K59" s="4" t="s">
        <v>889</v>
      </c>
      <c r="L59" s="4" t="s">
        <v>255</v>
      </c>
      <c r="M59" s="4"/>
      <c r="N59" s="4"/>
      <c r="O59" s="4"/>
      <c r="P59" s="4" t="s">
        <v>890</v>
      </c>
      <c r="Q59" s="4"/>
      <c r="R59" s="4"/>
      <c r="S59" s="4"/>
      <c r="T59" s="4"/>
      <c r="U59" s="4" t="s">
        <v>917</v>
      </c>
      <c r="V59" s="4"/>
      <c r="W59" s="4" t="s">
        <v>918</v>
      </c>
      <c r="X59" s="4" t="s">
        <v>919</v>
      </c>
      <c r="Y59" s="4"/>
      <c r="Z59" s="4"/>
      <c r="AA59" s="8"/>
      <c r="AB59" s="8"/>
      <c r="AC59" s="8"/>
      <c r="AD59" s="8"/>
      <c r="AE59" s="23"/>
      <c r="AF59" s="8"/>
      <c r="AG59" s="8"/>
      <c r="AH59" s="8"/>
      <c r="AI59" s="8"/>
      <c r="AJ59" s="8"/>
      <c r="AK59" s="8"/>
      <c r="AL59" s="8"/>
      <c r="AM59" s="8"/>
      <c r="AN59" s="8"/>
      <c r="AO59" s="147"/>
      <c r="AP59" s="147"/>
      <c r="AQ59" s="148"/>
      <c r="AR59" s="148"/>
      <c r="AS59" s="148"/>
      <c r="AT59" s="147"/>
      <c r="AU59" s="147"/>
      <c r="AV59" s="147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148">
        <v>3.3891530595863615</v>
      </c>
      <c r="BT59" s="8"/>
    </row>
    <row r="60" spans="1:72" ht="14">
      <c r="A60" s="20" t="s">
        <v>841</v>
      </c>
      <c r="B60" s="10" t="s">
        <v>958</v>
      </c>
      <c r="C60" s="11" t="s">
        <v>843</v>
      </c>
      <c r="D60" s="11">
        <v>1</v>
      </c>
      <c r="E60" s="150" t="s">
        <v>1004</v>
      </c>
      <c r="F60" s="4" t="str">
        <f>E59</f>
        <v>F6-airdry</v>
      </c>
      <c r="G60" s="4"/>
      <c r="H60" s="4" t="s">
        <v>254</v>
      </c>
      <c r="I60" s="4" t="s">
        <v>176</v>
      </c>
      <c r="J60" s="4" t="str">
        <f t="shared" ref="J60:L63" si="11">J59</f>
        <v>2.5</v>
      </c>
      <c r="K60" s="4" t="str">
        <f t="shared" si="11"/>
        <v>Inf</v>
      </c>
      <c r="L60" s="4" t="str">
        <f t="shared" si="11"/>
        <v>SPT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8"/>
      <c r="AB60" s="8"/>
      <c r="AC60" s="8"/>
      <c r="AD60" s="8"/>
      <c r="AE60" s="23"/>
      <c r="AF60" s="8"/>
      <c r="AG60" s="8"/>
      <c r="AH60" s="8"/>
      <c r="AI60" s="8"/>
      <c r="AJ60" s="8"/>
      <c r="AK60" s="8"/>
      <c r="AL60" s="8"/>
      <c r="AM60" s="8"/>
      <c r="AN60" s="8"/>
      <c r="AO60" s="147"/>
      <c r="AP60" s="147"/>
      <c r="AQ60" s="148"/>
      <c r="AR60" s="148"/>
      <c r="AS60" s="148"/>
      <c r="AT60" s="147"/>
      <c r="AU60" s="147"/>
      <c r="AV60" s="147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148"/>
      <c r="BT60" s="8"/>
    </row>
    <row r="61" spans="1:72" ht="14">
      <c r="A61" s="20" t="s">
        <v>841</v>
      </c>
      <c r="B61" s="10" t="s">
        <v>958</v>
      </c>
      <c r="C61" s="11" t="s">
        <v>843</v>
      </c>
      <c r="D61" s="11">
        <v>1</v>
      </c>
      <c r="E61" s="150" t="s">
        <v>1005</v>
      </c>
      <c r="F61" s="4" t="str">
        <f>F60</f>
        <v>F6-airdry</v>
      </c>
      <c r="G61" s="4"/>
      <c r="H61" s="4" t="s">
        <v>254</v>
      </c>
      <c r="I61" s="4" t="s">
        <v>176</v>
      </c>
      <c r="J61" s="4" t="str">
        <f t="shared" si="11"/>
        <v>2.5</v>
      </c>
      <c r="K61" s="4" t="str">
        <f t="shared" si="11"/>
        <v>Inf</v>
      </c>
      <c r="L61" s="4" t="str">
        <f t="shared" si="11"/>
        <v>SPT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8"/>
      <c r="AB61" s="8"/>
      <c r="AC61" s="8"/>
      <c r="AD61" s="8"/>
      <c r="AE61" s="23"/>
      <c r="AF61" s="8"/>
      <c r="AG61" s="8"/>
      <c r="AH61" s="8"/>
      <c r="AI61" s="8"/>
      <c r="AJ61" s="8"/>
      <c r="AK61" s="8"/>
      <c r="AL61" s="8"/>
      <c r="AM61" s="8"/>
      <c r="AN61" s="8"/>
      <c r="AO61" s="147">
        <v>0.46713595234913252</v>
      </c>
      <c r="AP61" s="147">
        <v>1.4442178337741984</v>
      </c>
      <c r="AQ61" s="148"/>
      <c r="AR61" s="148"/>
      <c r="AS61" s="148"/>
      <c r="AT61" s="147"/>
      <c r="AU61" s="147"/>
      <c r="AV61" s="147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148"/>
      <c r="BT61" s="8"/>
    </row>
    <row r="62" spans="1:72" ht="14">
      <c r="A62" s="20" t="s">
        <v>841</v>
      </c>
      <c r="B62" s="10" t="s">
        <v>958</v>
      </c>
      <c r="C62" s="11" t="s">
        <v>843</v>
      </c>
      <c r="D62" s="11">
        <v>1</v>
      </c>
      <c r="E62" s="151" t="s">
        <v>1006</v>
      </c>
      <c r="F62" s="4" t="str">
        <f>F61</f>
        <v>F6-airdry</v>
      </c>
      <c r="G62" s="4"/>
      <c r="H62" s="4" t="s">
        <v>254</v>
      </c>
      <c r="I62" s="4" t="s">
        <v>176</v>
      </c>
      <c r="J62" s="4" t="str">
        <f t="shared" si="11"/>
        <v>2.5</v>
      </c>
      <c r="K62" s="4" t="str">
        <f t="shared" si="11"/>
        <v>Inf</v>
      </c>
      <c r="L62" s="4" t="str">
        <f t="shared" si="11"/>
        <v>SPT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8"/>
      <c r="AB62" s="8"/>
      <c r="AC62" s="8"/>
      <c r="AD62" s="8"/>
      <c r="AE62" s="23"/>
      <c r="AF62" s="8"/>
      <c r="AG62" s="8"/>
      <c r="AH62" s="8"/>
      <c r="AI62" s="8"/>
      <c r="AJ62" s="8"/>
      <c r="AK62" s="8"/>
      <c r="AL62" s="8"/>
      <c r="AM62" s="8"/>
      <c r="AN62" s="8"/>
      <c r="AO62" s="147"/>
      <c r="AP62" s="147"/>
      <c r="AQ62" s="148"/>
      <c r="AR62" s="148"/>
      <c r="AS62" s="148"/>
      <c r="AT62" s="147"/>
      <c r="AU62" s="147"/>
      <c r="AV62" s="147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148"/>
      <c r="BT62" s="8"/>
    </row>
    <row r="63" spans="1:72" ht="14">
      <c r="A63" s="20" t="s">
        <v>841</v>
      </c>
      <c r="B63" s="10" t="s">
        <v>958</v>
      </c>
      <c r="C63" s="11" t="s">
        <v>843</v>
      </c>
      <c r="D63" s="11">
        <v>1</v>
      </c>
      <c r="E63" s="151" t="s">
        <v>1007</v>
      </c>
      <c r="F63" s="4" t="str">
        <f>F62</f>
        <v>F6-airdry</v>
      </c>
      <c r="G63" s="4"/>
      <c r="H63" s="4" t="s">
        <v>254</v>
      </c>
      <c r="I63" s="4" t="s">
        <v>176</v>
      </c>
      <c r="J63" s="4" t="str">
        <f t="shared" si="11"/>
        <v>2.5</v>
      </c>
      <c r="K63" s="4" t="str">
        <f t="shared" si="11"/>
        <v>Inf</v>
      </c>
      <c r="L63" s="4" t="str">
        <f t="shared" si="11"/>
        <v>SPT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8"/>
      <c r="AB63" s="8"/>
      <c r="AC63" s="8"/>
      <c r="AD63" s="8"/>
      <c r="AE63" s="23"/>
      <c r="AF63" s="8"/>
      <c r="AG63" s="8"/>
      <c r="AH63" s="8"/>
      <c r="AI63" s="8"/>
      <c r="AJ63" s="8"/>
      <c r="AK63" s="8"/>
      <c r="AL63" s="8"/>
      <c r="AM63" s="8"/>
      <c r="AN63" s="8"/>
      <c r="AO63" s="147"/>
      <c r="AP63" s="147"/>
      <c r="AQ63" s="148"/>
      <c r="AR63" s="148"/>
      <c r="AS63" s="148"/>
      <c r="AT63" s="147">
        <v>13.95435139962901</v>
      </c>
      <c r="AU63" s="147">
        <v>7.725039957410158</v>
      </c>
      <c r="AV63" s="147">
        <v>5.316182417870027</v>
      </c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48"/>
      <c r="BT63" s="8"/>
    </row>
    <row r="64" spans="1:72" ht="14">
      <c r="A64" s="20" t="s">
        <v>841</v>
      </c>
      <c r="B64" s="10" t="s">
        <v>958</v>
      </c>
      <c r="C64" s="11" t="s">
        <v>843</v>
      </c>
      <c r="D64" s="11">
        <v>1</v>
      </c>
      <c r="E64" s="4" t="s">
        <v>920</v>
      </c>
      <c r="F64" s="4" t="s">
        <v>847</v>
      </c>
      <c r="G64" s="4" t="s">
        <v>297</v>
      </c>
      <c r="H64" s="4" t="s">
        <v>250</v>
      </c>
      <c r="I64" s="4" t="s">
        <v>176</v>
      </c>
      <c r="J64" s="4" t="s">
        <v>848</v>
      </c>
      <c r="K64" s="4" t="s">
        <v>849</v>
      </c>
      <c r="L64" s="4" t="s">
        <v>255</v>
      </c>
      <c r="M64" s="4"/>
      <c r="N64" s="4"/>
      <c r="O64" s="4"/>
      <c r="P64" s="4" t="s">
        <v>921</v>
      </c>
      <c r="Q64" s="4"/>
      <c r="R64" s="4"/>
      <c r="S64" s="4"/>
      <c r="T64" s="4"/>
      <c r="U64" s="4" t="s">
        <v>922</v>
      </c>
      <c r="V64" s="4"/>
      <c r="W64" s="4" t="s">
        <v>923</v>
      </c>
      <c r="X64" s="4" t="s">
        <v>922</v>
      </c>
      <c r="Y64" s="4" t="s">
        <v>924</v>
      </c>
      <c r="Z64" s="4" t="s">
        <v>925</v>
      </c>
      <c r="AA64" s="8"/>
      <c r="AB64" s="8"/>
      <c r="AC64" s="8"/>
      <c r="AD64" s="8"/>
      <c r="AE64" s="25"/>
      <c r="AF64" s="8"/>
      <c r="AG64" s="8"/>
      <c r="AH64" s="8"/>
      <c r="AI64" s="8"/>
      <c r="AJ64" s="8"/>
      <c r="AK64" s="8"/>
      <c r="AL64" s="8"/>
      <c r="AM64" s="8"/>
      <c r="AN64" s="8"/>
      <c r="AO64" s="147"/>
      <c r="AP64" s="147"/>
      <c r="AQ64" s="148"/>
      <c r="AR64" s="148"/>
      <c r="AS64" s="148"/>
      <c r="AT64" s="147"/>
      <c r="AU64" s="147"/>
      <c r="AV64" s="147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148">
        <v>14.684871704503554</v>
      </c>
      <c r="BT64" s="8"/>
    </row>
    <row r="65" spans="1:72" ht="14">
      <c r="A65" s="20" t="s">
        <v>841</v>
      </c>
      <c r="B65" s="10" t="s">
        <v>958</v>
      </c>
      <c r="C65" s="11" t="s">
        <v>843</v>
      </c>
      <c r="D65" s="11">
        <v>1</v>
      </c>
      <c r="E65" s="150" t="s">
        <v>1008</v>
      </c>
      <c r="F65" s="4" t="str">
        <f>E64</f>
        <v>occluded F1</v>
      </c>
      <c r="G65" s="4"/>
      <c r="H65" s="4" t="s">
        <v>254</v>
      </c>
      <c r="I65" s="4" t="s">
        <v>176</v>
      </c>
      <c r="J65" s="4" t="str">
        <f t="shared" ref="J65:L68" si="12">J64</f>
        <v>0</v>
      </c>
      <c r="K65" s="4" t="str">
        <f t="shared" si="12"/>
        <v>1.6</v>
      </c>
      <c r="L65" s="4" t="str">
        <f t="shared" si="12"/>
        <v>SPT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8"/>
      <c r="AB65" s="8"/>
      <c r="AC65" s="8"/>
      <c r="AD65" s="8"/>
      <c r="AE65" s="25"/>
      <c r="AF65" s="8"/>
      <c r="AG65" s="8"/>
      <c r="AH65" s="8"/>
      <c r="AI65" s="8"/>
      <c r="AJ65" s="8"/>
      <c r="AK65" s="8"/>
      <c r="AL65" s="8"/>
      <c r="AM65" s="8"/>
      <c r="AN65" s="8"/>
      <c r="AO65" s="147"/>
      <c r="AP65" s="147"/>
      <c r="AQ65" s="148"/>
      <c r="AR65" s="148"/>
      <c r="AS65" s="148"/>
      <c r="AT65" s="147"/>
      <c r="AU65" s="147"/>
      <c r="AV65" s="147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48"/>
      <c r="BT65" s="8"/>
    </row>
    <row r="66" spans="1:72" ht="14">
      <c r="A66" s="20" t="s">
        <v>841</v>
      </c>
      <c r="B66" s="10" t="s">
        <v>958</v>
      </c>
      <c r="C66" s="11" t="s">
        <v>843</v>
      </c>
      <c r="D66" s="11">
        <v>1</v>
      </c>
      <c r="E66" s="150" t="s">
        <v>1009</v>
      </c>
      <c r="F66" s="4" t="str">
        <f>F65</f>
        <v>occluded F1</v>
      </c>
      <c r="G66" s="4"/>
      <c r="H66" s="4" t="s">
        <v>254</v>
      </c>
      <c r="I66" s="4" t="s">
        <v>176</v>
      </c>
      <c r="J66" s="4" t="str">
        <f t="shared" si="12"/>
        <v>0</v>
      </c>
      <c r="K66" s="4" t="str">
        <f t="shared" si="12"/>
        <v>1.6</v>
      </c>
      <c r="L66" s="4" t="str">
        <f t="shared" si="12"/>
        <v>SPT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8"/>
      <c r="AB66" s="8"/>
      <c r="AC66" s="8"/>
      <c r="AD66" s="8"/>
      <c r="AE66" s="25"/>
      <c r="AF66" s="8"/>
      <c r="AG66" s="8"/>
      <c r="AH66" s="8"/>
      <c r="AI66" s="8"/>
      <c r="AJ66" s="8"/>
      <c r="AK66" s="8"/>
      <c r="AL66" s="8"/>
      <c r="AM66" s="8"/>
      <c r="AN66" s="8"/>
      <c r="AO66" s="147">
        <v>2.1199754213135393</v>
      </c>
      <c r="AP66" s="147">
        <v>12.391943750583556</v>
      </c>
      <c r="AQ66" s="148"/>
      <c r="AR66" s="148"/>
      <c r="AS66" s="148"/>
      <c r="AT66" s="147"/>
      <c r="AU66" s="147"/>
      <c r="AV66" s="147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148"/>
      <c r="BT66" s="8"/>
    </row>
    <row r="67" spans="1:72" ht="14">
      <c r="A67" s="20" t="s">
        <v>841</v>
      </c>
      <c r="B67" s="10" t="s">
        <v>958</v>
      </c>
      <c r="C67" s="11" t="s">
        <v>843</v>
      </c>
      <c r="D67" s="11">
        <v>1</v>
      </c>
      <c r="E67" s="151" t="s">
        <v>1010</v>
      </c>
      <c r="F67" s="4" t="str">
        <f>F66</f>
        <v>occluded F1</v>
      </c>
      <c r="G67" s="4"/>
      <c r="H67" s="4" t="s">
        <v>254</v>
      </c>
      <c r="I67" s="4" t="s">
        <v>176</v>
      </c>
      <c r="J67" s="4" t="str">
        <f t="shared" si="12"/>
        <v>0</v>
      </c>
      <c r="K67" s="4" t="str">
        <f t="shared" si="12"/>
        <v>1.6</v>
      </c>
      <c r="L67" s="4" t="str">
        <f t="shared" si="12"/>
        <v>SPT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8"/>
      <c r="AB67" s="8"/>
      <c r="AC67" s="8"/>
      <c r="AD67" s="8"/>
      <c r="AE67" s="25"/>
      <c r="AF67" s="8"/>
      <c r="AG67" s="8"/>
      <c r="AH67" s="8"/>
      <c r="AI67" s="8"/>
      <c r="AJ67" s="8"/>
      <c r="AK67" s="8"/>
      <c r="AL67" s="8"/>
      <c r="AM67" s="8"/>
      <c r="AN67" s="8"/>
      <c r="AO67" s="147"/>
      <c r="AP67" s="147"/>
      <c r="AQ67" s="148"/>
      <c r="AR67" s="148"/>
      <c r="AS67" s="148"/>
      <c r="AT67" s="147"/>
      <c r="AU67" s="147"/>
      <c r="AV67" s="147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148"/>
      <c r="BT67" s="8"/>
    </row>
    <row r="68" spans="1:72" ht="14">
      <c r="A68" s="20" t="s">
        <v>841</v>
      </c>
      <c r="B68" s="10" t="s">
        <v>958</v>
      </c>
      <c r="C68" s="11" t="s">
        <v>843</v>
      </c>
      <c r="D68" s="11">
        <v>1</v>
      </c>
      <c r="E68" s="151" t="s">
        <v>1011</v>
      </c>
      <c r="F68" s="4" t="str">
        <f>F67</f>
        <v>occluded F1</v>
      </c>
      <c r="G68" s="4"/>
      <c r="H68" s="4" t="s">
        <v>254</v>
      </c>
      <c r="I68" s="4" t="s">
        <v>176</v>
      </c>
      <c r="J68" s="4" t="str">
        <f t="shared" si="12"/>
        <v>0</v>
      </c>
      <c r="K68" s="4" t="str">
        <f t="shared" si="12"/>
        <v>1.6</v>
      </c>
      <c r="L68" s="4" t="str">
        <f t="shared" si="12"/>
        <v>SPT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8"/>
      <c r="AB68" s="8"/>
      <c r="AC68" s="8"/>
      <c r="AD68" s="8"/>
      <c r="AE68" s="25"/>
      <c r="AF68" s="8"/>
      <c r="AG68" s="8"/>
      <c r="AH68" s="8"/>
      <c r="AI68" s="8"/>
      <c r="AJ68" s="8"/>
      <c r="AK68" s="8"/>
      <c r="AL68" s="8"/>
      <c r="AM68" s="8"/>
      <c r="AN68" s="8"/>
      <c r="AO68" s="147"/>
      <c r="AP68" s="147"/>
      <c r="AQ68" s="148"/>
      <c r="AR68" s="148"/>
      <c r="AS68" s="148"/>
      <c r="AT68" s="147">
        <v>15.530994790942538</v>
      </c>
      <c r="AU68" s="147">
        <v>37.842387772641771</v>
      </c>
      <c r="AV68" s="147">
        <v>17.615472560624838</v>
      </c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148"/>
      <c r="BT68" s="8"/>
    </row>
    <row r="69" spans="1:72" ht="14">
      <c r="A69" s="20" t="s">
        <v>841</v>
      </c>
      <c r="B69" s="10" t="s">
        <v>958</v>
      </c>
      <c r="C69" s="11" t="s">
        <v>843</v>
      </c>
      <c r="D69" s="11">
        <v>1</v>
      </c>
      <c r="E69" s="150" t="s">
        <v>1012</v>
      </c>
      <c r="F69" s="4" t="s">
        <v>847</v>
      </c>
      <c r="G69" s="4" t="s">
        <v>297</v>
      </c>
      <c r="H69" s="4" t="s">
        <v>250</v>
      </c>
      <c r="I69" s="4" t="s">
        <v>176</v>
      </c>
      <c r="J69" s="4" t="s">
        <v>849</v>
      </c>
      <c r="K69" s="4" t="s">
        <v>857</v>
      </c>
      <c r="L69" s="4" t="s">
        <v>255</v>
      </c>
      <c r="M69" s="4"/>
      <c r="N69" s="4"/>
      <c r="O69" s="4"/>
      <c r="P69" s="4" t="s">
        <v>926</v>
      </c>
      <c r="Q69" s="4"/>
      <c r="R69" s="4"/>
      <c r="S69" s="4"/>
      <c r="T69" s="4"/>
      <c r="U69" s="4" t="s">
        <v>927</v>
      </c>
      <c r="V69" s="4"/>
      <c r="W69" s="4" t="s">
        <v>928</v>
      </c>
      <c r="X69" s="4" t="s">
        <v>929</v>
      </c>
      <c r="Y69" s="4" t="s">
        <v>930</v>
      </c>
      <c r="Z69" s="4" t="s">
        <v>931</v>
      </c>
      <c r="AA69" s="8"/>
      <c r="AB69" s="8"/>
      <c r="AC69" s="8"/>
      <c r="AD69" s="8"/>
      <c r="AE69" s="24"/>
      <c r="AF69" s="8"/>
      <c r="AG69" s="8"/>
      <c r="AH69" s="8"/>
      <c r="AI69" s="8"/>
      <c r="AJ69" s="8"/>
      <c r="AK69" s="8"/>
      <c r="AL69" s="8"/>
      <c r="AM69" s="8"/>
      <c r="AN69" s="8"/>
      <c r="AO69" s="147"/>
      <c r="AP69" s="147"/>
      <c r="AQ69" s="148"/>
      <c r="AR69" s="148"/>
      <c r="AS69" s="148"/>
      <c r="AT69" s="147"/>
      <c r="AU69" s="147"/>
      <c r="AV69" s="147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148">
        <v>9.9417536658478944</v>
      </c>
      <c r="BT69" s="8"/>
    </row>
    <row r="70" spans="1:72" ht="14">
      <c r="A70" s="20" t="s">
        <v>841</v>
      </c>
      <c r="B70" s="10" t="s">
        <v>958</v>
      </c>
      <c r="C70" s="11" t="s">
        <v>843</v>
      </c>
      <c r="D70" s="11">
        <v>1</v>
      </c>
      <c r="E70" s="150" t="s">
        <v>1013</v>
      </c>
      <c r="F70" s="4" t="str">
        <f>E69</f>
        <v>F2-AD+sonic</v>
      </c>
      <c r="G70" s="4"/>
      <c r="H70" s="4" t="s">
        <v>254</v>
      </c>
      <c r="I70" s="4" t="s">
        <v>176</v>
      </c>
      <c r="J70" s="4" t="str">
        <f t="shared" ref="J70:L73" si="13">J69</f>
        <v>1.6</v>
      </c>
      <c r="K70" s="4" t="str">
        <f t="shared" si="13"/>
        <v>1.8</v>
      </c>
      <c r="L70" s="4" t="str">
        <f t="shared" si="13"/>
        <v>SPT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8"/>
      <c r="AB70" s="8"/>
      <c r="AC70" s="8"/>
      <c r="AD70" s="8"/>
      <c r="AE70" s="24"/>
      <c r="AF70" s="8"/>
      <c r="AG70" s="8"/>
      <c r="AH70" s="8"/>
      <c r="AI70" s="8"/>
      <c r="AJ70" s="8"/>
      <c r="AK70" s="8"/>
      <c r="AL70" s="8"/>
      <c r="AM70" s="8"/>
      <c r="AN70" s="8"/>
      <c r="AO70" s="147"/>
      <c r="AP70" s="147"/>
      <c r="AQ70" s="148"/>
      <c r="AR70" s="148"/>
      <c r="AS70" s="148"/>
      <c r="AT70" s="147"/>
      <c r="AU70" s="147"/>
      <c r="AV70" s="147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148"/>
      <c r="BT70" s="8"/>
    </row>
    <row r="71" spans="1:72" ht="14">
      <c r="A71" s="20" t="s">
        <v>841</v>
      </c>
      <c r="B71" s="10" t="s">
        <v>958</v>
      </c>
      <c r="C71" s="11" t="s">
        <v>843</v>
      </c>
      <c r="D71" s="11">
        <v>1</v>
      </c>
      <c r="E71" s="150" t="s">
        <v>1014</v>
      </c>
      <c r="F71" s="4" t="str">
        <f>F70</f>
        <v>F2-AD+sonic</v>
      </c>
      <c r="G71" s="4"/>
      <c r="H71" s="4" t="s">
        <v>254</v>
      </c>
      <c r="I71" s="4" t="s">
        <v>176</v>
      </c>
      <c r="J71" s="4" t="str">
        <f t="shared" si="13"/>
        <v>1.6</v>
      </c>
      <c r="K71" s="4" t="str">
        <f t="shared" si="13"/>
        <v>1.8</v>
      </c>
      <c r="L71" s="4" t="str">
        <f t="shared" si="13"/>
        <v>SPT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8"/>
      <c r="AB71" s="8"/>
      <c r="AC71" s="8"/>
      <c r="AD71" s="8"/>
      <c r="AE71" s="24"/>
      <c r="AF71" s="8"/>
      <c r="AG71" s="8"/>
      <c r="AH71" s="8"/>
      <c r="AI71" s="8"/>
      <c r="AJ71" s="8"/>
      <c r="AK71" s="8"/>
      <c r="AL71" s="8"/>
      <c r="AM71" s="8"/>
      <c r="AN71" s="8"/>
      <c r="AO71" s="147">
        <v>1.7902835365652088</v>
      </c>
      <c r="AP71" s="147">
        <v>17.544269021008173</v>
      </c>
      <c r="AQ71" s="148"/>
      <c r="AR71" s="148"/>
      <c r="AS71" s="148"/>
      <c r="AT71" s="147"/>
      <c r="AU71" s="147"/>
      <c r="AV71" s="147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148"/>
      <c r="BT71" s="8"/>
    </row>
    <row r="72" spans="1:72" ht="14">
      <c r="A72" s="20" t="s">
        <v>841</v>
      </c>
      <c r="B72" s="10" t="s">
        <v>958</v>
      </c>
      <c r="C72" s="11" t="s">
        <v>843</v>
      </c>
      <c r="D72" s="11">
        <v>1</v>
      </c>
      <c r="E72" s="151" t="s">
        <v>1015</v>
      </c>
      <c r="F72" s="4" t="str">
        <f>F71</f>
        <v>F2-AD+sonic</v>
      </c>
      <c r="G72" s="4"/>
      <c r="H72" s="4" t="s">
        <v>254</v>
      </c>
      <c r="I72" s="4" t="s">
        <v>176</v>
      </c>
      <c r="J72" s="4" t="str">
        <f t="shared" si="13"/>
        <v>1.6</v>
      </c>
      <c r="K72" s="4" t="str">
        <f t="shared" si="13"/>
        <v>1.8</v>
      </c>
      <c r="L72" s="4" t="str">
        <f t="shared" si="13"/>
        <v>SPT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8"/>
      <c r="AB72" s="8"/>
      <c r="AC72" s="8"/>
      <c r="AD72" s="8"/>
      <c r="AE72" s="24"/>
      <c r="AF72" s="8"/>
      <c r="AG72" s="8"/>
      <c r="AH72" s="8"/>
      <c r="AI72" s="8"/>
      <c r="AJ72" s="8"/>
      <c r="AK72" s="8"/>
      <c r="AL72" s="8"/>
      <c r="AM72" s="8"/>
      <c r="AN72" s="8"/>
      <c r="AO72" s="147"/>
      <c r="AP72" s="147"/>
      <c r="AQ72" s="148"/>
      <c r="AR72" s="148"/>
      <c r="AS72" s="148"/>
      <c r="AT72" s="147"/>
      <c r="AU72" s="147"/>
      <c r="AV72" s="147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148"/>
      <c r="BT72" s="8"/>
    </row>
    <row r="73" spans="1:72" ht="14">
      <c r="A73" s="20" t="s">
        <v>841</v>
      </c>
      <c r="B73" s="10" t="s">
        <v>958</v>
      </c>
      <c r="C73" s="11" t="s">
        <v>843</v>
      </c>
      <c r="D73" s="11">
        <v>1</v>
      </c>
      <c r="E73" s="151" t="s">
        <v>1016</v>
      </c>
      <c r="F73" s="4" t="str">
        <f>F72</f>
        <v>F2-AD+sonic</v>
      </c>
      <c r="G73" s="4"/>
      <c r="H73" s="4" t="s">
        <v>254</v>
      </c>
      <c r="I73" s="4" t="s">
        <v>176</v>
      </c>
      <c r="J73" s="4" t="str">
        <f t="shared" si="13"/>
        <v>1.6</v>
      </c>
      <c r="K73" s="4" t="str">
        <f t="shared" si="13"/>
        <v>1.8</v>
      </c>
      <c r="L73" s="4" t="str">
        <f t="shared" si="13"/>
        <v>SPT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8"/>
      <c r="AB73" s="8"/>
      <c r="AC73" s="8"/>
      <c r="AD73" s="8"/>
      <c r="AE73" s="24"/>
      <c r="AF73" s="8"/>
      <c r="AG73" s="8"/>
      <c r="AH73" s="8"/>
      <c r="AI73" s="8"/>
      <c r="AJ73" s="8"/>
      <c r="AK73" s="8"/>
      <c r="AL73" s="8"/>
      <c r="AM73" s="8"/>
      <c r="AN73" s="8"/>
      <c r="AO73" s="147"/>
      <c r="AP73" s="147"/>
      <c r="AQ73" s="148"/>
      <c r="AR73" s="148"/>
      <c r="AS73" s="148"/>
      <c r="AT73" s="147">
        <v>8.5604095719305615</v>
      </c>
      <c r="AU73" s="147">
        <v>25.631009201641888</v>
      </c>
      <c r="AV73" s="147">
        <v>11.792730392317438</v>
      </c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148"/>
      <c r="BT73" s="8"/>
    </row>
    <row r="74" spans="1:72" ht="14">
      <c r="A74" s="20" t="s">
        <v>841</v>
      </c>
      <c r="B74" s="10" t="s">
        <v>958</v>
      </c>
      <c r="C74" s="11" t="s">
        <v>843</v>
      </c>
      <c r="D74" s="11">
        <v>1</v>
      </c>
      <c r="E74" s="150" t="s">
        <v>1017</v>
      </c>
      <c r="F74" s="4" t="s">
        <v>847</v>
      </c>
      <c r="G74" s="4" t="s">
        <v>298</v>
      </c>
      <c r="H74" s="4" t="s">
        <v>250</v>
      </c>
      <c r="I74" s="4" t="s">
        <v>176</v>
      </c>
      <c r="J74" s="4" t="s">
        <v>857</v>
      </c>
      <c r="K74" s="4" t="s">
        <v>865</v>
      </c>
      <c r="L74" s="4" t="s">
        <v>255</v>
      </c>
      <c r="M74" s="4"/>
      <c r="N74" s="4"/>
      <c r="O74" s="4"/>
      <c r="P74" s="4" t="s">
        <v>932</v>
      </c>
      <c r="Q74" s="4"/>
      <c r="R74" s="4"/>
      <c r="S74" s="4"/>
      <c r="T74" s="4"/>
      <c r="U74" s="4" t="s">
        <v>933</v>
      </c>
      <c r="V74" s="4"/>
      <c r="W74" s="4" t="s">
        <v>934</v>
      </c>
      <c r="X74" s="4" t="s">
        <v>935</v>
      </c>
      <c r="Y74" s="4" t="s">
        <v>936</v>
      </c>
      <c r="Z74" s="4" t="s">
        <v>937</v>
      </c>
      <c r="AA74" s="8"/>
      <c r="AB74" s="8"/>
      <c r="AC74" s="8"/>
      <c r="AD74" s="8"/>
      <c r="AE74" s="23"/>
      <c r="AF74" s="8"/>
      <c r="AG74" s="8"/>
      <c r="AH74" s="8"/>
      <c r="AI74" s="8"/>
      <c r="AJ74" s="8"/>
      <c r="AK74" s="8"/>
      <c r="AL74" s="8"/>
      <c r="AM74" s="8"/>
      <c r="AN74" s="8"/>
      <c r="AO74" s="147"/>
      <c r="AP74" s="147"/>
      <c r="AQ74" s="148"/>
      <c r="AR74" s="148"/>
      <c r="AS74" s="148"/>
      <c r="AT74" s="147"/>
      <c r="AU74" s="147"/>
      <c r="AV74" s="147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148">
        <v>10.853785961526743</v>
      </c>
      <c r="BT74" s="8"/>
    </row>
    <row r="75" spans="1:72" ht="14">
      <c r="A75" s="20" t="s">
        <v>841</v>
      </c>
      <c r="B75" s="10" t="s">
        <v>958</v>
      </c>
      <c r="C75" s="11" t="s">
        <v>843</v>
      </c>
      <c r="D75" s="11">
        <v>1</v>
      </c>
      <c r="E75" s="150" t="s">
        <v>1018</v>
      </c>
      <c r="F75" s="4" t="str">
        <f>E74</f>
        <v>F3-AD+sonic</v>
      </c>
      <c r="G75" s="4"/>
      <c r="H75" s="4" t="s">
        <v>254</v>
      </c>
      <c r="I75" s="4" t="s">
        <v>176</v>
      </c>
      <c r="J75" s="4" t="str">
        <f t="shared" ref="J75:L78" si="14">J74</f>
        <v>1.8</v>
      </c>
      <c r="K75" s="4" t="str">
        <f t="shared" si="14"/>
        <v>2</v>
      </c>
      <c r="L75" s="4" t="str">
        <f t="shared" si="14"/>
        <v>SPT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8"/>
      <c r="AB75" s="8"/>
      <c r="AC75" s="8"/>
      <c r="AD75" s="8"/>
      <c r="AE75" s="23"/>
      <c r="AF75" s="8"/>
      <c r="AG75" s="8"/>
      <c r="AH75" s="8"/>
      <c r="AI75" s="8"/>
      <c r="AJ75" s="8"/>
      <c r="AK75" s="8"/>
      <c r="AL75" s="8"/>
      <c r="AM75" s="8"/>
      <c r="AN75" s="8"/>
      <c r="AO75" s="147"/>
      <c r="AP75" s="147"/>
      <c r="AQ75" s="148"/>
      <c r="AR75" s="148"/>
      <c r="AS75" s="148"/>
      <c r="AT75" s="147"/>
      <c r="AU75" s="147"/>
      <c r="AV75" s="147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148"/>
      <c r="BT75" s="8"/>
    </row>
    <row r="76" spans="1:72" ht="14">
      <c r="A76" s="20" t="s">
        <v>841</v>
      </c>
      <c r="B76" s="10" t="s">
        <v>958</v>
      </c>
      <c r="C76" s="11" t="s">
        <v>843</v>
      </c>
      <c r="D76" s="11">
        <v>1</v>
      </c>
      <c r="E76" s="150" t="s">
        <v>1019</v>
      </c>
      <c r="F76" s="4" t="str">
        <f>F75</f>
        <v>F3-AD+sonic</v>
      </c>
      <c r="G76" s="4"/>
      <c r="H76" s="4" t="s">
        <v>254</v>
      </c>
      <c r="I76" s="4" t="s">
        <v>176</v>
      </c>
      <c r="J76" s="4" t="str">
        <f t="shared" si="14"/>
        <v>1.8</v>
      </c>
      <c r="K76" s="4" t="str">
        <f t="shared" si="14"/>
        <v>2</v>
      </c>
      <c r="L76" s="4" t="str">
        <f t="shared" si="14"/>
        <v>SPT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8"/>
      <c r="AB76" s="8"/>
      <c r="AC76" s="8"/>
      <c r="AD76" s="8"/>
      <c r="AE76" s="23"/>
      <c r="AF76" s="8"/>
      <c r="AG76" s="8"/>
      <c r="AH76" s="8"/>
      <c r="AI76" s="8"/>
      <c r="AJ76" s="8"/>
      <c r="AK76" s="8"/>
      <c r="AL76" s="8"/>
      <c r="AM76" s="8"/>
      <c r="AN76" s="8"/>
      <c r="AO76" s="147">
        <v>1.7077501347146884</v>
      </c>
      <c r="AP76" s="147">
        <v>7.7794037320454867</v>
      </c>
      <c r="AQ76" s="148"/>
      <c r="AR76" s="148"/>
      <c r="AS76" s="148"/>
      <c r="AT76" s="147"/>
      <c r="AU76" s="147"/>
      <c r="AV76" s="147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148"/>
      <c r="BT76" s="8"/>
    </row>
    <row r="77" spans="1:72" ht="14">
      <c r="A77" s="20" t="s">
        <v>841</v>
      </c>
      <c r="B77" s="10" t="s">
        <v>958</v>
      </c>
      <c r="C77" s="11" t="s">
        <v>843</v>
      </c>
      <c r="D77" s="11">
        <v>1</v>
      </c>
      <c r="E77" s="151" t="s">
        <v>1020</v>
      </c>
      <c r="F77" s="4" t="str">
        <f>F76</f>
        <v>F3-AD+sonic</v>
      </c>
      <c r="G77" s="4"/>
      <c r="H77" s="4" t="s">
        <v>254</v>
      </c>
      <c r="I77" s="4" t="s">
        <v>176</v>
      </c>
      <c r="J77" s="4" t="str">
        <f t="shared" si="14"/>
        <v>1.8</v>
      </c>
      <c r="K77" s="4" t="str">
        <f t="shared" si="14"/>
        <v>2</v>
      </c>
      <c r="L77" s="4" t="str">
        <f t="shared" si="14"/>
        <v>SPT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8"/>
      <c r="AB77" s="8"/>
      <c r="AC77" s="8"/>
      <c r="AD77" s="8"/>
      <c r="AE77" s="23"/>
      <c r="AF77" s="8"/>
      <c r="AG77" s="8"/>
      <c r="AH77" s="8"/>
      <c r="AI77" s="8"/>
      <c r="AJ77" s="8"/>
      <c r="AK77" s="8"/>
      <c r="AL77" s="8"/>
      <c r="AM77" s="8"/>
      <c r="AN77" s="8"/>
      <c r="AO77" s="147"/>
      <c r="AP77" s="147"/>
      <c r="AQ77" s="148"/>
      <c r="AR77" s="148"/>
      <c r="AS77" s="148"/>
      <c r="AT77" s="147"/>
      <c r="AU77" s="147"/>
      <c r="AV77" s="147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148"/>
      <c r="BT77" s="8"/>
    </row>
    <row r="78" spans="1:72" ht="14">
      <c r="A78" s="20" t="s">
        <v>841</v>
      </c>
      <c r="B78" s="10" t="s">
        <v>958</v>
      </c>
      <c r="C78" s="11" t="s">
        <v>843</v>
      </c>
      <c r="D78" s="11">
        <v>1</v>
      </c>
      <c r="E78" s="151" t="s">
        <v>1021</v>
      </c>
      <c r="F78" s="4" t="str">
        <f>F77</f>
        <v>F3-AD+sonic</v>
      </c>
      <c r="G78" s="4"/>
      <c r="H78" s="4" t="s">
        <v>254</v>
      </c>
      <c r="I78" s="4" t="s">
        <v>176</v>
      </c>
      <c r="J78" s="4" t="str">
        <f t="shared" si="14"/>
        <v>1.8</v>
      </c>
      <c r="K78" s="4" t="str">
        <f t="shared" si="14"/>
        <v>2</v>
      </c>
      <c r="L78" s="4" t="str">
        <f t="shared" si="14"/>
        <v>SPT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8"/>
      <c r="AB78" s="8"/>
      <c r="AC78" s="8"/>
      <c r="AD78" s="8"/>
      <c r="AE78" s="23"/>
      <c r="AF78" s="8"/>
      <c r="AG78" s="8"/>
      <c r="AH78" s="8"/>
      <c r="AI78" s="8"/>
      <c r="AJ78" s="8"/>
      <c r="AK78" s="8"/>
      <c r="AL78" s="8"/>
      <c r="AM78" s="8"/>
      <c r="AN78" s="8"/>
      <c r="AO78" s="147"/>
      <c r="AP78" s="147"/>
      <c r="AQ78" s="148"/>
      <c r="AR78" s="148"/>
      <c r="AS78" s="148"/>
      <c r="AT78" s="147">
        <v>8.9414096677413486</v>
      </c>
      <c r="AU78" s="147">
        <v>27.702959628725267</v>
      </c>
      <c r="AV78" s="147">
        <v>13.979784937868839</v>
      </c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148"/>
      <c r="BT78" s="8"/>
    </row>
    <row r="79" spans="1:72" ht="14">
      <c r="A79" s="20" t="s">
        <v>841</v>
      </c>
      <c r="B79" s="10" t="s">
        <v>958</v>
      </c>
      <c r="C79" s="11" t="s">
        <v>843</v>
      </c>
      <c r="D79" s="11">
        <v>1</v>
      </c>
      <c r="E79" s="4" t="s">
        <v>938</v>
      </c>
      <c r="F79" s="4" t="s">
        <v>847</v>
      </c>
      <c r="G79" s="4" t="s">
        <v>298</v>
      </c>
      <c r="H79" s="4" t="s">
        <v>250</v>
      </c>
      <c r="I79" s="4" t="s">
        <v>176</v>
      </c>
      <c r="J79" s="4" t="s">
        <v>865</v>
      </c>
      <c r="K79" s="4" t="s">
        <v>873</v>
      </c>
      <c r="L79" s="4" t="s">
        <v>255</v>
      </c>
      <c r="M79" s="4"/>
      <c r="N79" s="4"/>
      <c r="O79" s="4"/>
      <c r="P79" s="4" t="s">
        <v>939</v>
      </c>
      <c r="Q79" s="4"/>
      <c r="R79" s="4"/>
      <c r="S79" s="4"/>
      <c r="T79" s="4"/>
      <c r="U79" s="4" t="s">
        <v>940</v>
      </c>
      <c r="V79" s="4"/>
      <c r="W79" s="4" t="s">
        <v>941</v>
      </c>
      <c r="X79" s="4" t="s">
        <v>942</v>
      </c>
      <c r="Y79" s="4" t="s">
        <v>943</v>
      </c>
      <c r="Z79" s="4" t="s">
        <v>944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147"/>
      <c r="AP79" s="147"/>
      <c r="AQ79" s="148"/>
      <c r="AR79" s="148"/>
      <c r="AS79" s="148"/>
      <c r="AT79" s="147"/>
      <c r="AU79" s="147"/>
      <c r="AV79" s="147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148">
        <v>23.643420492544614</v>
      </c>
      <c r="BT79" s="8"/>
    </row>
    <row r="80" spans="1:72" ht="14">
      <c r="A80" s="20" t="s">
        <v>841</v>
      </c>
      <c r="B80" s="10" t="s">
        <v>958</v>
      </c>
      <c r="C80" s="11" t="s">
        <v>843</v>
      </c>
      <c r="D80" s="11">
        <v>1</v>
      </c>
      <c r="E80" s="150" t="s">
        <v>1022</v>
      </c>
      <c r="F80" s="4" t="str">
        <f>E79</f>
        <v>F4-AD+sonic</v>
      </c>
      <c r="G80" s="4"/>
      <c r="H80" s="4" t="s">
        <v>254</v>
      </c>
      <c r="I80" s="4" t="s">
        <v>176</v>
      </c>
      <c r="J80" s="4" t="str">
        <f t="shared" ref="J80:L83" si="15">J79</f>
        <v>2</v>
      </c>
      <c r="K80" s="4" t="str">
        <f t="shared" si="15"/>
        <v>2.25</v>
      </c>
      <c r="L80" s="4" t="str">
        <f t="shared" si="15"/>
        <v>SPT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147"/>
      <c r="AP80" s="147"/>
      <c r="AQ80" s="148"/>
      <c r="AR80" s="148"/>
      <c r="AS80" s="148"/>
      <c r="AT80" s="147"/>
      <c r="AU80" s="147"/>
      <c r="AV80" s="147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148"/>
      <c r="BT80" s="8"/>
    </row>
    <row r="81" spans="1:72" ht="14">
      <c r="A81" s="20" t="s">
        <v>841</v>
      </c>
      <c r="B81" s="10" t="s">
        <v>958</v>
      </c>
      <c r="C81" s="11" t="s">
        <v>843</v>
      </c>
      <c r="D81" s="11">
        <v>1</v>
      </c>
      <c r="E81" s="150" t="s">
        <v>1023</v>
      </c>
      <c r="F81" s="4" t="str">
        <f>F80</f>
        <v>F4-AD+sonic</v>
      </c>
      <c r="G81" s="4"/>
      <c r="H81" s="4" t="s">
        <v>254</v>
      </c>
      <c r="I81" s="4" t="s">
        <v>176</v>
      </c>
      <c r="J81" s="4" t="str">
        <f t="shared" si="15"/>
        <v>2</v>
      </c>
      <c r="K81" s="4" t="str">
        <f t="shared" si="15"/>
        <v>2.25</v>
      </c>
      <c r="L81" s="4" t="str">
        <f t="shared" si="15"/>
        <v>SPT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147">
        <v>2.599924846752236</v>
      </c>
      <c r="AP81" s="147">
        <v>8.2068630600739478</v>
      </c>
      <c r="AQ81" s="148"/>
      <c r="AR81" s="148"/>
      <c r="AS81" s="148"/>
      <c r="AT81" s="147"/>
      <c r="AU81" s="147"/>
      <c r="AV81" s="147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148"/>
      <c r="BT81" s="8"/>
    </row>
    <row r="82" spans="1:72" ht="14">
      <c r="A82" s="20" t="s">
        <v>841</v>
      </c>
      <c r="B82" s="10" t="s">
        <v>958</v>
      </c>
      <c r="C82" s="11" t="s">
        <v>843</v>
      </c>
      <c r="D82" s="11">
        <v>1</v>
      </c>
      <c r="E82" s="151" t="s">
        <v>1024</v>
      </c>
      <c r="F82" s="4" t="str">
        <f>F81</f>
        <v>F4-AD+sonic</v>
      </c>
      <c r="G82" s="4"/>
      <c r="H82" s="4" t="s">
        <v>254</v>
      </c>
      <c r="I82" s="4" t="s">
        <v>176</v>
      </c>
      <c r="J82" s="4" t="str">
        <f t="shared" si="15"/>
        <v>2</v>
      </c>
      <c r="K82" s="4" t="str">
        <f t="shared" si="15"/>
        <v>2.25</v>
      </c>
      <c r="L82" s="4" t="str">
        <f t="shared" si="15"/>
        <v>SPT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147"/>
      <c r="AP82" s="147"/>
      <c r="AQ82" s="148"/>
      <c r="AR82" s="148"/>
      <c r="AS82" s="148"/>
      <c r="AT82" s="147"/>
      <c r="AU82" s="147"/>
      <c r="AV82" s="147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148"/>
      <c r="BT82" s="8"/>
    </row>
    <row r="83" spans="1:72" ht="14">
      <c r="A83" s="20" t="s">
        <v>841</v>
      </c>
      <c r="B83" s="10" t="s">
        <v>958</v>
      </c>
      <c r="C83" s="11" t="s">
        <v>843</v>
      </c>
      <c r="D83" s="11">
        <v>1</v>
      </c>
      <c r="E83" s="151" t="s">
        <v>1025</v>
      </c>
      <c r="F83" s="4" t="str">
        <f>F82</f>
        <v>F4-AD+sonic</v>
      </c>
      <c r="G83" s="4"/>
      <c r="H83" s="4" t="s">
        <v>254</v>
      </c>
      <c r="I83" s="4" t="s">
        <v>176</v>
      </c>
      <c r="J83" s="4" t="str">
        <f t="shared" si="15"/>
        <v>2</v>
      </c>
      <c r="K83" s="4" t="str">
        <f t="shared" si="15"/>
        <v>2.25</v>
      </c>
      <c r="L83" s="4" t="str">
        <f t="shared" si="15"/>
        <v>SPT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147"/>
      <c r="AP83" s="147"/>
      <c r="AQ83" s="148"/>
      <c r="AR83" s="148"/>
      <c r="AS83" s="148"/>
      <c r="AT83" s="147">
        <v>25.230062266429069</v>
      </c>
      <c r="AU83" s="147">
        <v>60.932872993832056</v>
      </c>
      <c r="AV83" s="147">
        <v>28.318996887805053</v>
      </c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148"/>
      <c r="BT83" s="8"/>
    </row>
    <row r="84" spans="1:72" ht="14">
      <c r="A84" s="20" t="s">
        <v>841</v>
      </c>
      <c r="B84" s="10" t="s">
        <v>958</v>
      </c>
      <c r="C84" s="11" t="s">
        <v>843</v>
      </c>
      <c r="D84" s="11">
        <v>1</v>
      </c>
      <c r="E84" s="4" t="s">
        <v>945</v>
      </c>
      <c r="F84" s="4" t="s">
        <v>847</v>
      </c>
      <c r="G84" s="4" t="s">
        <v>298</v>
      </c>
      <c r="H84" s="4" t="s">
        <v>250</v>
      </c>
      <c r="I84" s="4" t="s">
        <v>176</v>
      </c>
      <c r="J84" s="4" t="s">
        <v>873</v>
      </c>
      <c r="K84" s="4" t="s">
        <v>881</v>
      </c>
      <c r="L84" s="4" t="s">
        <v>255</v>
      </c>
      <c r="M84" s="4"/>
      <c r="N84" s="4"/>
      <c r="O84" s="4"/>
      <c r="P84" s="4" t="s">
        <v>946</v>
      </c>
      <c r="Q84" s="4"/>
      <c r="R84" s="4"/>
      <c r="S84" s="4"/>
      <c r="T84" s="4"/>
      <c r="U84" s="4" t="s">
        <v>947</v>
      </c>
      <c r="V84" s="4"/>
      <c r="W84" s="4" t="s">
        <v>948</v>
      </c>
      <c r="X84" s="4" t="s">
        <v>885</v>
      </c>
      <c r="Y84" s="4" t="s">
        <v>949</v>
      </c>
      <c r="Z84" s="4" t="s">
        <v>950</v>
      </c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7"/>
      <c r="AP84" s="147"/>
      <c r="AQ84" s="149"/>
      <c r="AR84" s="149"/>
      <c r="AS84" s="149"/>
      <c r="AT84" s="147"/>
      <c r="AU84" s="147"/>
      <c r="AV84" s="147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8">
        <v>16.703629752190796</v>
      </c>
      <c r="BT84" s="14"/>
    </row>
    <row r="85" spans="1:72" ht="14">
      <c r="A85" s="20" t="s">
        <v>841</v>
      </c>
      <c r="B85" s="10" t="s">
        <v>958</v>
      </c>
      <c r="C85" s="11" t="s">
        <v>843</v>
      </c>
      <c r="D85" s="11">
        <v>1</v>
      </c>
      <c r="E85" s="150" t="s">
        <v>1026</v>
      </c>
      <c r="F85" s="4" t="str">
        <f>E84</f>
        <v>F5-AD+sonic</v>
      </c>
      <c r="G85" s="4"/>
      <c r="H85" s="4" t="s">
        <v>254</v>
      </c>
      <c r="I85" s="4" t="s">
        <v>176</v>
      </c>
      <c r="J85" s="4" t="str">
        <f t="shared" ref="J85:L88" si="16">J84</f>
        <v>2.25</v>
      </c>
      <c r="K85" s="4" t="str">
        <f t="shared" si="16"/>
        <v>2.5</v>
      </c>
      <c r="L85" s="4" t="str">
        <f t="shared" si="16"/>
        <v>SPT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7"/>
      <c r="AP85" s="147"/>
      <c r="AQ85" s="149"/>
      <c r="AR85" s="149"/>
      <c r="AS85" s="149"/>
      <c r="AT85" s="147"/>
      <c r="AU85" s="147"/>
      <c r="AV85" s="147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8"/>
      <c r="BT85" s="14"/>
    </row>
    <row r="86" spans="1:72" ht="14">
      <c r="A86" s="20" t="s">
        <v>841</v>
      </c>
      <c r="B86" s="10" t="s">
        <v>958</v>
      </c>
      <c r="C86" s="11" t="s">
        <v>843</v>
      </c>
      <c r="D86" s="11">
        <v>1</v>
      </c>
      <c r="E86" s="150" t="s">
        <v>1027</v>
      </c>
      <c r="F86" s="4" t="str">
        <f>F85</f>
        <v>F5-AD+sonic</v>
      </c>
      <c r="G86" s="4"/>
      <c r="H86" s="4" t="s">
        <v>254</v>
      </c>
      <c r="I86" s="4" t="s">
        <v>176</v>
      </c>
      <c r="J86" s="4" t="str">
        <f t="shared" si="16"/>
        <v>2.25</v>
      </c>
      <c r="K86" s="4" t="str">
        <f t="shared" si="16"/>
        <v>2.5</v>
      </c>
      <c r="L86" s="4" t="str">
        <f t="shared" si="16"/>
        <v>SPT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7">
        <v>1.7896338378484726</v>
      </c>
      <c r="AP86" s="147">
        <v>5.7044347989293556</v>
      </c>
      <c r="AQ86" s="149"/>
      <c r="AR86" s="149"/>
      <c r="AS86" s="149"/>
      <c r="AT86" s="147"/>
      <c r="AU86" s="147"/>
      <c r="AV86" s="147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8"/>
      <c r="BT86" s="14"/>
    </row>
    <row r="87" spans="1:72" ht="14">
      <c r="A87" s="20" t="s">
        <v>841</v>
      </c>
      <c r="B87" s="10" t="s">
        <v>958</v>
      </c>
      <c r="C87" s="11" t="s">
        <v>843</v>
      </c>
      <c r="D87" s="11">
        <v>1</v>
      </c>
      <c r="E87" s="151" t="s">
        <v>1028</v>
      </c>
      <c r="F87" s="4" t="str">
        <f>F86</f>
        <v>F5-AD+sonic</v>
      </c>
      <c r="G87" s="4"/>
      <c r="H87" s="4" t="s">
        <v>254</v>
      </c>
      <c r="I87" s="4" t="s">
        <v>176</v>
      </c>
      <c r="J87" s="4" t="str">
        <f t="shared" si="16"/>
        <v>2.25</v>
      </c>
      <c r="K87" s="4" t="str">
        <f t="shared" si="16"/>
        <v>2.5</v>
      </c>
      <c r="L87" s="4" t="str">
        <f t="shared" si="16"/>
        <v>SPT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7"/>
      <c r="AP87" s="147"/>
      <c r="AQ87" s="149"/>
      <c r="AR87" s="149"/>
      <c r="AS87" s="149"/>
      <c r="AT87" s="147"/>
      <c r="AU87" s="147"/>
      <c r="AV87" s="147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8"/>
      <c r="BT87" s="14"/>
    </row>
    <row r="88" spans="1:72" ht="14">
      <c r="A88" s="20" t="s">
        <v>841</v>
      </c>
      <c r="B88" s="10" t="s">
        <v>958</v>
      </c>
      <c r="C88" s="11" t="s">
        <v>843</v>
      </c>
      <c r="D88" s="11">
        <v>1</v>
      </c>
      <c r="E88" s="151" t="s">
        <v>1029</v>
      </c>
      <c r="F88" s="4" t="str">
        <f>F87</f>
        <v>F5-AD+sonic</v>
      </c>
      <c r="G88" s="4"/>
      <c r="H88" s="4" t="s">
        <v>254</v>
      </c>
      <c r="I88" s="4" t="s">
        <v>176</v>
      </c>
      <c r="J88" s="4" t="str">
        <f t="shared" si="16"/>
        <v>2.25</v>
      </c>
      <c r="K88" s="4" t="str">
        <f t="shared" si="16"/>
        <v>2.5</v>
      </c>
      <c r="L88" s="4" t="str">
        <f t="shared" si="16"/>
        <v>SPT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7"/>
      <c r="AP88" s="147"/>
      <c r="AQ88" s="149"/>
      <c r="AR88" s="149"/>
      <c r="AS88" s="149"/>
      <c r="AT88" s="147">
        <v>21.028845534815019</v>
      </c>
      <c r="AU88" s="147">
        <v>43.024188162973843</v>
      </c>
      <c r="AV88" s="147">
        <v>20.195461191482092</v>
      </c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8"/>
      <c r="BT88" s="14"/>
    </row>
    <row r="89" spans="1:72" ht="14">
      <c r="A89" s="20" t="s">
        <v>841</v>
      </c>
      <c r="B89" s="10" t="s">
        <v>958</v>
      </c>
      <c r="C89" s="11" t="s">
        <v>843</v>
      </c>
      <c r="D89" s="11">
        <v>1</v>
      </c>
      <c r="E89" s="4" t="s">
        <v>951</v>
      </c>
      <c r="F89" s="4" t="s">
        <v>847</v>
      </c>
      <c r="G89" s="4" t="s">
        <v>298</v>
      </c>
      <c r="H89" s="4" t="s">
        <v>250</v>
      </c>
      <c r="I89" s="4" t="s">
        <v>176</v>
      </c>
      <c r="J89" s="4" t="s">
        <v>881</v>
      </c>
      <c r="K89" s="4" t="s">
        <v>889</v>
      </c>
      <c r="L89" s="4" t="s">
        <v>255</v>
      </c>
      <c r="M89" s="4"/>
      <c r="N89" s="4"/>
      <c r="O89" s="4"/>
      <c r="P89" s="4" t="s">
        <v>952</v>
      </c>
      <c r="Q89" s="4"/>
      <c r="R89" s="4"/>
      <c r="S89" s="4"/>
      <c r="T89" s="4"/>
      <c r="U89" s="4" t="s">
        <v>953</v>
      </c>
      <c r="V89" s="4"/>
      <c r="W89" s="4" t="s">
        <v>954</v>
      </c>
      <c r="X89" s="4" t="s">
        <v>955</v>
      </c>
      <c r="Y89" s="4"/>
      <c r="Z89" s="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7"/>
      <c r="AP89" s="147"/>
      <c r="AQ89" s="149"/>
      <c r="AR89" s="149"/>
      <c r="AS89" s="149"/>
      <c r="AT89" s="147"/>
      <c r="AU89" s="147"/>
      <c r="AV89" s="147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8">
        <v>1.7685712234064521</v>
      </c>
      <c r="BT89" s="14"/>
    </row>
    <row r="90" spans="1:72" ht="14">
      <c r="A90" s="20" t="s">
        <v>841</v>
      </c>
      <c r="B90" s="10" t="s">
        <v>958</v>
      </c>
      <c r="C90" s="11" t="s">
        <v>843</v>
      </c>
      <c r="D90" s="11">
        <v>1</v>
      </c>
      <c r="E90" s="150" t="s">
        <v>1030</v>
      </c>
      <c r="F90" s="4" t="str">
        <f>E89</f>
        <v>F6-AD+sonic</v>
      </c>
      <c r="G90" s="12"/>
      <c r="H90" s="4" t="s">
        <v>254</v>
      </c>
      <c r="I90" s="4" t="s">
        <v>176</v>
      </c>
      <c r="J90" s="4" t="str">
        <f t="shared" ref="J90:L93" si="17">J89</f>
        <v>2.5</v>
      </c>
      <c r="K90" s="4" t="str">
        <f t="shared" si="17"/>
        <v>Inf</v>
      </c>
      <c r="L90" s="4" t="str">
        <f t="shared" si="17"/>
        <v>SPT</v>
      </c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7"/>
      <c r="AP90" s="147"/>
      <c r="AQ90" s="14"/>
      <c r="AR90" s="14"/>
      <c r="AS90" s="14"/>
      <c r="AT90" s="147"/>
      <c r="AU90" s="147"/>
      <c r="AV90" s="147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8"/>
      <c r="BT90" s="14"/>
    </row>
    <row r="91" spans="1:72" ht="14">
      <c r="A91" s="20" t="s">
        <v>841</v>
      </c>
      <c r="B91" s="10" t="s">
        <v>958</v>
      </c>
      <c r="C91" s="11" t="s">
        <v>843</v>
      </c>
      <c r="D91" s="11">
        <v>1</v>
      </c>
      <c r="E91" s="150" t="s">
        <v>1031</v>
      </c>
      <c r="F91" s="4" t="str">
        <f>F90</f>
        <v>F6-AD+sonic</v>
      </c>
      <c r="G91" s="12"/>
      <c r="H91" s="4" t="s">
        <v>254</v>
      </c>
      <c r="I91" s="4" t="s">
        <v>176</v>
      </c>
      <c r="J91" s="4" t="str">
        <f t="shared" si="17"/>
        <v>2.5</v>
      </c>
      <c r="K91" s="4" t="str">
        <f t="shared" si="17"/>
        <v>Inf</v>
      </c>
      <c r="L91" s="4" t="str">
        <f t="shared" si="17"/>
        <v>SPT</v>
      </c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7">
        <v>0.24607906418431078</v>
      </c>
      <c r="AP91" s="147">
        <v>0.82719745512971476</v>
      </c>
      <c r="AQ91" s="14"/>
      <c r="AR91" s="14"/>
      <c r="AS91" s="14"/>
      <c r="AT91" s="147"/>
      <c r="AU91" s="147"/>
      <c r="AV91" s="147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8"/>
      <c r="BT91" s="14"/>
    </row>
    <row r="92" spans="1:72" ht="14">
      <c r="A92" s="20" t="s">
        <v>841</v>
      </c>
      <c r="B92" s="10" t="s">
        <v>958</v>
      </c>
      <c r="C92" s="11" t="s">
        <v>843</v>
      </c>
      <c r="D92" s="11">
        <v>1</v>
      </c>
      <c r="E92" s="151" t="s">
        <v>1032</v>
      </c>
      <c r="F92" s="4" t="str">
        <f>F91</f>
        <v>F6-AD+sonic</v>
      </c>
      <c r="G92" s="12"/>
      <c r="H92" s="4" t="s">
        <v>254</v>
      </c>
      <c r="I92" s="4" t="s">
        <v>176</v>
      </c>
      <c r="J92" s="4" t="str">
        <f t="shared" si="17"/>
        <v>2.5</v>
      </c>
      <c r="K92" s="4" t="str">
        <f t="shared" si="17"/>
        <v>Inf</v>
      </c>
      <c r="L92" s="4" t="str">
        <f t="shared" si="17"/>
        <v>SPT</v>
      </c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7"/>
      <c r="AU92" s="147"/>
      <c r="AV92" s="147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8"/>
      <c r="BT92" s="14"/>
    </row>
    <row r="93" spans="1:72" ht="14">
      <c r="A93" s="20" t="s">
        <v>841</v>
      </c>
      <c r="B93" s="10" t="s">
        <v>958</v>
      </c>
      <c r="C93" s="11" t="s">
        <v>843</v>
      </c>
      <c r="D93" s="11">
        <v>1</v>
      </c>
      <c r="E93" s="151" t="s">
        <v>1033</v>
      </c>
      <c r="F93" s="4" t="str">
        <f>F92</f>
        <v>F6-AD+sonic</v>
      </c>
      <c r="G93" s="12"/>
      <c r="H93" s="4" t="s">
        <v>254</v>
      </c>
      <c r="I93" s="4" t="s">
        <v>176</v>
      </c>
      <c r="J93" s="4" t="str">
        <f t="shared" si="17"/>
        <v>2.5</v>
      </c>
      <c r="K93" s="4" t="str">
        <f t="shared" si="17"/>
        <v>Inf</v>
      </c>
      <c r="L93" s="4" t="str">
        <f t="shared" si="17"/>
        <v>SPT</v>
      </c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7">
        <v>16.240619480289169</v>
      </c>
      <c r="AU93" s="147">
        <v>4.3893735065740342</v>
      </c>
      <c r="AV93" s="147">
        <v>2.4700102035152325</v>
      </c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8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8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8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8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8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8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8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8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8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8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8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8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8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8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8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8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8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8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8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8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8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8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8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8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8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8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8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8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8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8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8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8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8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8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8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8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8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8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8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8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8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8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8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8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8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8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8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8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8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8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8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6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6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6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6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6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6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6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6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6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6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6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6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6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6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6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6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6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6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6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6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6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6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6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6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6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6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6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6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6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6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6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6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A990" s="1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A991" s="1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A992" s="1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1:72" ht="14">
      <c r="A993" s="1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1:72" ht="14">
      <c r="A994" s="1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1:72" ht="14">
      <c r="A995" s="1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1:72" ht="14">
      <c r="A996" s="1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1:72" ht="14">
      <c r="A997" s="1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1:72" ht="14">
      <c r="A998" s="1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1:72" ht="14">
      <c r="A999" s="1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1:72" ht="14">
      <c r="A1000" s="1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1:72" ht="14">
      <c r="A1001" s="1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29"/>
      <c r="R1001" s="129"/>
      <c r="S1001" s="129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1:72" ht="14">
      <c r="A1002" s="1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4"/>
      <c r="N1002" s="14"/>
      <c r="O1002" s="14"/>
      <c r="P1002" s="14"/>
      <c r="Q1002" s="129"/>
      <c r="R1002" s="129"/>
      <c r="S1002" s="129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spans="1:72" ht="14">
      <c r="A1003" s="1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3"/>
      <c r="M1003" s="14"/>
      <c r="N1003" s="14"/>
      <c r="O1003" s="14"/>
      <c r="P1003" s="14"/>
      <c r="Q1003" s="129"/>
      <c r="R1003" s="129"/>
      <c r="S1003" s="129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spans="1:72" ht="14">
      <c r="A1004" s="14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3"/>
      <c r="M1004" s="14"/>
      <c r="N1004" s="14"/>
      <c r="O1004" s="14"/>
      <c r="P1004" s="14"/>
      <c r="Q1004" s="129"/>
      <c r="R1004" s="129"/>
      <c r="S1004" s="129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spans="1:72" ht="14">
      <c r="A1005" s="14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3"/>
      <c r="M1005" s="14"/>
      <c r="N1005" s="14"/>
      <c r="O1005" s="14"/>
      <c r="P1005" s="14"/>
      <c r="Q1005" s="129"/>
      <c r="R1005" s="129"/>
      <c r="S1005" s="129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  <row r="1006" spans="1:72" ht="14">
      <c r="A1006" s="14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3"/>
      <c r="M1006" s="14"/>
      <c r="N1006" s="14"/>
      <c r="O1006" s="14"/>
      <c r="P1006" s="14"/>
      <c r="Q1006" s="129"/>
      <c r="R1006" s="129"/>
      <c r="S1006" s="129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</row>
    <row r="1007" spans="1:72" ht="14">
      <c r="A1007" s="14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3"/>
      <c r="M1007" s="14"/>
      <c r="N1007" s="14"/>
      <c r="O1007" s="14"/>
      <c r="P1007" s="14"/>
      <c r="Q1007" s="129"/>
      <c r="R1007" s="129"/>
      <c r="S1007" s="129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</row>
    <row r="1008" spans="1:72" ht="14">
      <c r="A1008" s="14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3"/>
      <c r="M1008" s="14"/>
      <c r="N1008" s="14"/>
      <c r="O1008" s="14"/>
      <c r="P1008" s="14"/>
      <c r="Q1008" s="129"/>
      <c r="R1008" s="129"/>
      <c r="S1008" s="129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</row>
    <row r="1009" spans="1:72" ht="14">
      <c r="A1009" s="14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3"/>
      <c r="M1009" s="14"/>
      <c r="N1009" s="14"/>
      <c r="O1009" s="14"/>
      <c r="P1009" s="14"/>
      <c r="Q1009" s="129"/>
      <c r="R1009" s="129"/>
      <c r="S1009" s="129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</row>
    <row r="1010" spans="1:72" ht="14">
      <c r="A1010" s="14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3"/>
      <c r="M1010" s="14"/>
      <c r="N1010" s="14"/>
      <c r="O1010" s="14"/>
      <c r="P1010" s="14"/>
      <c r="Q1010" s="129"/>
      <c r="R1010" s="129"/>
      <c r="S1010" s="129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</row>
    <row r="1011" spans="1:72" ht="14">
      <c r="A1011" s="14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3"/>
      <c r="M1011" s="14"/>
      <c r="N1011" s="14"/>
      <c r="O1011" s="14"/>
      <c r="P1011" s="14"/>
      <c r="Q1011" s="129"/>
      <c r="R1011" s="129"/>
      <c r="S1011" s="129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</row>
    <row r="1012" spans="1:72" ht="14">
      <c r="A1012" s="14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3"/>
      <c r="M1012" s="14"/>
      <c r="N1012" s="14"/>
      <c r="O1012" s="14"/>
      <c r="P1012" s="14"/>
      <c r="Q1012" s="129"/>
      <c r="R1012" s="129"/>
      <c r="S1012" s="129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</row>
    <row r="1013" spans="1:72" ht="14">
      <c r="A1013" s="14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3"/>
      <c r="M1013" s="14"/>
      <c r="N1013" s="14"/>
      <c r="O1013" s="14"/>
      <c r="P1013" s="14"/>
      <c r="Q1013" s="129"/>
      <c r="R1013" s="129"/>
      <c r="S1013" s="129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</row>
    <row r="1014" spans="1:72" ht="14">
      <c r="A1014" s="14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3"/>
      <c r="M1014" s="14"/>
      <c r="N1014" s="14"/>
      <c r="O1014" s="14"/>
      <c r="P1014" s="14"/>
      <c r="Q1014" s="129"/>
      <c r="R1014" s="129"/>
      <c r="S1014" s="129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</row>
    <row r="1015" spans="1:72" ht="14">
      <c r="A1015" s="14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3"/>
      <c r="M1015" s="14"/>
      <c r="N1015" s="14"/>
      <c r="O1015" s="14"/>
      <c r="P1015" s="14"/>
      <c r="Q1015" s="129"/>
      <c r="R1015" s="129"/>
      <c r="S1015" s="129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</row>
    <row r="1016" spans="1:72" ht="14">
      <c r="A1016" s="14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3"/>
      <c r="M1016" s="14"/>
      <c r="N1016" s="14"/>
      <c r="O1016" s="14"/>
      <c r="P1016" s="14"/>
      <c r="Q1016" s="129"/>
      <c r="R1016" s="129"/>
      <c r="S1016" s="129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</row>
    <row r="1017" spans="1:72" ht="14">
      <c r="A1017" s="14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3"/>
      <c r="M1017" s="14"/>
      <c r="N1017" s="14"/>
      <c r="O1017" s="14"/>
      <c r="P1017" s="14"/>
      <c r="Q1017" s="129"/>
      <c r="R1017" s="129"/>
      <c r="S1017" s="129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</row>
    <row r="1018" spans="1:72" ht="14">
      <c r="A1018" s="14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3"/>
      <c r="M1018" s="14"/>
      <c r="N1018" s="14"/>
      <c r="O1018" s="14"/>
      <c r="P1018" s="14"/>
      <c r="Q1018" s="129"/>
      <c r="R1018" s="129"/>
      <c r="S1018" s="129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</row>
    <row r="1019" spans="1:72" ht="14">
      <c r="A1019" s="14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3"/>
      <c r="M1019" s="14"/>
      <c r="N1019" s="14"/>
      <c r="O1019" s="14"/>
      <c r="P1019" s="14"/>
      <c r="Q1019" s="129"/>
      <c r="R1019" s="129"/>
      <c r="S1019" s="129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</row>
    <row r="1020" spans="1:72" ht="14">
      <c r="A1020" s="14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3"/>
      <c r="M1020" s="14"/>
      <c r="N1020" s="14"/>
      <c r="O1020" s="14"/>
      <c r="P1020" s="14"/>
      <c r="Q1020" s="129"/>
      <c r="R1020" s="129"/>
      <c r="S1020" s="129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</row>
    <row r="1021" spans="1:72" ht="14">
      <c r="A1021" s="14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3"/>
      <c r="M1021" s="14"/>
      <c r="N1021" s="14"/>
      <c r="O1021" s="14"/>
      <c r="P1021" s="14"/>
      <c r="Q1021" s="129"/>
      <c r="R1021" s="129"/>
      <c r="S1021" s="129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</row>
    <row r="1022" spans="1:72" ht="14">
      <c r="A1022" s="14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3"/>
      <c r="M1022" s="14"/>
      <c r="N1022" s="14"/>
      <c r="O1022" s="14"/>
      <c r="P1022" s="14"/>
      <c r="Q1022" s="129"/>
      <c r="R1022" s="129"/>
      <c r="S1022" s="129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</row>
    <row r="1023" spans="1:72" ht="14">
      <c r="A1023" s="14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3"/>
      <c r="M1023" s="14"/>
      <c r="N1023" s="14"/>
      <c r="O1023" s="14"/>
      <c r="P1023" s="14"/>
      <c r="Q1023" s="129"/>
      <c r="R1023" s="129"/>
      <c r="S1023" s="129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BG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</row>
    <row r="1024" spans="1:72" ht="14">
      <c r="A1024" s="14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3"/>
      <c r="M1024" s="14"/>
      <c r="N1024" s="14"/>
      <c r="O1024" s="14"/>
      <c r="P1024" s="14"/>
      <c r="Q1024" s="129"/>
      <c r="R1024" s="129"/>
      <c r="S1024" s="129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BG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</row>
    <row r="1025" spans="1:72" ht="14">
      <c r="A1025" s="14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3"/>
      <c r="M1025" s="14"/>
      <c r="N1025" s="14"/>
      <c r="O1025" s="14"/>
      <c r="P1025" s="14"/>
      <c r="Q1025" s="129"/>
      <c r="R1025" s="129"/>
      <c r="S1025" s="129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</row>
    <row r="1026" spans="1:72" ht="14">
      <c r="A1026" s="14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3"/>
      <c r="M1026" s="14"/>
      <c r="N1026" s="14"/>
      <c r="O1026" s="14"/>
      <c r="P1026" s="14"/>
      <c r="Q1026" s="129"/>
      <c r="R1026" s="129"/>
      <c r="S1026" s="129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</row>
    <row r="1027" spans="1:72" ht="14">
      <c r="A1027" s="14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3"/>
      <c r="M1027" s="14"/>
      <c r="N1027" s="14"/>
      <c r="O1027" s="14"/>
      <c r="P1027" s="14"/>
      <c r="Q1027" s="129"/>
      <c r="R1027" s="129"/>
      <c r="S1027" s="129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</row>
    <row r="1028" spans="1:72" ht="14">
      <c r="A1028" s="14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3"/>
      <c r="M1028" s="14"/>
      <c r="N1028" s="14"/>
      <c r="O1028" s="14"/>
      <c r="P1028" s="14"/>
      <c r="Q1028" s="129"/>
      <c r="R1028" s="129"/>
      <c r="S1028" s="129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</row>
    <row r="1029" spans="1:72" ht="14">
      <c r="A1029" s="14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3"/>
      <c r="M1029" s="14"/>
      <c r="N1029" s="14"/>
      <c r="O1029" s="14"/>
      <c r="P1029" s="14"/>
      <c r="Q1029" s="129"/>
      <c r="R1029" s="129"/>
      <c r="S1029" s="129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</row>
    <row r="1030" spans="1:72" ht="14">
      <c r="A1030" s="14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3"/>
      <c r="M1030" s="14"/>
      <c r="N1030" s="14"/>
      <c r="O1030" s="14"/>
      <c r="P1030" s="14"/>
      <c r="Q1030" s="129"/>
      <c r="R1030" s="129"/>
      <c r="S1030" s="129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BG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</row>
    <row r="1031" spans="1:72" ht="14">
      <c r="A1031" s="14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3"/>
      <c r="M1031" s="14"/>
      <c r="N1031" s="14"/>
      <c r="O1031" s="14"/>
      <c r="P1031" s="14"/>
      <c r="Q1031" s="129"/>
      <c r="R1031" s="129"/>
      <c r="S1031" s="129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BG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</row>
    <row r="1032" spans="1:72" ht="14">
      <c r="A1032" s="14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3"/>
      <c r="M1032" s="14"/>
      <c r="N1032" s="14"/>
      <c r="O1032" s="14"/>
      <c r="P1032" s="14"/>
      <c r="Q1032" s="129"/>
      <c r="R1032" s="129"/>
      <c r="S1032" s="129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BG1032" s="14"/>
      <c r="BH1032" s="14"/>
      <c r="BI1032" s="14"/>
      <c r="BJ1032" s="14"/>
      <c r="BK1032" s="14"/>
      <c r="BL1032" s="14"/>
      <c r="BM1032" s="14"/>
      <c r="BN1032" s="14"/>
      <c r="BO1032" s="14"/>
      <c r="BP1032" s="14"/>
      <c r="BQ1032" s="14"/>
      <c r="BR1032" s="14"/>
      <c r="BS1032" s="14"/>
      <c r="BT1032" s="14"/>
    </row>
    <row r="1033" spans="1:72" ht="14">
      <c r="A1033" s="14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3"/>
      <c r="M1033" s="14"/>
      <c r="N1033" s="14"/>
      <c r="O1033" s="14"/>
      <c r="P1033" s="14"/>
      <c r="Q1033" s="129"/>
      <c r="R1033" s="129"/>
      <c r="S1033" s="129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BG1033" s="14"/>
      <c r="BH1033" s="14"/>
      <c r="BI1033" s="14"/>
      <c r="BJ1033" s="14"/>
      <c r="BK1033" s="14"/>
      <c r="BL1033" s="14"/>
      <c r="BM1033" s="14"/>
      <c r="BN1033" s="14"/>
      <c r="BO1033" s="14"/>
      <c r="BP1033" s="14"/>
      <c r="BQ1033" s="14"/>
      <c r="BR1033" s="14"/>
      <c r="BS1033" s="14"/>
      <c r="BT1033" s="14"/>
    </row>
    <row r="1034" spans="1:72" ht="14">
      <c r="A1034" s="14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3"/>
      <c r="M1034" s="14"/>
      <c r="N1034" s="14"/>
      <c r="O1034" s="14"/>
      <c r="P1034" s="14"/>
      <c r="Q1034" s="129"/>
      <c r="R1034" s="129"/>
      <c r="S1034" s="129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BG1034" s="14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  <c r="BT1034" s="14"/>
    </row>
    <row r="1035" spans="1:72" ht="14">
      <c r="A1035" s="14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3"/>
      <c r="M1035" s="14"/>
      <c r="N1035" s="14"/>
      <c r="O1035" s="14"/>
      <c r="P1035" s="14"/>
      <c r="Q1035" s="129"/>
      <c r="R1035" s="129"/>
      <c r="S1035" s="129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BG1035" s="14"/>
      <c r="BH1035" s="14"/>
      <c r="BI1035" s="14"/>
      <c r="BJ1035" s="14"/>
      <c r="BK1035" s="14"/>
      <c r="BL1035" s="14"/>
      <c r="BM1035" s="14"/>
      <c r="BN1035" s="14"/>
      <c r="BO1035" s="14"/>
      <c r="BP1035" s="14"/>
      <c r="BQ1035" s="14"/>
      <c r="BR1035" s="14"/>
      <c r="BS1035" s="14"/>
      <c r="BT1035" s="14"/>
    </row>
    <row r="1036" spans="1:72" ht="14">
      <c r="A1036" s="14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3"/>
      <c r="M1036" s="14"/>
      <c r="N1036" s="14"/>
      <c r="O1036" s="14"/>
      <c r="P1036" s="14"/>
      <c r="Q1036" s="129"/>
      <c r="R1036" s="129"/>
      <c r="S1036" s="129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BG1036" s="14"/>
      <c r="BH1036" s="14"/>
      <c r="BI1036" s="14"/>
      <c r="BJ1036" s="14"/>
      <c r="BK1036" s="14"/>
      <c r="BL1036" s="14"/>
      <c r="BM1036" s="14"/>
      <c r="BN1036" s="14"/>
      <c r="BO1036" s="14"/>
      <c r="BP1036" s="14"/>
      <c r="BQ1036" s="14"/>
      <c r="BR1036" s="14"/>
      <c r="BS1036" s="14"/>
      <c r="BT1036" s="14"/>
    </row>
    <row r="1037" spans="1:72" ht="14">
      <c r="A1037" s="14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3"/>
      <c r="M1037" s="14"/>
      <c r="N1037" s="14"/>
      <c r="O1037" s="14"/>
      <c r="P1037" s="14"/>
      <c r="Q1037" s="129"/>
      <c r="R1037" s="129"/>
      <c r="S1037" s="129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</row>
    <row r="1038" spans="1:72" ht="14">
      <c r="A1038" s="14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3"/>
      <c r="M1038" s="14"/>
      <c r="N1038" s="14"/>
      <c r="O1038" s="14"/>
      <c r="P1038" s="14"/>
      <c r="Q1038" s="129"/>
      <c r="R1038" s="129"/>
      <c r="S1038" s="129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</row>
    <row r="1039" spans="1:72" ht="14">
      <c r="A1039" s="14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3"/>
      <c r="M1039" s="14"/>
      <c r="N1039" s="14"/>
      <c r="O1039" s="14"/>
      <c r="P1039" s="14"/>
      <c r="Q1039" s="129"/>
      <c r="R1039" s="129"/>
      <c r="S1039" s="129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</row>
    <row r="1040" spans="1:72" ht="14">
      <c r="A1040" s="14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3"/>
      <c r="M1040" s="14"/>
      <c r="N1040" s="14"/>
      <c r="O1040" s="14"/>
      <c r="P1040" s="14"/>
      <c r="Q1040" s="129"/>
      <c r="R1040" s="129"/>
      <c r="S1040" s="129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BG1040" s="14"/>
      <c r="BH1040" s="14"/>
      <c r="BI1040" s="14"/>
      <c r="BJ1040" s="14"/>
      <c r="BK1040" s="14"/>
      <c r="BL1040" s="14"/>
      <c r="BM1040" s="14"/>
      <c r="BN1040" s="14"/>
      <c r="BO1040" s="14"/>
      <c r="BP1040" s="14"/>
      <c r="BQ1040" s="14"/>
      <c r="BR1040" s="14"/>
      <c r="BS1040" s="14"/>
      <c r="BT1040" s="14"/>
    </row>
    <row r="1041" spans="1:72" ht="14">
      <c r="A1041" s="14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3"/>
      <c r="M1041" s="14"/>
      <c r="N1041" s="14"/>
      <c r="O1041" s="14"/>
      <c r="P1041" s="14"/>
      <c r="Q1041" s="129"/>
      <c r="R1041" s="129"/>
      <c r="S1041" s="129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BG1041" s="14"/>
      <c r="BH1041" s="14"/>
      <c r="BI1041" s="14"/>
      <c r="BJ1041" s="14"/>
      <c r="BK1041" s="14"/>
      <c r="BL1041" s="14"/>
      <c r="BM1041" s="14"/>
      <c r="BN1041" s="14"/>
      <c r="BO1041" s="14"/>
      <c r="BP1041" s="14"/>
      <c r="BQ1041" s="14"/>
      <c r="BR1041" s="14"/>
      <c r="BS1041" s="14"/>
      <c r="BT1041" s="14"/>
    </row>
    <row r="1042" spans="1:72" ht="14">
      <c r="A1042" s="14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3"/>
      <c r="M1042" s="14"/>
      <c r="N1042" s="14"/>
      <c r="O1042" s="14"/>
      <c r="P1042" s="14"/>
      <c r="Q1042" s="129"/>
      <c r="R1042" s="129"/>
      <c r="S1042" s="129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BG1042" s="14"/>
      <c r="BH1042" s="14"/>
      <c r="BI1042" s="14"/>
      <c r="BJ1042" s="14"/>
      <c r="BK1042" s="14"/>
      <c r="BL1042" s="14"/>
      <c r="BM1042" s="14"/>
      <c r="BN1042" s="14"/>
      <c r="BO1042" s="14"/>
      <c r="BP1042" s="14"/>
      <c r="BQ1042" s="14"/>
      <c r="BR1042" s="14"/>
      <c r="BS1042" s="14"/>
      <c r="BT1042" s="14"/>
    </row>
    <row r="1043" spans="1:72" ht="14">
      <c r="A1043" s="14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3"/>
      <c r="M1043" s="14"/>
      <c r="N1043" s="14"/>
      <c r="O1043" s="14"/>
      <c r="P1043" s="14"/>
      <c r="Q1043" s="129"/>
      <c r="R1043" s="129"/>
      <c r="S1043" s="129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BG1043" s="14"/>
      <c r="BH1043" s="14"/>
      <c r="BI1043" s="14"/>
      <c r="BJ1043" s="14"/>
      <c r="BK1043" s="14"/>
      <c r="BL1043" s="14"/>
      <c r="BM1043" s="14"/>
      <c r="BN1043" s="14"/>
      <c r="BO1043" s="14"/>
      <c r="BP1043" s="14"/>
      <c r="BQ1043" s="14"/>
      <c r="BR1043" s="14"/>
      <c r="BS1043" s="14"/>
      <c r="BT1043" s="14"/>
    </row>
    <row r="1044" spans="1:72" ht="14">
      <c r="A1044" s="14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3"/>
      <c r="M1044" s="14"/>
      <c r="N1044" s="14"/>
      <c r="O1044" s="14"/>
      <c r="P1044" s="14"/>
      <c r="Q1044" s="129"/>
      <c r="R1044" s="129"/>
      <c r="S1044" s="129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BG1044" s="14"/>
      <c r="BH1044" s="14"/>
      <c r="BI1044" s="14"/>
      <c r="BJ1044" s="14"/>
      <c r="BK1044" s="14"/>
      <c r="BL1044" s="14"/>
      <c r="BM1044" s="14"/>
      <c r="BN1044" s="14"/>
      <c r="BO1044" s="14"/>
      <c r="BP1044" s="14"/>
      <c r="BQ1044" s="14"/>
      <c r="BR1044" s="14"/>
      <c r="BS1044" s="14"/>
      <c r="BT1044" s="14"/>
    </row>
    <row r="1045" spans="1:72" ht="14">
      <c r="A1045" s="14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3"/>
      <c r="M1045" s="14"/>
      <c r="N1045" s="14"/>
      <c r="O1045" s="14"/>
      <c r="P1045" s="14"/>
      <c r="Q1045" s="129"/>
      <c r="R1045" s="129"/>
      <c r="S1045" s="129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BG1045" s="14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  <c r="BT1045" s="14"/>
    </row>
    <row r="1046" spans="1:72" ht="14">
      <c r="A1046" s="14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3"/>
      <c r="M1046" s="14"/>
      <c r="N1046" s="14"/>
      <c r="O1046" s="14"/>
      <c r="P1046" s="14"/>
      <c r="Q1046" s="129"/>
      <c r="R1046" s="129"/>
      <c r="S1046" s="129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BG1046" s="14"/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</row>
    <row r="1047" spans="1:72" ht="14">
      <c r="A1047" s="14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3"/>
      <c r="M1047" s="14"/>
      <c r="N1047" s="14"/>
      <c r="O1047" s="14"/>
      <c r="P1047" s="14"/>
      <c r="Q1047" s="129"/>
      <c r="R1047" s="129"/>
      <c r="S1047" s="129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BG1047" s="14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/>
      <c r="BR1047" s="14"/>
      <c r="BS1047" s="14"/>
      <c r="BT1047" s="14"/>
    </row>
    <row r="1048" spans="1:72" ht="14">
      <c r="A1048" s="14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3"/>
      <c r="M1048" s="14"/>
      <c r="N1048" s="14"/>
      <c r="O1048" s="14"/>
      <c r="P1048" s="14"/>
      <c r="Q1048" s="129"/>
      <c r="R1048" s="129"/>
      <c r="S1048" s="129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BG1048" s="14"/>
      <c r="BH1048" s="14"/>
      <c r="BI1048" s="14"/>
      <c r="BJ1048" s="14"/>
      <c r="BK1048" s="14"/>
      <c r="BL1048" s="14"/>
      <c r="BM1048" s="14"/>
      <c r="BN1048" s="14"/>
      <c r="BO1048" s="14"/>
      <c r="BP1048" s="14"/>
      <c r="BQ1048" s="14"/>
      <c r="BR1048" s="14"/>
      <c r="BS1048" s="14"/>
      <c r="BT1048" s="14"/>
    </row>
    <row r="1049" spans="1:72" ht="14">
      <c r="A1049" s="14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3"/>
      <c r="M1049" s="14"/>
      <c r="N1049" s="14"/>
      <c r="O1049" s="14"/>
      <c r="P1049" s="14"/>
      <c r="Q1049" s="129"/>
      <c r="R1049" s="129"/>
      <c r="S1049" s="129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BG1049" s="14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</row>
    <row r="1050" spans="1:72" ht="14">
      <c r="A1050" s="14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3"/>
      <c r="M1050" s="14"/>
      <c r="N1050" s="14"/>
      <c r="O1050" s="14"/>
      <c r="P1050" s="14"/>
      <c r="Q1050" s="129"/>
      <c r="R1050" s="129"/>
      <c r="S1050" s="129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BG1050" s="14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</row>
    <row r="1051" spans="1:72" ht="14">
      <c r="A1051" s="14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3"/>
      <c r="M1051" s="14"/>
      <c r="N1051" s="14"/>
      <c r="O1051" s="14"/>
      <c r="P1051" s="14"/>
      <c r="Q1051" s="129"/>
      <c r="R1051" s="129"/>
      <c r="S1051" s="129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BG1051" s="14"/>
      <c r="BH1051" s="14"/>
      <c r="BI1051" s="14"/>
      <c r="BJ1051" s="14"/>
      <c r="BK1051" s="14"/>
      <c r="BL1051" s="14"/>
      <c r="BM1051" s="14"/>
      <c r="BN1051" s="14"/>
      <c r="BO1051" s="14"/>
      <c r="BP1051" s="14"/>
      <c r="BQ1051" s="14"/>
      <c r="BR1051" s="14"/>
      <c r="BS1051" s="14"/>
      <c r="BT1051" s="14"/>
    </row>
    <row r="1052" spans="1:72" ht="14">
      <c r="A1052" s="14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3"/>
      <c r="M1052" s="14"/>
      <c r="N1052" s="14"/>
      <c r="O1052" s="14"/>
      <c r="P1052" s="14"/>
      <c r="Q1052" s="129"/>
      <c r="R1052" s="129"/>
      <c r="S1052" s="129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  <c r="BT1052" s="14"/>
    </row>
    <row r="1053" spans="1:72" ht="14"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3"/>
      <c r="M1053" s="14"/>
      <c r="N1053" s="14"/>
      <c r="O1053" s="14"/>
      <c r="P1053" s="14"/>
      <c r="Q1053" s="129"/>
      <c r="R1053" s="129"/>
      <c r="S1053" s="129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</row>
    <row r="1054" spans="1:72" ht="14"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3"/>
      <c r="M1054" s="14"/>
      <c r="N1054" s="14"/>
      <c r="O1054" s="14"/>
      <c r="P1054" s="14"/>
      <c r="Q1054" s="129"/>
      <c r="R1054" s="129"/>
      <c r="S1054" s="129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BG1054" s="14"/>
      <c r="BH1054" s="14"/>
      <c r="BI1054" s="14"/>
      <c r="BJ1054" s="14"/>
      <c r="BK1054" s="14"/>
      <c r="BL1054" s="14"/>
      <c r="BM1054" s="14"/>
      <c r="BN1054" s="14"/>
      <c r="BO1054" s="14"/>
      <c r="BP1054" s="14"/>
      <c r="BQ1054" s="14"/>
      <c r="BR1054" s="14"/>
      <c r="BS1054" s="14"/>
      <c r="BT1054" s="14"/>
    </row>
    <row r="1055" spans="1:72" ht="14"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3"/>
      <c r="M1055" s="14"/>
      <c r="N1055" s="14"/>
      <c r="O1055" s="14"/>
      <c r="P1055" s="14"/>
      <c r="Q1055" s="129"/>
      <c r="R1055" s="129"/>
      <c r="S1055" s="129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</row>
    <row r="1056" spans="1:72" ht="14"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3"/>
      <c r="M1056" s="14"/>
      <c r="N1056" s="14"/>
      <c r="O1056" s="14"/>
      <c r="P1056" s="14"/>
      <c r="Q1056" s="129"/>
      <c r="R1056" s="129"/>
      <c r="S1056" s="129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</row>
    <row r="1057" spans="2:72" ht="14"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3"/>
      <c r="M1057" s="14"/>
      <c r="N1057" s="14"/>
      <c r="O1057" s="14"/>
      <c r="P1057" s="14"/>
      <c r="Q1057" s="129"/>
      <c r="R1057" s="129"/>
      <c r="S1057" s="129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</row>
    <row r="1058" spans="2:72" ht="14"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3"/>
      <c r="M1058" s="14"/>
      <c r="N1058" s="14"/>
      <c r="O1058" s="14"/>
      <c r="P1058" s="14"/>
      <c r="Q1058" s="129"/>
      <c r="R1058" s="129"/>
      <c r="S1058" s="129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BG1058" s="14"/>
      <c r="BH1058" s="14"/>
      <c r="BI1058" s="14"/>
      <c r="BJ1058" s="14"/>
      <c r="BK1058" s="14"/>
      <c r="BL1058" s="14"/>
      <c r="BM1058" s="14"/>
      <c r="BN1058" s="14"/>
      <c r="BO1058" s="14"/>
      <c r="BP1058" s="14"/>
      <c r="BQ1058" s="14"/>
      <c r="BR1058" s="14"/>
      <c r="BS1058" s="14"/>
      <c r="BT1058" s="14"/>
    </row>
    <row r="1059" spans="2:72" ht="14"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3"/>
      <c r="M1059" s="14"/>
      <c r="N1059" s="14"/>
      <c r="O1059" s="14"/>
      <c r="P1059" s="14"/>
      <c r="Q1059" s="129"/>
      <c r="R1059" s="129"/>
      <c r="S1059" s="129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</row>
    <row r="1060" spans="2:72" ht="14"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3"/>
      <c r="M1060" s="14"/>
      <c r="N1060" s="14"/>
      <c r="O1060" s="14"/>
      <c r="P1060" s="14"/>
      <c r="Q1060" s="129"/>
      <c r="R1060" s="129"/>
      <c r="S1060" s="129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BG1060" s="14"/>
      <c r="BH1060" s="14"/>
      <c r="BI1060" s="14"/>
      <c r="BJ1060" s="14"/>
      <c r="BK1060" s="14"/>
      <c r="BL1060" s="14"/>
      <c r="BM1060" s="14"/>
      <c r="BN1060" s="14"/>
      <c r="BO1060" s="14"/>
      <c r="BP1060" s="14"/>
      <c r="BQ1060" s="14"/>
      <c r="BR1060" s="14"/>
      <c r="BS1060" s="14"/>
      <c r="BT1060" s="14"/>
    </row>
    <row r="1061" spans="2:72" ht="14"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3"/>
      <c r="M1061" s="14"/>
      <c r="N1061" s="14"/>
      <c r="O1061" s="14"/>
      <c r="P1061" s="14"/>
      <c r="Q1061" s="129"/>
      <c r="R1061" s="129"/>
      <c r="S1061" s="129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  <c r="BT1061" s="14"/>
    </row>
    <row r="1062" spans="2:72" ht="14"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3"/>
      <c r="M1062" s="14"/>
      <c r="N1062" s="14"/>
      <c r="O1062" s="14"/>
      <c r="P1062" s="14"/>
      <c r="Q1062" s="129"/>
      <c r="R1062" s="129"/>
      <c r="S1062" s="129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  <c r="BQ1062" s="14"/>
      <c r="BR1062" s="14"/>
      <c r="BS1062" s="14"/>
      <c r="BT1062" s="14"/>
    </row>
    <row r="1063" spans="2:72" ht="14"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3"/>
      <c r="M1063" s="14"/>
      <c r="N1063" s="14"/>
      <c r="O1063" s="14"/>
      <c r="P1063" s="14"/>
      <c r="Q1063" s="129"/>
      <c r="R1063" s="129"/>
      <c r="S1063" s="129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  <c r="BQ1063" s="14"/>
      <c r="BR1063" s="14"/>
      <c r="BS1063" s="14"/>
      <c r="BT1063" s="14"/>
    </row>
    <row r="1064" spans="2:72" ht="14"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3"/>
      <c r="M1064" s="14"/>
      <c r="N1064" s="14"/>
      <c r="O1064" s="14"/>
      <c r="P1064" s="14"/>
      <c r="Q1064" s="129"/>
      <c r="R1064" s="129"/>
      <c r="S1064" s="129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BG1064" s="14"/>
      <c r="BH1064" s="14"/>
      <c r="BI1064" s="14"/>
      <c r="BJ1064" s="14"/>
      <c r="BK1064" s="14"/>
      <c r="BL1064" s="14"/>
      <c r="BM1064" s="14"/>
      <c r="BN1064" s="14"/>
      <c r="BO1064" s="14"/>
      <c r="BP1064" s="14"/>
      <c r="BQ1064" s="14"/>
      <c r="BR1064" s="14"/>
      <c r="BS1064" s="14"/>
      <c r="BT1064" s="14"/>
    </row>
    <row r="1065" spans="2:72" ht="14"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3"/>
      <c r="M1065" s="14"/>
      <c r="N1065" s="14"/>
      <c r="O1065" s="14"/>
      <c r="P1065" s="14"/>
      <c r="Q1065" s="129"/>
      <c r="R1065" s="129"/>
      <c r="S1065" s="129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  <c r="BQ1065" s="14"/>
      <c r="BR1065" s="14"/>
      <c r="BS1065" s="14"/>
      <c r="BT1065" s="14"/>
    </row>
    <row r="1066" spans="2:72" ht="14"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3"/>
      <c r="M1066" s="14"/>
      <c r="N1066" s="14"/>
      <c r="O1066" s="14"/>
      <c r="P1066" s="14"/>
      <c r="Q1066" s="129"/>
      <c r="R1066" s="129"/>
      <c r="S1066" s="129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  <c r="BQ1066" s="14"/>
      <c r="BR1066" s="14"/>
      <c r="BS1066" s="14"/>
      <c r="BT1066" s="14"/>
    </row>
    <row r="1067" spans="2:72" ht="15" customHeight="1">
      <c r="AO1067" s="14"/>
      <c r="AP1067" s="14"/>
      <c r="BS1067" s="14"/>
    </row>
    <row r="1068" spans="2:72" ht="15" customHeight="1">
      <c r="AO1068" s="14"/>
      <c r="AP1068" s="14"/>
      <c r="BS1068" s="14"/>
    </row>
    <row r="1069" spans="2:72" ht="15" customHeight="1">
      <c r="BS1069" s="14"/>
    </row>
    <row r="1070" spans="2:72" ht="15" customHeight="1">
      <c r="BS1070" s="14"/>
    </row>
    <row r="1071" spans="2:72" ht="15" customHeight="1">
      <c r="BS1071" s="14"/>
    </row>
    <row r="1072" spans="2:72" ht="15" customHeight="1">
      <c r="BS1072" s="14"/>
    </row>
    <row r="1073" spans="71:71" ht="15" customHeight="1">
      <c r="BS1073" s="14"/>
    </row>
    <row r="1074" spans="71:71" ht="15" customHeight="1">
      <c r="BS1074" s="14"/>
    </row>
    <row r="1075" spans="71:71" ht="15" customHeight="1">
      <c r="BS1075" s="14"/>
    </row>
    <row r="1076" spans="71:71" ht="15" customHeight="1">
      <c r="BS1076" s="14"/>
    </row>
    <row r="1077" spans="71:71" ht="15" customHeight="1">
      <c r="BS1077" s="14"/>
    </row>
    <row r="1078" spans="71:71" ht="15" customHeight="1">
      <c r="BS1078" s="14"/>
    </row>
    <row r="1079" spans="71:71" ht="15" customHeight="1">
      <c r="BS1079" s="14"/>
    </row>
    <row r="1080" spans="71:71" ht="15" customHeight="1">
      <c r="BS1080" s="14"/>
    </row>
    <row r="1081" spans="71:71" ht="15" customHeight="1">
      <c r="BS1081" s="14"/>
    </row>
    <row r="1082" spans="71:71" ht="15" customHeight="1">
      <c r="BS1082" s="14"/>
    </row>
    <row r="1083" spans="71:71" ht="15" customHeight="1">
      <c r="BS1083" s="14"/>
    </row>
    <row r="1084" spans="71:71" ht="15" customHeight="1">
      <c r="BS1084" s="14"/>
    </row>
    <row r="1085" spans="71:71" ht="15" customHeight="1">
      <c r="BS1085" s="14"/>
    </row>
    <row r="1086" spans="71:71" ht="15" customHeight="1">
      <c r="BS1086" s="14"/>
    </row>
    <row r="1087" spans="71:71" ht="15" customHeight="1">
      <c r="BS1087" s="14"/>
    </row>
    <row r="1088" spans="71:71" ht="15" customHeight="1">
      <c r="BS1088" s="14"/>
    </row>
    <row r="1089" spans="71:71" ht="15" customHeight="1">
      <c r="BS1089" s="14"/>
    </row>
    <row r="1090" spans="71:71" ht="15" customHeight="1">
      <c r="BS1090" s="14"/>
    </row>
    <row r="1091" spans="71:71" ht="15" customHeight="1">
      <c r="BS1091" s="14"/>
    </row>
    <row r="1092" spans="71:71" ht="15" customHeight="1">
      <c r="BS1092" s="14"/>
    </row>
    <row r="1093" spans="71:71" ht="15" customHeight="1">
      <c r="BS1093" s="14"/>
    </row>
    <row r="1094" spans="71:71" ht="15" customHeight="1">
      <c r="BS1094" s="14"/>
    </row>
    <row r="1095" spans="71:71" ht="15" customHeight="1">
      <c r="BS1095" s="14"/>
    </row>
    <row r="1096" spans="71:71" ht="15" customHeight="1">
      <c r="BS1096" s="14"/>
    </row>
    <row r="1097" spans="71:71" ht="15" customHeight="1">
      <c r="BS1097" s="14"/>
    </row>
    <row r="1098" spans="71:71" ht="15" customHeight="1">
      <c r="BS1098" s="14"/>
    </row>
    <row r="1099" spans="71:71" ht="15" customHeight="1">
      <c r="BS1099" s="14"/>
    </row>
    <row r="1100" spans="71:71" ht="15" customHeight="1">
      <c r="BS1100" s="14"/>
    </row>
    <row r="1101" spans="71:71" ht="15" customHeight="1">
      <c r="BS1101" s="14"/>
    </row>
    <row r="1102" spans="71:71" ht="15" customHeight="1">
      <c r="BS1102" s="14"/>
    </row>
    <row r="1103" spans="71:71" ht="15" customHeight="1">
      <c r="BS1103" s="14"/>
    </row>
    <row r="1104" spans="71:71" ht="15" customHeight="1">
      <c r="BS1104" s="14"/>
    </row>
    <row r="1105" spans="71:71" ht="15" customHeight="1">
      <c r="BS1105" s="14"/>
    </row>
    <row r="1106" spans="71:71" ht="15" customHeight="1">
      <c r="BS1106" s="14"/>
    </row>
    <row r="1107" spans="71:71" ht="15" customHeight="1">
      <c r="BS1107" s="14"/>
    </row>
    <row r="1108" spans="71:71" ht="15" customHeight="1">
      <c r="BS1108" s="14"/>
    </row>
    <row r="1109" spans="71:71" ht="15" customHeight="1">
      <c r="BS1109" s="14"/>
    </row>
    <row r="1110" spans="71:71" ht="15" customHeight="1">
      <c r="BS1110" s="14"/>
    </row>
    <row r="1111" spans="71:71" ht="15" customHeight="1">
      <c r="BS1111" s="14"/>
    </row>
    <row r="1112" spans="71:71" ht="15" customHeight="1">
      <c r="BS1112" s="14"/>
    </row>
    <row r="1113" spans="71:71" ht="15" customHeight="1">
      <c r="BS1113" s="14"/>
    </row>
    <row r="1114" spans="71:71" ht="15" customHeight="1">
      <c r="BS1114" s="14"/>
    </row>
    <row r="1115" spans="71:71" ht="15" customHeight="1">
      <c r="BS1115" s="14"/>
    </row>
    <row r="1116" spans="71:71" ht="15" customHeight="1">
      <c r="BS1116" s="14"/>
    </row>
    <row r="1117" spans="71:71" ht="15" customHeight="1">
      <c r="BS1117" s="14"/>
    </row>
    <row r="1118" spans="71:71" ht="15" customHeight="1">
      <c r="BS1118" s="14"/>
    </row>
    <row r="1119" spans="71:71" ht="15" customHeight="1">
      <c r="BS1119" s="14"/>
    </row>
    <row r="1120" spans="71:71" ht="15" customHeight="1">
      <c r="BS1120" s="14"/>
    </row>
    <row r="1121" spans="71:71" ht="15" customHeight="1">
      <c r="BS1121" s="14"/>
    </row>
    <row r="1122" spans="71:71" ht="15" customHeight="1">
      <c r="BS1122" s="14"/>
    </row>
    <row r="1123" spans="71:71" ht="15" customHeight="1">
      <c r="BS1123" s="14"/>
    </row>
    <row r="1124" spans="71:71" ht="15" customHeight="1">
      <c r="BS1124" s="14"/>
    </row>
    <row r="1125" spans="71:71" ht="15" customHeight="1">
      <c r="BS1125" s="14"/>
    </row>
    <row r="1126" spans="71:71" ht="15" customHeight="1">
      <c r="BS1126" s="14"/>
    </row>
  </sheetData>
  <phoneticPr fontId="24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H99:H1048576 H4:H93</xm:sqref>
        </x14:dataValidation>
        <x14:dataValidation type="list" allowBlank="1" showInputMessage="1" showErrorMessage="1">
          <x14:formula1>
            <xm:f>'controlled vocabulary'!$AN$4:$AN$21</xm:f>
          </x14:formula1>
          <xm:sqref>L4 L9 L14 L19 L24 L29 L34 L39 L44 L49 L54 L59 L64 L69 L74 L79 L84 L89 L94:L1048576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H94:H98 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8" bestFit="1" customWidth="1"/>
    <col min="10" max="10" width="11" style="128" customWidth="1"/>
    <col min="11" max="11" width="10.83203125" style="128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20" t="s">
        <v>582</v>
      </c>
      <c r="F1" s="26" t="s">
        <v>817</v>
      </c>
      <c r="G1" s="26" t="s">
        <v>399</v>
      </c>
      <c r="H1" s="32" t="s">
        <v>400</v>
      </c>
      <c r="I1" s="125" t="s">
        <v>731</v>
      </c>
      <c r="J1" s="125" t="s">
        <v>732</v>
      </c>
      <c r="K1" s="125" t="s">
        <v>730</v>
      </c>
      <c r="L1" s="109" t="s">
        <v>401</v>
      </c>
      <c r="M1" s="109" t="s">
        <v>402</v>
      </c>
      <c r="N1" s="109" t="s">
        <v>403</v>
      </c>
      <c r="O1" s="109" t="s">
        <v>404</v>
      </c>
      <c r="P1" s="109" t="s">
        <v>405</v>
      </c>
      <c r="Q1" s="109" t="s">
        <v>765</v>
      </c>
      <c r="R1" s="109" t="s">
        <v>406</v>
      </c>
      <c r="S1" s="109" t="s">
        <v>407</v>
      </c>
      <c r="T1" s="109" t="s">
        <v>758</v>
      </c>
      <c r="U1" s="75" t="s">
        <v>408</v>
      </c>
      <c r="V1" s="75" t="s">
        <v>702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 t="s">
        <v>818</v>
      </c>
      <c r="G2" s="30" t="s">
        <v>759</v>
      </c>
      <c r="H2" s="30" t="s">
        <v>60</v>
      </c>
      <c r="I2" s="126" t="s">
        <v>736</v>
      </c>
      <c r="J2" s="126" t="s">
        <v>737</v>
      </c>
      <c r="K2" s="126" t="s">
        <v>735</v>
      </c>
      <c r="L2" s="110" t="s">
        <v>425</v>
      </c>
      <c r="M2" s="63"/>
      <c r="N2" s="63"/>
      <c r="O2" s="63" t="s">
        <v>320</v>
      </c>
      <c r="P2" s="110" t="s">
        <v>725</v>
      </c>
      <c r="Q2" s="110" t="s">
        <v>766</v>
      </c>
      <c r="R2" s="110" t="s">
        <v>423</v>
      </c>
      <c r="S2" s="110" t="s">
        <v>424</v>
      </c>
      <c r="T2" s="110"/>
      <c r="U2" s="56" t="s">
        <v>422</v>
      </c>
      <c r="V2" s="56" t="s">
        <v>703</v>
      </c>
      <c r="W2" s="57" t="s">
        <v>86</v>
      </c>
      <c r="X2" s="57" t="s">
        <v>87</v>
      </c>
      <c r="Y2" s="57" t="s">
        <v>88</v>
      </c>
      <c r="Z2" s="57" t="s">
        <v>327</v>
      </c>
      <c r="AA2" s="56" t="s">
        <v>421</v>
      </c>
      <c r="AB2" s="56" t="s">
        <v>420</v>
      </c>
      <c r="AC2" s="56" t="s">
        <v>326</v>
      </c>
      <c r="AD2" s="56" t="s">
        <v>419</v>
      </c>
      <c r="AE2" s="56" t="s">
        <v>418</v>
      </c>
    </row>
    <row r="3" spans="1:31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36"/>
      <c r="I3" s="127" t="s">
        <v>733</v>
      </c>
      <c r="J3" s="127" t="s">
        <v>34</v>
      </c>
      <c r="K3" s="127" t="s">
        <v>734</v>
      </c>
      <c r="L3" s="123" t="s">
        <v>299</v>
      </c>
      <c r="M3" s="124" t="s">
        <v>704</v>
      </c>
      <c r="N3" s="123" t="s">
        <v>319</v>
      </c>
      <c r="O3" s="123"/>
      <c r="P3" s="123"/>
      <c r="Q3" s="124" t="s">
        <v>767</v>
      </c>
      <c r="R3" s="123" t="s">
        <v>37</v>
      </c>
      <c r="S3" s="123"/>
      <c r="T3" s="123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honeticPr fontId="24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M4" sqref="AM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honeticPr fontId="2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2018-10-18T18:20:12Z</dcterms:modified>
</cp:coreProperties>
</file>