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375FA0E8-778F-4728-A4DA-59B1FD494AC8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<sst xmlns="http://schemas.openxmlformats.org/spreadsheetml/2006/main" count="1319" uniqueCount="885">
  <si>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</si>
  <si>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</si>
  <si>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</si>
  <si>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</si>
  <si>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</si>
  <si>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</si>
  <si>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</si>
  <si>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</si>
  <si>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</si>
  <si>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</si>
  <si>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</si>
  <si>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</si>
  <si>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</si>
  <si>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</si>
  <si>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</si>
  <si>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</si>
  <si>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</si>
  <si>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</si>
  <si>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</si>
  <si>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</si>
  <si>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</si>
  <si>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</si>
  <si>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</si>
  <si>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</si>
  <si>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</si>
  <si>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</si>
  <si>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</si>
  <si>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</si>
  <si>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</si>
  <si>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</si>
  <si>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</si>
  <si>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</si>
  <si>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</si>
  <si>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</si>
  <si>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</si>
  <si>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</si>
  <si>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</si>
  <si>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</si>
  <si>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</si>
  <si>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</si>
  <si>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</si>
  <si>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</si>
  <si>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</si>
  <si>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</si>
  <si>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</si>
  <si>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</si>
  <si>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</si>
  <si>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</si>
  <si>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</si>
  <si>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</si>
  <si>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</si>
  <si>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</si>
  <si>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</si>
  <si>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</si>
  <si>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</si>
  <si>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</si>
  <si>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</si>
  <si>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</si>
  <si>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</si>
  <si>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</si>
  <si>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</si>
  <si>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</si>
  <si>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</si>
  <si>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</si>
  <si>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</si>
  <si>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</si>
  <si>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</si>
  <si>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</si>
  <si>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</si>
  <si>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</si>
  <si>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</si>
  <si>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</si>
  <si>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</si>
  <si>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</si>
  <si>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</si>
  <si>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</si>
  <si>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</si>
  <si>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</si>
  <si>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</si>
  <si>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</si>
  <si>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</si>
  <si>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</si>
  <si>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</si>
  <si>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</si>
  <si>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</si>
  <si>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</si>
  <si>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</si>
  <si>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</si>
  <si>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</si>
  <si>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</si>
  <si>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</si>
  <si>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</si>
  <si>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</si>
  <si>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</si>
  <si>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</si>
  <si>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</si>
  <si>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</si>
  <si>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</si>
  <si>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</si>
  <si>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</si>
  <si>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</si>
  <si>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</si>
  <si>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</si>
  <si>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</si>
  <si>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</si>
  <si>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</si>
  <si>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</si>
  <si>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</si>
  <si>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</si>
  <si>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</si>
  <si>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</si>
  <si>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</si>
  <si>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</si>
  <si>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</si>
  <si>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</si>
  <si>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</si>
  <si>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</si>
  <si>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</si>
  <si>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</si>
  <si>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</si>
  <si>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</si>
  <si>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</si>
  <si>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</si>
  <si>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</si>
  <si>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</si>
  <si>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</si>
  <si>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</si>
  <si>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</si>
  <si>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</si>
  <si>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</si>
  <si>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</si>
  <si>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</si>
  <si>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</si>
  <si>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</si>
  <si>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</si>
  <si>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</si>
  <si>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</si>
  <si>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</si>
  <si>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</si>
  <si>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</si>
  <si>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</si>
  <si>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</si>
  <si>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</si>
  <si>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</si>
  <si>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</si>
  <si>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</si>
  <si>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</si>
  <si>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</si>
  <si>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</si>
  <si>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</si>
  <si>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</si>
  <si>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</si>
  <si>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</si>
  <si>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</si>
  <si>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</si>
  <si>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</si>
  <si>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</si>
  <si>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</si>
  <si>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</si>
  <si>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</si>
  <si>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</si>
  <si>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</si>
  <si>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</si>
  <si>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</si>
  <si>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</si>
  <si>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</si>
  <si>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</si>
  <si>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</si>
  <si>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</si>
  <si>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</si>
  <si>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</si>
  <si>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</si>
  <si>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</si>
  <si>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</si>
  <si>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</si>
  <si>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</si>
  <si>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</si>
  <si>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</si>
  <si>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</si>
  <si>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</si>
  <si>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</si>
  <si>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</si>
  <si>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</si>
  <si>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</si>
  <si>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</si>
  <si>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</si>
  <si>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</si>
  <si>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</si>
  <si>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</si>
  <si>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</si>
  <si>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</si>
  <si>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</si>
  <si>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</si>
  <si>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</si>
  <si>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</si>
  <si>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</si>
  <si>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</si>
  <si>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</si>
  <si>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</si>
  <si>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</si>
  <si>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</si>
  <si>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</si>
  <si>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</si>
  <si>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</si>
  <si>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</si>
  <si>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</si>
  <si>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</si>
  <si>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</si>
  <si>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</si>
  <si>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</si>
  <si>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</si>
  <si>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</si>
  <si>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</si>
  <si>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</si>
  <si>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</si>
  <si>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</si>
  <si>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</si>
  <si>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</si>
  <si>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</si>
  <si>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</si>
  <si>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</si>
  <si>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</si>
  <si>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</si>
  <si>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</si>
  <si>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</si>
  <si>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</si>
  <si>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</si>
  <si>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</si>
  <si>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</si>
  <si>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</si>
  <si>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</si>
  <si>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</si>
  <si>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</si>
  <si>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</si>
  <si>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</si>
  <si>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</si>
  <si>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</si>
  <si>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</si>
  <si>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</si>
  <si>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</si>
  <si>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</si>
  <si>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</si>
  <si>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</si>
  <si>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</si>
  <si>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</si>
  <si>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</si>
  <si>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</si>
  <si>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</si>
  <si>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</si>
  <si>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</si>
  <si>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</si>
  <si>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</si>
  <si>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</si>
  <si>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</si>
  <si>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</si>
  <si>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</si>
  <si>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</si>
  <si>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</si>
  <si>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</si>
  <si>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</si>
  <si>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</si>
  <si>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</si>
  <si>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</si>
  <si>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</si>
  <si>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</si>
  <si>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</si>
  <si>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</si>
  <si>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</si>
  <si>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</si>
  <si>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</si>
  <si>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</si>
  <si>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</si>
  <si>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</si>
  <si>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</si>
  <si>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</si>
  <si>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</si>
  <si>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</si>
  <si>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</si>
  <si>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</si>
  <si>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</si>
  <si>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</si>
  <si>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</si>
  <si>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</si>
  <si>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</si>
  <si>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</si>
  <si>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</si>
  <si>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</si>
  <si>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</si>
  <si>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</si>
  <si>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</si>
  <si>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</si>
  <si>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</si>
  <si>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</si>
  <si>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</si>
  <si>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</si>
  <si>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</si>
  <si>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</si>
  <si>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</si>
  <si>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</si>
  <si>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</si>
  <si>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</si>
  <si>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</si>
  <si>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</si>
  <si>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</si>
  <si>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</si>
  <si>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</si>
  <si>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</si>
  <si>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</si>
  <si>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</si>
  <si>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</si>
  <si>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</si>
  <si>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</si>
  <si>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</si>
  <si>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</si>
  <si>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</si>
  <si>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</si>
  <si>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</si>
  <si>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</si>
  <si>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</si>
  <si>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</si>
  <si>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</si>
  <si>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</si>
  <si>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</si>
  <si>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</si>
  <si>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</si>
  <si>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</si>
  <si>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</si>
  <si>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</si>
  <si>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</si>
  <si>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</si>
  <si>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</si>
  <si>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</si>
  <si>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</si>
  <si>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</si>
  <si>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</si>
  <si>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</si>
  <si>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</si>
  <si>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</si>
  <si>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</si>
  <si>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</si>
  <si>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</si>
  <si>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</si>
  <si>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</si>
  <si>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</si>
  <si>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</si>
  <si>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</si>
  <si>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</si>
  <si>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</si>
  <si>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</si>
  <si>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</si>
  <si>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</si>
  <si>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</si>
  <si>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</si>
  <si>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</si>
  <si>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</si>
  <si>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</si>
  <si>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</si>
  <si>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</si>
  <si>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</si>
  <si>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</si>
  <si>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</si>
  <si>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</si>
  <si>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</si>
  <si>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</si>
  <si>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</si>
  <si>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</si>
  <si>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</si>
  <si>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</si>
  <si>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</si>
  <si>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</si>
  <si>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</si>
  <si>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</si>
  <si>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</si>
  <si>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</si>
  <si>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</si>
  <si>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</si>
  <si>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</si>
  <si>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</si>
  <si>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</si>
  <si>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</si>
  <si>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</si>
  <si>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</si>
  <si>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</si>
  <si>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</si>
  <si>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</si>
  <si>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</si>
  <si>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</si>
  <si>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</si>
  <si>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</si>
  <si>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</si>
  <si>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</si>
  <si>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</si>
  <si>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</si>
  <si>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</si>
  <si>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</si>
  <si>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</si>
  <si>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</si>
  <si>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</si>
  <si>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</si>
  <si>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</si>
  <si>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</si>
  <si>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</si>
  <si>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</si>
  <si>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</si>
  <si>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</si>
  <si>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</si>
  <si>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</si>
  <si>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</si>
  <si>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</si>
  <si>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</si>
  <si>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</si>
  <si>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</si>
  <si>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</si>
  <si>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</si>
  <si>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</si>
  <si>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</si>
  <si>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</si>
  <si>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</si>
  <si>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</si>
  <si>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</si>
  <si>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</si>
  <si>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</si>
  <si>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</si>
  <si>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</si>
  <si>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</si>
  <si>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</si>
  <si>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</si>
  <si>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</si>
  <si>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</si>
  <si>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</si>
  <si>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</si>
  <si>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</si>
  <si>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</si>
  <si>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</si>
  <si>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</si>
  <si>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</si>
  <si>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</si>
  <si>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</si>
  <si>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</si>
  <si>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</si>
  <si>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</si>
  <si>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</si>
  <si>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</si>
  <si>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</si>
  <si>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</si>
  <si>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</si>
  <si>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</si>
  <si>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</si>
  <si>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</si>
  <si>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</si>
  <si>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</si>
  <si>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</si>
  <si>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</si>
  <si>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</si>
  <si>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</si>
  <si>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</si>
  <si>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</si>
  <si>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</si>
  <si>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</si>
  <si>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</si>
  <si>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</si>
  <si>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</si>
  <si>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</si>
  <si>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</si>
  <si>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</si>
  <si>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</si>
  <si>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</si>
  <si>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</si>
  <si>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</si>
  <si>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</si>
  <si>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</si>
  <si>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</si>
  <si>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</si>
  <si>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</si>
  <si>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</si>
  <si>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</si>
  <si>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</si>
  <si>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</si>
  <si>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</si>
  <si>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</si>
  <si>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</si>
  <si>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</si>
  <si>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</si>
  <si>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</si>
  <si>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</si>
  <si>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</si>
  <si>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</si>
  <si>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</si>
  <si>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</si>
  <si>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</si>
  <si>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</si>
  <si>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</si>
  <si>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</si>
  <si>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</si>
  <si>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</si>
  <si>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</si>
  <si>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</si>
  <si>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</si>
  <si>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</si>
  <si>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</si>
  <si>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</si>
  <si>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</si>
  <si>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</si>
  <si>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</si>
  <si>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</si>
  <si>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</si>
  <si>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</si>
  <si>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</si>
  <si>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</si>
  <si>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</si>
  <si>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</si>
  <si>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</si>
  <si>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</si>
  <si>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</si>
  <si>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</si>
  <si>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</si>
  <si>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</si>
  <si>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</si>
  <si>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</si>
  <si>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</si>
  <si>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</si>
  <si>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</si>
  <si>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</si>
  <si>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</si>
  <si>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</si>
  <si>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</si>
  <si>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</si>
  <si>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</si>
  <si>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</si>
  <si>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</si>
  <si>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</si>
  <si>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</si>
  <si>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</si>
  <si>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</si>
  <si>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</si>
  <si>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</si>
  <si>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</si>
  <si>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</si>
  <si>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</si>
  <si>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</si>
  <si>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</si>
  <si>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</si>
  <si>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</si>
  <si>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</si>
  <si>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</si>
  <si>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</si>
  <si>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</si>
  <si>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</si>
  <si>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</si>
  <si>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</si>
  <si>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</si>
  <si>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</si>
  <si>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</si>
  <si>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</si>
  <si>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</si>
  <si>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</si>
  <si>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</si>
  <si>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</si>
  <si>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</si>
  <si>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</si>
  <si>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</si>
  <si>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</si>
  <si>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</si>
  <si>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</si>
  <si>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</si>
  <si>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</si>
  <si>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</si>
  <si>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</si>
  <si>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</si>
  <si>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</si>
  <si>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</si>
  <si>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</si>
  <si>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</si>
  <si>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</si>
  <si>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</si>
  <si>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</si>
  <si>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</si>
  <si>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</si>
  <si>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</si>
  <si>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</si>
  <si>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</si>
  <si>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</si>
  <si>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</si>
  <si>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</si>
  <si>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</si>
  <si>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</si>
  <si>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</si>
  <si>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</si>
  <si>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</si>
  <si>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</si>
  <si>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</si>
  <si>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</si>
  <si>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</si>
  <si>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</si>
  <si>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</si>
  <si>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</si>
  <si>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</si>
  <si>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</si>
  <si>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</si>
  <si>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</si>
  <si>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</si>
  <si>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</si>
  <si>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</si>
  <si>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</si>
  <si>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</si>
  <si>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</si>
  <si>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</si>
  <si>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</si>
  <si>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</si>
  <si>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</si>
  <si>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</si>
  <si>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</si>
  <si>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</si>
  <si>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</si>
  <si>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</si>
  <si>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</si>
  <si>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</si>
  <si>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</si>
  <si>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</si>
  <si>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</si>
  <si>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</si>
  <si>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</si>
  <si>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</si>
  <si>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</si>
  <si>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</si>
  <si>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</si>
  <si>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</si>
  <si>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</si>
  <si>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</si>
  <si>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</si>
  <si>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</si>
  <si>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</si>
  <si>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</si>
  <si>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</si>
  <si>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</si>
  <si>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</si>
  <si>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</si>
  <si>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</si>
  <si>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</si>
  <si>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</si>
  <si>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</si>
  <si>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</si>
  <si>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</si>
  <si>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</si>
  <si>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</si>
  <si>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</si>
  <si>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</si>
  <si>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</si>
  <si>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</si>
  <si>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</si>
  <si>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</si>
  <si>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</si>
  <si>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</si>
  <si>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</si>
  <si>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</si>
  <si>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</si>
  <si>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</si>
  <si>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</si>
  <si>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</si>
  <si>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</si>
  <si>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</si>
  <si>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</si>
  <si>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</si>
  <si>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</si>
  <si>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</si>
  <si>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</si>
  <si>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</si>
  <si>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</si>
  <si>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</si>
  <si>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</si>
  <si>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</si>
  <si>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</si>
  <si>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</si>
  <si>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</si>
  <si>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</si>
  <si>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</si>
  <si>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</si>
  <si>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</si>
  <si>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</si>
  <si>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</si>
  <si>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</si>
  <si>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</si>
  <si>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</si>
  <si>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</si>
  <si>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</si>
  <si>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</si>
  <si>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</si>
  <si>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</si>
  <si>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</si>
  <si>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</si>
  <si>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</si>
  <si>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</si>
  <si>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</si>
  <si>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</si>
  <si>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</si>
  <si>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</si>
  <si>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</si>
  <si>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</si>
  <si>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</si>
  <si>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</si>
  <si>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</si>
  <si>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</si>
  <si>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</si>
  <si>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</si>
  <si>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</si>
  <si>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</si>
  <si>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</si>
  <si>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</si>
  <si>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</si>
  <si>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</si>
  <si>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</si>
  <si>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</si>
  <si>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</si>
  <si>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</si>
  <si>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</si>
  <si>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</si>
  <si>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</si>
  <si>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</si>
  <si>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</si>
  <si>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</si>
  <si>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</si>
  <si>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</si>
  <si>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</si>
  <si>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</si>
  <si>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</si>
  <si>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</si>
  <si>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</si>
  <si>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</si>
  <si>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</si>
  <si>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</si>
  <si>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</si>
  <si>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</si>
  <si>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</si>
  <si>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</si>
  <si>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</si>
  <si>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</si>
  <si>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</si>
  <si>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</si>
  <si>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</si>
  <si>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</si>
  <si>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</si>
  <si>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</si>
  <si>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</si>
  <si>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</si>
  <si>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</si>
  <si>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</si>
  <si>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</si>
  <si>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</si>
  <si>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</si>
  <si>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</si>
  <si>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</si>
  <si>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</si>
  <si>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</si>
  <si>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</si>
  <si>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</si>
  <si>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</si>
  <si>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</si>
  <si>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</si>
  <si>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</si>
  <si>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</si>
  <si>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</si>
  <si>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</si>
  <si>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</si>
  <si>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</si>
  <si>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</si>
  <si>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</si>
  <si>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</si>
  <si>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</si>
  <si>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</si>
  <si>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</si>
  <si>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</si>
  <si>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</si>
  <si>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</si>
  <si>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</si>
  <si>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</si>
  <si>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</si>
  <si>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</si>
  <si>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</si>
  <si>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</si>
  <si>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</si>
  <si>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</si>
  <si>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</si>
  <si>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</si>
  <si>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</si>
  <si>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</si>
  <si>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</si>
  <si>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</si>
  <si>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</si>
  <si>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</si>
  <si>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</si>
  <si>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</si>
  <si>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</si>
  <si>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</si>
  <si>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</si>
  <si>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</si>
  <si>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</si>
  <si>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</si>
  <si>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</si>
  <si>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</si>
  <si>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</si>
  <si>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</si>
  <si>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</si>
  <si>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</si>
  <si>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</si>
  <si>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</si>
  <si>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</si>
  <si>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</si>
  <si>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</si>
  <si>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</si>
  <si>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</si>
  <si>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</si>
  <si>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</si>
  <si>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</si>
  <si>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</si>
  <si>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</si>
  <si>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</si>
  <si>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</si>
  <si>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</si>
  <si>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</si>
  <si>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</si>
  <si>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</si>
  <si>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</si>
  <si>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</si>
  <si>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</si>
  <si>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</si>
  <si>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</si>
  <si>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</si>
  <si>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</si>
  <si>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</si>
  <si>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</si>
  <si>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</si>
  <si>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</si>
  <si>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</si>
  <si>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</si>
  <si>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</si>
  <si>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</si>
  <si>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</si>
  <si>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</si>
  <si>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</si>
  <si>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</si>
  <si>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</si>
  <si>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</si>
  <si>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</si>
  <si>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</si>
  <si>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</si>
  <si>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</si>
  <si>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Hardie_2011</t>
  </si>
  <si>
    <t>10.1016/j.soilbio.2011.08.010</t>
  </si>
  <si>
    <t>Susan M.L. Hardie</t>
  </si>
  <si>
    <t>susie.fawley@glasgow.ac.uk</t>
  </si>
  <si>
    <t>Hardie, S.M.L., Garnett, M.H., Fallick, A.E., Rowland, A.P., Ostle, N.J. &amp; Flowers, T.H. (2011). Abiotic drivers and their interactive effect on the flux and carbon isotope (14C and δ13C) composition of peat-respired CO2. Soil Biol. Biochem., 43, 2432–2440</t>
  </si>
  <si>
    <t>Moor_House</t>
  </si>
  <si>
    <t>Hard_hill_incubations</t>
  </si>
  <si>
    <t>Sphagnum spp., Calluna vulgaris, Eriophorum vaginatum</t>
  </si>
  <si>
    <t>Hard_hill_0-10</t>
  </si>
  <si>
    <t>SUERC</t>
  </si>
  <si>
    <t>Hard_hill_10-20</t>
  </si>
  <si>
    <t>Hard_hill_20-30</t>
  </si>
  <si>
    <t>yes</t>
  </si>
  <si>
    <t>mgC/g dry soil/day</t>
  </si>
  <si>
    <t>mgC/gC soil/day</t>
  </si>
  <si>
    <t>inc_name</t>
  </si>
  <si>
    <t>Hard_hill_0-10_1</t>
  </si>
  <si>
    <t>Hard_hill_0-10_2</t>
  </si>
  <si>
    <t>Hard_hill_0-10_3</t>
  </si>
  <si>
    <t>Hard_hill_10-20_1</t>
  </si>
  <si>
    <t>Hard_hill_10-20_2</t>
  </si>
  <si>
    <t>Hard_hill_10-20_3</t>
  </si>
  <si>
    <t>Hard_hill_20-30_1</t>
  </si>
  <si>
    <t>Hard_hill_20-30_2</t>
  </si>
  <si>
    <t>Hard_hill_20-30_3</t>
  </si>
  <si>
    <t>frc_fraction_modern</t>
  </si>
  <si>
    <t>frc_fraction_modern_sigma</t>
  </si>
  <si>
    <t>frc_fraction_modern_sd</t>
  </si>
  <si>
    <t>gmcnicol@alaska.edu / eng.agatha@gmail.com</t>
  </si>
  <si>
    <t xml:space="preserve">Gavin McNicol / Ágatha Della Rosa Kuhnen </t>
  </si>
  <si>
    <t xml:space="preserve">University of Alaska Southeast / TU Freiberg </t>
  </si>
  <si>
    <t>pro_peatland</t>
  </si>
  <si>
    <t>Peatland Present</t>
  </si>
  <si>
    <t>pro_elevation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</si>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</sst>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9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wrapText="1"/>
    </xf>
    <xf numFmtId="0" fontId="0" fillId="42" borderId="1" xfId="0" applyFill="1" applyBorder="1"/>
    <xf numFmtId="0" fontId="0" fillId="42" borderId="2" xfId="0" applyFill="1" applyBorder="1"/>
    <xf numFmtId="0" fontId="2" fillId="43" borderId="1" xfId="0" applyFont="1" applyFill="1" applyBorder="1" applyAlignment="1">
      <alignment horizontal="center" vertical="center" wrapText="1"/>
    </xf>
    <xf numFmtId="0" fontId="2" fillId="43" borderId="3" xfId="0" applyFont="1" applyFill="1" applyBorder="1" applyAlignment="1">
      <alignment horizontal="center" vertical="center" wrapText="1"/>
    </xf>
    <xf numFmtId="0" fontId="1" fillId="43" borderId="3" xfId="0" applyFont="1" applyFill="1" applyBorder="1" applyAlignment="1">
      <alignment horizontal="center" vertical="center" wrapText="1"/>
    </xf>
  </cellXfs>
  <cellStyles count="20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Agatha\Downloads\Hardie_2011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a"/>
      <sheetName val="controlled vocabulary"/>
      <sheetName val="site"/>
      <sheetName val="profile"/>
      <sheetName val="lay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6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8" bestFit="1" customWidth="1"/>
    <col min="8" max="8" width="19.453125" style="118" bestFit="1" customWidth="1"/>
    <col min="9" max="9" width="21.453125" style="11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384" width="15.1796875" style="3"/>
  </cols>
  <sheetData>
    <row r="1" spans="1:16" s="21" customFormat="1" ht="18" customHeight="1" x14ac:dyDescent="0.35">
      <c r="A1" s="18" t="s">
        <v>717</v>
      </c>
      <c r="B1" s="18" t="s">
        <v>721</v>
      </c>
      <c r="C1" s="19" t="s">
        <v>825</v>
      </c>
      <c r="D1" s="18" t="s">
        <v>0</v>
      </c>
      <c r="E1" s="18" t="s">
        <v>1</v>
      </c>
      <c r="F1" s="18" t="s">
        <v>2</v>
      </c>
      <c r="G1" s="121" t="s">
        <v>807</v>
      </c>
      <c r="H1" s="121" t="s">
        <v>808</v>
      </c>
      <c r="I1" s="121" t="s">
        <v>809</v>
      </c>
      <c r="J1" s="18" t="s">
        <v>3</v>
      </c>
      <c r="K1" s="18" t="s">
        <v>4</v>
      </c>
      <c r="L1" s="19" t="s">
        <v>5</v>
      </c>
      <c r="M1" s="18" t="s">
        <v>402</v>
      </c>
      <c r="N1" s="20" t="s">
        <v>281</v>
      </c>
      <c r="O1" s="20" t="s">
        <v>469</v>
      </c>
    </row>
    <row r="2" spans="1:16" s="21" customFormat="1" ht="25.5" customHeight="1" x14ac:dyDescent="0.35">
      <c r="A2" s="22" t="s">
        <v>718</v>
      </c>
      <c r="B2" s="22" t="s">
        <v>720</v>
      </c>
      <c r="C2" s="22" t="s">
        <v>826</v>
      </c>
      <c r="D2" s="22" t="s">
        <v>6</v>
      </c>
      <c r="E2" s="22" t="s">
        <v>7</v>
      </c>
      <c r="F2" s="22" t="s">
        <v>8</v>
      </c>
      <c r="G2" s="116" t="s">
        <v>810</v>
      </c>
      <c r="H2" s="116" t="s">
        <v>811</v>
      </c>
      <c r="I2" s="116" t="s">
        <v>812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331</v>
      </c>
      <c r="O2" s="23" t="s">
        <v>403</v>
      </c>
    </row>
    <row r="3" spans="1:16" s="34" customFormat="1" ht="31" customHeight="1" x14ac:dyDescent="0.35">
      <c r="A3" s="28" t="s">
        <v>401</v>
      </c>
      <c r="B3" s="28"/>
      <c r="C3" s="28"/>
      <c r="D3" s="28" t="s">
        <v>279</v>
      </c>
      <c r="E3" s="28" t="s">
        <v>277</v>
      </c>
      <c r="F3" s="28" t="s">
        <v>278</v>
      </c>
      <c r="G3" s="117" t="s">
        <v>790</v>
      </c>
      <c r="H3" s="117" t="s">
        <v>41</v>
      </c>
      <c r="I3" s="117" t="s">
        <v>791</v>
      </c>
      <c r="J3" s="28" t="s">
        <v>309</v>
      </c>
      <c r="K3" s="28" t="s">
        <v>329</v>
      </c>
      <c r="L3" s="28" t="s">
        <v>330</v>
      </c>
      <c r="M3" s="28" t="s">
        <v>13</v>
      </c>
      <c r="N3" s="112"/>
      <c r="O3" s="112" t="s">
        <v>400</v>
      </c>
    </row>
    <row r="4" spans="1:16" ht="42" customHeight="1" x14ac:dyDescent="0.35">
      <c r="A4" s="14" t="s">
        <v>846</v>
      </c>
      <c r="B4" s="14" t="s">
        <v>847</v>
      </c>
      <c r="C4" s="14"/>
      <c r="D4" s="14" t="s">
        <v>875</v>
      </c>
      <c r="E4" s="14" t="s">
        <v>876</v>
      </c>
      <c r="F4" s="14" t="s">
        <v>874</v>
      </c>
      <c r="G4" s="128">
        <v>2018</v>
      </c>
      <c r="H4" s="128">
        <v>4</v>
      </c>
      <c r="I4" s="128">
        <v>26</v>
      </c>
      <c r="J4" s="14" t="s">
        <v>848</v>
      </c>
      <c r="K4" s="14" t="s">
        <v>849</v>
      </c>
      <c r="L4" s="14"/>
      <c r="M4" s="14" t="s">
        <v>850</v>
      </c>
      <c r="N4" s="14"/>
      <c r="O4" s="14"/>
      <c r="P4" s="14"/>
    </row>
    <row r="5" spans="1:16" ht="14.5" x14ac:dyDescent="0.35">
      <c r="A5" s="14"/>
      <c r="B5" s="14"/>
      <c r="C5" s="14"/>
      <c r="D5" s="14"/>
      <c r="E5" s="14"/>
      <c r="F5" s="14"/>
      <c r="G5" s="126"/>
      <c r="H5" s="126"/>
      <c r="I5" s="126"/>
      <c r="J5" s="14"/>
      <c r="K5" s="14"/>
      <c r="L5" s="14"/>
      <c r="M5" s="14"/>
      <c r="N5" s="14"/>
    </row>
    <row r="6" spans="1:16" ht="14.5" x14ac:dyDescent="0.35">
      <c r="A6" s="14"/>
      <c r="B6" s="14"/>
      <c r="C6" s="14"/>
      <c r="D6" s="14"/>
      <c r="E6" s="14"/>
      <c r="F6" s="14"/>
      <c r="G6" s="126"/>
      <c r="H6" s="126"/>
      <c r="I6" s="126"/>
      <c r="J6" s="14"/>
      <c r="K6" s="14"/>
      <c r="L6" s="14"/>
      <c r="M6" s="14"/>
      <c r="N6" s="14"/>
    </row>
    <row r="7" spans="1:16" ht="14.5" x14ac:dyDescent="0.35">
      <c r="A7" s="14"/>
      <c r="B7" s="14"/>
      <c r="C7" s="14"/>
      <c r="D7" s="14"/>
      <c r="E7" s="14"/>
      <c r="F7" s="14"/>
      <c r="G7" s="126"/>
      <c r="H7" s="126"/>
      <c r="I7" s="126"/>
      <c r="J7" s="14"/>
      <c r="K7" s="14"/>
      <c r="L7" s="14"/>
      <c r="M7" s="14"/>
      <c r="N7" s="14"/>
    </row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5" sqref="F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8.6328125" style="10" customWidth="1"/>
    <col min="4" max="4" width="9.453125" style="10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717</v>
      </c>
      <c r="B1" s="18" t="s">
        <v>14</v>
      </c>
      <c r="C1" s="18" t="s">
        <v>470</v>
      </c>
      <c r="D1" s="18" t="s">
        <v>471</v>
      </c>
      <c r="E1" s="24" t="s">
        <v>472</v>
      </c>
      <c r="F1" s="25" t="s">
        <v>473</v>
      </c>
      <c r="G1" s="24" t="s">
        <v>16</v>
      </c>
    </row>
    <row r="2" spans="1:7" s="21" customFormat="1" ht="27.75" customHeight="1" x14ac:dyDescent="0.35">
      <c r="A2" s="22" t="s">
        <v>718</v>
      </c>
      <c r="B2" s="26" t="s">
        <v>23</v>
      </c>
      <c r="C2" s="26" t="s">
        <v>24</v>
      </c>
      <c r="D2" s="26" t="s">
        <v>25</v>
      </c>
      <c r="E2" s="22" t="s">
        <v>26</v>
      </c>
      <c r="F2" s="22" t="s">
        <v>28</v>
      </c>
      <c r="G2" s="22" t="s">
        <v>27</v>
      </c>
    </row>
    <row r="3" spans="1:7" s="34" customFormat="1" ht="30" customHeight="1" x14ac:dyDescent="0.35">
      <c r="A3" s="28" t="s">
        <v>401</v>
      </c>
      <c r="B3" s="27"/>
      <c r="C3" s="27" t="s">
        <v>38</v>
      </c>
      <c r="D3" s="27" t="s">
        <v>38</v>
      </c>
      <c r="E3" s="28" t="s">
        <v>39</v>
      </c>
      <c r="F3" s="28" t="s">
        <v>40</v>
      </c>
      <c r="G3" s="28"/>
    </row>
    <row r="4" spans="1:7" ht="14.5" x14ac:dyDescent="0.35">
      <c r="A4" s="14" t="s">
        <v>846</v>
      </c>
      <c r="B4" s="8" t="s">
        <v>851</v>
      </c>
      <c r="C4" s="8">
        <v>54.664180999999999</v>
      </c>
      <c r="D4" s="8">
        <v>-2.4666101</v>
      </c>
      <c r="E4" s="5"/>
      <c r="F4" s="13">
        <v>587</v>
      </c>
      <c r="G4" s="13"/>
    </row>
    <row r="5" spans="1:7" ht="14.5" x14ac:dyDescent="0.35">
      <c r="A5" s="14"/>
      <c r="B5" s="8"/>
      <c r="C5" s="8"/>
      <c r="D5" s="8"/>
      <c r="E5" s="5"/>
      <c r="F5" s="13"/>
      <c r="G5" s="13"/>
    </row>
    <row r="6" spans="1:7" ht="14.5" x14ac:dyDescent="0.35">
      <c r="A6" s="14"/>
      <c r="B6" s="8"/>
      <c r="C6" s="8"/>
      <c r="D6" s="8"/>
      <c r="E6" s="13"/>
      <c r="F6" s="13"/>
      <c r="G6" s="13"/>
    </row>
    <row r="7" spans="1:7" ht="14.5" x14ac:dyDescent="0.35">
      <c r="A7" s="14"/>
      <c r="B7" s="8"/>
      <c r="C7" s="8"/>
      <c r="D7" s="8"/>
      <c r="E7" s="13"/>
      <c r="F7" s="13"/>
      <c r="G7" s="13"/>
    </row>
    <row r="8" spans="1:7" ht="14.5" x14ac:dyDescent="0.35">
      <c r="B8" s="8"/>
      <c r="C8" s="8"/>
      <c r="D8" s="8"/>
      <c r="E8" s="13"/>
      <c r="F8" s="13"/>
      <c r="G8" s="13"/>
    </row>
    <row r="9" spans="1:7" ht="14.5" x14ac:dyDescent="0.35">
      <c r="B9" s="8"/>
      <c r="C9" s="8"/>
      <c r="D9" s="8"/>
      <c r="E9" s="13"/>
      <c r="F9" s="13"/>
      <c r="G9" s="13"/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>
      <c r="B27" s="8"/>
      <c r="C27" s="8"/>
      <c r="D27" s="8"/>
      <c r="E27" s="13"/>
      <c r="F27" s="13"/>
      <c r="G27" s="13"/>
    </row>
    <row r="28" spans="2:7" ht="14.5" x14ac:dyDescent="0.35">
      <c r="B28" s="8"/>
      <c r="C28" s="8"/>
      <c r="D28" s="8"/>
      <c r="E28" s="13"/>
      <c r="F28" s="13"/>
      <c r="G28" s="13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1000000}">
          <x14:formula1>
            <xm:f>OFFSET('H:\Users\Agatha\Downloads\[Hardie_2011_old.xlsx]metadata'!#REF!,3,0,COUNTA('H:\Users\Agatha\Downloads\[Hardie_2011_old.xlsx]metadata'!#REF!)-3,1)</xm:f>
          </x14:formula1>
          <xm:sqref>A4</xm:sqref>
        </x14:dataValidation>
        <x14:dataValidation type="list" showInputMessage="1" showErrorMessage="1" xr:uid="{00000000-0002-0000-0100-000002000000}">
          <x14:formula1>
            <xm:f>'H:\Users\Agatha\Downloads\[Hardie_2011_old.xlsx]controlled vocabulary'!#REF!</xm:f>
          </x14:formula1>
          <xm:sqref>E4</xm:sqref>
        </x14:dataValidation>
        <x14:dataValidation type="list" allowBlank="1" showInputMessage="1" showErrorMessage="1" xr:uid="{00000000-0002-0000-0100-000003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workbookViewId="0">
      <selection activeCell="H1" sqref="H1:H1048576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14.36328125" style="10" bestFit="1" customWidth="1"/>
    <col min="4" max="4" width="14.6328125" style="10" customWidth="1"/>
    <col min="5" max="8" width="13.1796875" style="3" customWidth="1"/>
    <col min="9" max="9" width="16.6328125" style="3" customWidth="1"/>
    <col min="10" max="10" width="21.36328125" style="3" bestFit="1" customWidth="1"/>
    <col min="11" max="11" width="15.6328125" style="3" customWidth="1"/>
    <col min="12" max="12" width="24" style="3" customWidth="1"/>
    <col min="13" max="13" width="11.453125" style="3" bestFit="1" customWidth="1"/>
    <col min="14" max="14" width="11.6328125" style="3" bestFit="1" customWidth="1"/>
    <col min="15" max="15" width="12.6328125" style="3" bestFit="1" customWidth="1"/>
    <col min="16" max="16" width="14" style="3" bestFit="1" customWidth="1"/>
    <col min="17" max="17" width="13.81640625" style="3" customWidth="1"/>
    <col min="18" max="18" width="17.6328125" style="3" bestFit="1" customWidth="1"/>
    <col min="19" max="19" width="10" style="3" customWidth="1"/>
    <col min="20" max="20" width="13.453125" style="3" bestFit="1" customWidth="1"/>
    <col min="21" max="21" width="14.453125" style="3" bestFit="1" customWidth="1"/>
    <col min="22" max="22" width="10.36328125" style="3" bestFit="1" customWidth="1"/>
    <col min="23" max="23" width="14.1796875" style="3" bestFit="1" customWidth="1"/>
    <col min="24" max="24" width="14.6328125" style="3" customWidth="1"/>
    <col min="25" max="25" width="15.1796875" style="3"/>
    <col min="26" max="26" width="18.81640625" style="3" customWidth="1"/>
    <col min="27" max="27" width="20.1796875" style="3" customWidth="1"/>
    <col min="28" max="28" width="15.1796875" style="3"/>
    <col min="29" max="29" width="21.6328125" style="3" customWidth="1"/>
    <col min="30" max="30" width="12.453125" style="3" customWidth="1"/>
    <col min="31" max="31" width="15.1796875" style="3" customWidth="1"/>
    <col min="32" max="32" width="17.6328125" style="3" customWidth="1"/>
    <col min="33" max="35" width="15.1796875" style="3" customWidth="1"/>
    <col min="36" max="16384" width="15.1796875" style="3"/>
  </cols>
  <sheetData>
    <row r="1" spans="1:38" s="21" customFormat="1" ht="21.75" customHeight="1" x14ac:dyDescent="0.35">
      <c r="A1" s="18" t="s">
        <v>717</v>
      </c>
      <c r="B1" s="18" t="s">
        <v>14</v>
      </c>
      <c r="C1" s="19" t="s">
        <v>663</v>
      </c>
      <c r="D1" s="18" t="s">
        <v>497</v>
      </c>
      <c r="E1" s="24" t="s">
        <v>496</v>
      </c>
      <c r="F1" s="24" t="s">
        <v>498</v>
      </c>
      <c r="G1" s="24" t="s">
        <v>499</v>
      </c>
      <c r="H1" s="25" t="s">
        <v>879</v>
      </c>
      <c r="I1" s="18" t="s">
        <v>500</v>
      </c>
      <c r="J1" s="25" t="s">
        <v>501</v>
      </c>
      <c r="K1" s="24" t="s">
        <v>502</v>
      </c>
      <c r="L1" s="24" t="s">
        <v>503</v>
      </c>
      <c r="M1" s="25" t="s">
        <v>504</v>
      </c>
      <c r="N1" s="25" t="s">
        <v>505</v>
      </c>
      <c r="O1" s="25" t="s">
        <v>877</v>
      </c>
      <c r="P1" s="25" t="s">
        <v>506</v>
      </c>
      <c r="Q1" s="25" t="s">
        <v>507</v>
      </c>
      <c r="R1" s="25" t="s">
        <v>722</v>
      </c>
      <c r="S1" s="25" t="s">
        <v>508</v>
      </c>
      <c r="T1" s="25" t="s">
        <v>509</v>
      </c>
      <c r="U1" s="25" t="s">
        <v>510</v>
      </c>
      <c r="V1" s="19" t="s">
        <v>511</v>
      </c>
      <c r="W1" s="24" t="s">
        <v>512</v>
      </c>
      <c r="X1" s="24" t="s">
        <v>513</v>
      </c>
      <c r="Y1" s="19" t="s">
        <v>514</v>
      </c>
      <c r="Z1" s="24" t="s">
        <v>515</v>
      </c>
      <c r="AA1" s="19" t="s">
        <v>516</v>
      </c>
      <c r="AB1" s="19" t="s">
        <v>517</v>
      </c>
      <c r="AC1" s="19" t="s">
        <v>518</v>
      </c>
      <c r="AD1" s="24" t="s">
        <v>519</v>
      </c>
      <c r="AE1" s="24" t="s">
        <v>520</v>
      </c>
      <c r="AF1" s="24" t="s">
        <v>521</v>
      </c>
      <c r="AG1" s="24" t="s">
        <v>522</v>
      </c>
      <c r="AH1" s="19" t="s">
        <v>523</v>
      </c>
      <c r="AI1" s="19" t="s">
        <v>524</v>
      </c>
      <c r="AJ1" s="24" t="s">
        <v>525</v>
      </c>
      <c r="AK1" s="24" t="s">
        <v>526</v>
      </c>
      <c r="AL1" s="24" t="s">
        <v>527</v>
      </c>
    </row>
    <row r="2" spans="1:38" s="21" customFormat="1" ht="54" customHeight="1" x14ac:dyDescent="0.35">
      <c r="A2" s="22" t="s">
        <v>718</v>
      </c>
      <c r="B2" s="26" t="s">
        <v>23</v>
      </c>
      <c r="C2" s="26" t="s">
        <v>410</v>
      </c>
      <c r="D2" s="26" t="s">
        <v>367</v>
      </c>
      <c r="E2" s="22" t="s">
        <v>54</v>
      </c>
      <c r="F2" s="26" t="s">
        <v>24</v>
      </c>
      <c r="G2" s="26" t="s">
        <v>25</v>
      </c>
      <c r="H2" s="69" t="s">
        <v>28</v>
      </c>
      <c r="I2" s="29" t="s">
        <v>362</v>
      </c>
      <c r="J2" s="31" t="s">
        <v>409</v>
      </c>
      <c r="K2" s="22" t="s">
        <v>408</v>
      </c>
      <c r="L2" s="29" t="s">
        <v>359</v>
      </c>
      <c r="M2" s="31" t="s">
        <v>346</v>
      </c>
      <c r="N2" s="31" t="s">
        <v>347</v>
      </c>
      <c r="O2" s="31" t="s">
        <v>878</v>
      </c>
      <c r="P2" s="31" t="s">
        <v>724</v>
      </c>
      <c r="Q2" s="31" t="s">
        <v>725</v>
      </c>
      <c r="R2" s="31" t="s">
        <v>723</v>
      </c>
      <c r="S2" s="31" t="s">
        <v>407</v>
      </c>
      <c r="T2" s="31" t="s">
        <v>405</v>
      </c>
      <c r="U2" s="30" t="s">
        <v>358</v>
      </c>
      <c r="V2" s="22" t="s">
        <v>37</v>
      </c>
      <c r="W2" s="22" t="s">
        <v>55</v>
      </c>
      <c r="X2" s="22" t="s">
        <v>57</v>
      </c>
      <c r="Y2" s="22" t="s">
        <v>34</v>
      </c>
      <c r="Z2" s="22" t="s">
        <v>58</v>
      </c>
      <c r="AA2" s="22" t="s">
        <v>35</v>
      </c>
      <c r="AB2" s="22" t="s">
        <v>36</v>
      </c>
      <c r="AC2" s="22" t="s">
        <v>404</v>
      </c>
      <c r="AD2" s="22" t="s">
        <v>56</v>
      </c>
      <c r="AE2" s="22" t="s">
        <v>30</v>
      </c>
      <c r="AF2" s="22" t="s">
        <v>29</v>
      </c>
      <c r="AG2" s="22" t="s">
        <v>31</v>
      </c>
      <c r="AH2" s="22" t="s">
        <v>32</v>
      </c>
      <c r="AI2" s="22" t="s">
        <v>33</v>
      </c>
      <c r="AJ2" s="22" t="s">
        <v>59</v>
      </c>
      <c r="AK2" s="22" t="s">
        <v>60</v>
      </c>
      <c r="AL2" s="22" t="s">
        <v>61</v>
      </c>
    </row>
    <row r="3" spans="1:38" s="34" customFormat="1" ht="27" customHeight="1" x14ac:dyDescent="0.35">
      <c r="A3" s="28" t="s">
        <v>401</v>
      </c>
      <c r="B3" s="27"/>
      <c r="C3" s="27"/>
      <c r="D3" s="27"/>
      <c r="E3" s="28" t="s">
        <v>365</v>
      </c>
      <c r="F3" s="27" t="s">
        <v>38</v>
      </c>
      <c r="G3" s="27" t="s">
        <v>38</v>
      </c>
      <c r="H3" s="71" t="s">
        <v>40</v>
      </c>
      <c r="I3" s="28" t="s">
        <v>411</v>
      </c>
      <c r="J3" s="28"/>
      <c r="K3" s="28" t="s">
        <v>412</v>
      </c>
      <c r="L3" s="28" t="s">
        <v>413</v>
      </c>
      <c r="M3" s="32" t="s">
        <v>356</v>
      </c>
      <c r="N3" s="33" t="s">
        <v>41</v>
      </c>
      <c r="O3" s="32" t="s">
        <v>412</v>
      </c>
      <c r="P3" s="32" t="s">
        <v>730</v>
      </c>
      <c r="Q3" s="32"/>
      <c r="R3" s="32" t="s">
        <v>726</v>
      </c>
      <c r="S3" s="32" t="s">
        <v>406</v>
      </c>
      <c r="T3" s="32" t="s">
        <v>356</v>
      </c>
      <c r="U3" s="33" t="s">
        <v>44</v>
      </c>
      <c r="V3" s="28" t="s">
        <v>51</v>
      </c>
      <c r="W3" s="28" t="s">
        <v>50</v>
      </c>
      <c r="X3" s="28" t="s">
        <v>47</v>
      </c>
      <c r="Y3" s="28" t="s">
        <v>47</v>
      </c>
      <c r="Z3" s="28" t="s">
        <v>47</v>
      </c>
      <c r="AA3" s="28" t="s">
        <v>48</v>
      </c>
      <c r="AB3" s="28" t="s">
        <v>49</v>
      </c>
      <c r="AC3" s="28" t="s">
        <v>324</v>
      </c>
      <c r="AD3" s="28" t="s">
        <v>62</v>
      </c>
      <c r="AE3" s="28" t="s">
        <v>43</v>
      </c>
      <c r="AF3" s="28" t="s">
        <v>42</v>
      </c>
      <c r="AG3" s="28" t="s">
        <v>44</v>
      </c>
      <c r="AH3" s="28" t="s">
        <v>45</v>
      </c>
      <c r="AI3" s="28" t="s">
        <v>46</v>
      </c>
      <c r="AJ3" s="28" t="s">
        <v>52</v>
      </c>
      <c r="AK3" s="28" t="s">
        <v>52</v>
      </c>
      <c r="AL3" s="28" t="s">
        <v>47</v>
      </c>
    </row>
    <row r="4" spans="1:38" ht="14.5" x14ac:dyDescent="0.35">
      <c r="A4" s="14" t="s">
        <v>846</v>
      </c>
      <c r="B4" s="8" t="s">
        <v>851</v>
      </c>
      <c r="C4" s="8"/>
      <c r="D4" s="8" t="s">
        <v>852</v>
      </c>
      <c r="E4" s="13"/>
      <c r="F4" s="13">
        <v>54.691110999999999</v>
      </c>
      <c r="G4" s="13">
        <v>-2.3991669999999998</v>
      </c>
      <c r="H4" s="13"/>
      <c r="I4" s="13" t="s">
        <v>361</v>
      </c>
      <c r="J4" s="13"/>
      <c r="K4" s="13"/>
      <c r="L4" s="13"/>
      <c r="M4" s="13">
        <v>5.2</v>
      </c>
      <c r="N4" s="13">
        <v>1953</v>
      </c>
      <c r="O4" s="13" t="s">
        <v>858</v>
      </c>
      <c r="P4" s="13"/>
      <c r="Q4" s="13"/>
      <c r="R4" s="13"/>
      <c r="S4" s="13"/>
      <c r="T4" s="13"/>
      <c r="U4" s="13"/>
      <c r="V4" s="3" t="s">
        <v>250</v>
      </c>
      <c r="W4" s="13" t="s">
        <v>853</v>
      </c>
      <c r="X4" s="13">
        <v>100</v>
      </c>
      <c r="Y4" s="3">
        <v>10</v>
      </c>
      <c r="AD4" s="13"/>
      <c r="AE4" s="13"/>
      <c r="AF4" s="13"/>
      <c r="AG4" s="13"/>
      <c r="AH4" s="13"/>
    </row>
    <row r="5" spans="1:38" ht="14.5" x14ac:dyDescent="0.35">
      <c r="A5" s="14"/>
      <c r="B5" s="8"/>
      <c r="C5" s="8"/>
      <c r="D5" s="8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W5" s="13"/>
      <c r="X5" s="13"/>
      <c r="AD5" s="13"/>
      <c r="AE5" s="13"/>
      <c r="AF5" s="13"/>
      <c r="AG5" s="13"/>
      <c r="AH5" s="13"/>
    </row>
    <row r="6" spans="1:38" ht="14.5" x14ac:dyDescent="0.35">
      <c r="A6" s="14"/>
      <c r="B6" s="8"/>
      <c r="C6" s="8"/>
      <c r="D6" s="8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W6" s="13"/>
      <c r="X6" s="13"/>
      <c r="AD6" s="13"/>
      <c r="AE6" s="13"/>
      <c r="AF6" s="13"/>
      <c r="AG6" s="13"/>
      <c r="AH6" s="13"/>
    </row>
    <row r="7" spans="1:38" ht="14.5" x14ac:dyDescent="0.35">
      <c r="A7" s="14"/>
      <c r="B7" s="8"/>
      <c r="C7" s="8"/>
      <c r="D7" s="8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W7" s="13"/>
      <c r="X7" s="13"/>
      <c r="AD7" s="13"/>
      <c r="AE7" s="13"/>
      <c r="AF7" s="13"/>
      <c r="AG7" s="13"/>
      <c r="AH7" s="13"/>
    </row>
    <row r="8" spans="1:38" ht="14.5" x14ac:dyDescent="0.35">
      <c r="B8" s="8"/>
      <c r="C8" s="8"/>
      <c r="D8" s="8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W8" s="13"/>
      <c r="X8" s="13"/>
      <c r="AD8" s="13"/>
      <c r="AE8" s="13"/>
      <c r="AF8" s="13"/>
      <c r="AG8" s="13"/>
      <c r="AH8" s="13"/>
    </row>
    <row r="9" spans="1:38" ht="14.5" x14ac:dyDescent="0.35">
      <c r="B9" s="8"/>
      <c r="C9" s="8"/>
      <c r="D9" s="8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W9" s="13"/>
      <c r="X9" s="13"/>
      <c r="AD9" s="13"/>
      <c r="AE9" s="13"/>
      <c r="AF9" s="13"/>
      <c r="AG9" s="13"/>
      <c r="AH9" s="13"/>
    </row>
    <row r="10" spans="1:38" ht="14.5" x14ac:dyDescent="0.35">
      <c r="B10" s="8"/>
      <c r="C10" s="8"/>
      <c r="D10" s="8"/>
      <c r="E10" s="13"/>
      <c r="F10" s="13"/>
      <c r="G10" s="13"/>
      <c r="I10" s="13"/>
      <c r="J10" s="13"/>
      <c r="K10" s="13"/>
      <c r="L10" s="13"/>
      <c r="M10" s="13"/>
      <c r="N10" s="13"/>
      <c r="P10" s="13"/>
      <c r="Q10" s="13"/>
      <c r="R10" s="13"/>
      <c r="S10" s="13"/>
      <c r="T10" s="13"/>
      <c r="U10" s="13"/>
      <c r="W10" s="13"/>
      <c r="X10" s="13"/>
      <c r="AD10" s="13"/>
      <c r="AE10" s="13"/>
      <c r="AF10" s="13"/>
      <c r="AG10" s="13"/>
      <c r="AH10" s="13"/>
    </row>
    <row r="11" spans="1:38" ht="14.5" x14ac:dyDescent="0.35">
      <c r="B11" s="8"/>
      <c r="C11" s="8"/>
      <c r="D11" s="8"/>
      <c r="E11" s="13"/>
      <c r="F11" s="13"/>
      <c r="G11" s="13"/>
      <c r="I11" s="13"/>
      <c r="J11" s="13"/>
      <c r="K11" s="13"/>
      <c r="L11" s="13"/>
      <c r="M11" s="13"/>
      <c r="N11" s="13"/>
      <c r="P11" s="13"/>
      <c r="Q11" s="13"/>
      <c r="R11" s="13"/>
      <c r="S11" s="13"/>
      <c r="T11" s="13"/>
      <c r="U11" s="13"/>
      <c r="W11" s="13"/>
      <c r="X11" s="13"/>
      <c r="AD11" s="13"/>
      <c r="AE11" s="13"/>
      <c r="AF11" s="13"/>
      <c r="AG11" s="13"/>
      <c r="AH11" s="13"/>
    </row>
    <row r="12" spans="1:38" ht="14.5" x14ac:dyDescent="0.35">
      <c r="B12" s="8"/>
      <c r="C12" s="8"/>
      <c r="D12" s="8"/>
      <c r="E12" s="13"/>
      <c r="F12" s="13"/>
      <c r="G12" s="13"/>
      <c r="I12" s="13"/>
      <c r="J12" s="13"/>
      <c r="K12" s="13"/>
      <c r="L12" s="13"/>
      <c r="M12" s="13"/>
      <c r="N12" s="13"/>
      <c r="P12" s="13"/>
      <c r="Q12" s="13"/>
      <c r="R12" s="13"/>
      <c r="S12" s="13"/>
      <c r="T12" s="13"/>
      <c r="U12" s="13"/>
      <c r="W12" s="13"/>
      <c r="X12" s="13"/>
      <c r="AD12" s="13"/>
      <c r="AE12" s="13"/>
      <c r="AF12" s="13"/>
      <c r="AG12" s="13"/>
      <c r="AH12" s="13"/>
    </row>
    <row r="13" spans="1:38" ht="14.5" x14ac:dyDescent="0.35">
      <c r="B13" s="8"/>
      <c r="C13" s="8"/>
      <c r="D13" s="8"/>
      <c r="E13" s="13"/>
      <c r="F13" s="13"/>
      <c r="G13" s="13"/>
      <c r="I13" s="13"/>
      <c r="J13" s="13"/>
      <c r="K13" s="13"/>
      <c r="L13" s="13"/>
      <c r="M13" s="13"/>
      <c r="N13" s="13"/>
      <c r="P13" s="13"/>
      <c r="Q13" s="13"/>
      <c r="R13" s="13"/>
      <c r="S13" s="13"/>
      <c r="T13" s="13"/>
      <c r="U13" s="13"/>
      <c r="W13" s="13"/>
      <c r="X13" s="13"/>
      <c r="AD13" s="13"/>
      <c r="AE13" s="13"/>
      <c r="AF13" s="13"/>
      <c r="AG13" s="13"/>
      <c r="AH13" s="13"/>
    </row>
    <row r="14" spans="1:38" ht="14.5" x14ac:dyDescent="0.35">
      <c r="B14" s="8"/>
      <c r="C14" s="8"/>
      <c r="D14" s="8"/>
      <c r="E14" s="13"/>
      <c r="F14" s="13"/>
      <c r="G14" s="13"/>
      <c r="I14" s="13"/>
      <c r="J14" s="13"/>
      <c r="K14" s="13"/>
      <c r="L14" s="13"/>
      <c r="M14" s="13"/>
      <c r="N14" s="13"/>
      <c r="P14" s="13"/>
      <c r="Q14" s="13"/>
      <c r="R14" s="13"/>
      <c r="S14" s="13"/>
      <c r="T14" s="13"/>
      <c r="U14" s="13"/>
      <c r="W14" s="13"/>
      <c r="X14" s="13"/>
      <c r="AD14" s="13"/>
      <c r="AE14" s="13"/>
      <c r="AF14" s="13"/>
      <c r="AG14" s="13"/>
      <c r="AH14" s="13"/>
    </row>
    <row r="15" spans="1:38" ht="14.5" x14ac:dyDescent="0.35">
      <c r="B15" s="8"/>
      <c r="C15" s="8"/>
      <c r="D15" s="8"/>
      <c r="E15" s="13"/>
      <c r="F15" s="13"/>
      <c r="G15" s="13"/>
      <c r="I15" s="13"/>
      <c r="J15" s="13"/>
      <c r="K15" s="13"/>
      <c r="L15" s="13"/>
      <c r="M15" s="13"/>
      <c r="N15" s="13"/>
      <c r="P15" s="13"/>
      <c r="Q15" s="13"/>
      <c r="R15" s="13"/>
      <c r="S15" s="13"/>
      <c r="T15" s="13"/>
      <c r="U15" s="13"/>
      <c r="W15" s="13"/>
      <c r="X15" s="13"/>
      <c r="AD15" s="13"/>
      <c r="AE15" s="13"/>
      <c r="AF15" s="13"/>
      <c r="AG15" s="13"/>
      <c r="AH15" s="13"/>
    </row>
    <row r="16" spans="1:38" ht="14.5" x14ac:dyDescent="0.35">
      <c r="B16" s="8"/>
      <c r="C16" s="8"/>
      <c r="D16" s="8"/>
      <c r="E16" s="13"/>
      <c r="F16" s="13"/>
      <c r="G16" s="13"/>
      <c r="I16" s="13"/>
      <c r="J16" s="13"/>
      <c r="K16" s="13"/>
      <c r="L16" s="13"/>
      <c r="M16" s="13"/>
      <c r="N16" s="13"/>
      <c r="P16" s="13"/>
      <c r="Q16" s="13"/>
      <c r="R16" s="13"/>
      <c r="S16" s="13"/>
      <c r="T16" s="13"/>
      <c r="U16" s="13"/>
      <c r="W16" s="13"/>
      <c r="X16" s="13"/>
      <c r="AD16" s="13"/>
      <c r="AE16" s="13"/>
      <c r="AF16" s="13"/>
      <c r="AG16" s="13"/>
      <c r="AH16" s="13"/>
    </row>
    <row r="17" spans="2:34" ht="14.5" x14ac:dyDescent="0.35">
      <c r="B17" s="8"/>
      <c r="C17" s="8"/>
      <c r="D17" s="8"/>
      <c r="E17" s="13"/>
      <c r="F17" s="13"/>
      <c r="G17" s="13"/>
      <c r="I17" s="13"/>
      <c r="J17" s="13"/>
      <c r="K17" s="13"/>
      <c r="L17" s="13"/>
      <c r="M17" s="13"/>
      <c r="N17" s="13"/>
      <c r="P17" s="13"/>
      <c r="Q17" s="13"/>
      <c r="R17" s="13"/>
      <c r="S17" s="13"/>
      <c r="T17" s="13"/>
      <c r="U17" s="13"/>
      <c r="W17" s="13"/>
      <c r="X17" s="13"/>
      <c r="AD17" s="13"/>
      <c r="AE17" s="13"/>
      <c r="AF17" s="13"/>
      <c r="AG17" s="13"/>
      <c r="AH17" s="13"/>
    </row>
    <row r="18" spans="2:34" ht="14.5" x14ac:dyDescent="0.35">
      <c r="B18" s="8"/>
      <c r="C18" s="8"/>
      <c r="D18" s="8"/>
      <c r="E18" s="13"/>
      <c r="F18" s="13"/>
      <c r="G18" s="13"/>
      <c r="I18" s="13"/>
      <c r="J18" s="13"/>
      <c r="K18" s="13"/>
      <c r="L18" s="13"/>
      <c r="M18" s="13"/>
      <c r="N18" s="13"/>
      <c r="P18" s="13"/>
      <c r="Q18" s="13"/>
      <c r="R18" s="13"/>
      <c r="S18" s="13"/>
      <c r="T18" s="13"/>
      <c r="U18" s="13"/>
      <c r="W18" s="13"/>
      <c r="X18" s="13"/>
      <c r="AD18" s="13"/>
      <c r="AE18" s="13"/>
      <c r="AF18" s="13"/>
      <c r="AG18" s="13"/>
      <c r="AH18" s="13"/>
    </row>
    <row r="19" spans="2:34" ht="14.5" x14ac:dyDescent="0.35">
      <c r="B19" s="8"/>
      <c r="C19" s="8"/>
      <c r="D19" s="8"/>
      <c r="E19" s="13"/>
      <c r="F19" s="13"/>
      <c r="G19" s="13"/>
      <c r="I19" s="13"/>
      <c r="J19" s="13"/>
      <c r="K19" s="13"/>
      <c r="L19" s="13"/>
      <c r="M19" s="13"/>
      <c r="N19" s="13"/>
      <c r="P19" s="13"/>
      <c r="Q19" s="13"/>
      <c r="R19" s="13"/>
      <c r="S19" s="13"/>
      <c r="T19" s="13"/>
      <c r="U19" s="13"/>
      <c r="W19" s="13"/>
      <c r="X19" s="13"/>
      <c r="AD19" s="13"/>
      <c r="AE19" s="13"/>
      <c r="AF19" s="13"/>
      <c r="AG19" s="13"/>
      <c r="AH19" s="13"/>
    </row>
    <row r="20" spans="2:34" ht="14.5" x14ac:dyDescent="0.35"/>
    <row r="21" spans="2:34" ht="14.5" x14ac:dyDescent="0.35"/>
    <row r="22" spans="2:34" ht="14.5" x14ac:dyDescent="0.35"/>
    <row r="23" spans="2:34" ht="14.5" x14ac:dyDescent="0.35"/>
    <row r="24" spans="2:34" ht="14.5" x14ac:dyDescent="0.35"/>
    <row r="25" spans="2:34" ht="14.5" x14ac:dyDescent="0.35"/>
    <row r="26" spans="2:34" ht="14.5" x14ac:dyDescent="0.35"/>
    <row r="27" spans="2:34" ht="14.5" x14ac:dyDescent="0.35"/>
    <row r="28" spans="2:34" ht="14.5" x14ac:dyDescent="0.35"/>
    <row r="29" spans="2:34" ht="14.5" x14ac:dyDescent="0.35"/>
    <row r="30" spans="2:34" ht="14.5" x14ac:dyDescent="0.35"/>
    <row r="31" spans="2:34" ht="14.5" x14ac:dyDescent="0.35"/>
    <row r="32" spans="2:3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AD5:AD1048576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V5:V1048576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AB5:AB1048576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AA5:AA1048576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AI5:AI1048576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AE5:AE1048576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I5:I1048576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R5:R1048576</xm:sqref>
        </x14:dataValidation>
        <x14:dataValidation type="list" allowBlank="1" showInputMessage="1" showErrorMessage="1" xr:uid="{00000000-0002-0000-0200-000008000000}">
          <x14:formula1>
            <xm:f>OFFSET('H:\Users\Agatha\Downloads\[Hardie_2011_old.xlsx]metadata'!#REF!,3,0,COUNTA('H:\Users\Agatha\Downloads\[Hardie_2011_old.xlsx]metadata'!#REF!)-3,1)</xm:f>
          </x14:formula1>
          <xm:sqref>A4</xm:sqref>
        </x14:dataValidation>
        <x14:dataValidation type="list" allowBlank="1" showInputMessage="1" showErrorMessage="1" xr:uid="{00000000-0002-0000-0200-000009000000}">
          <x14:formula1>
            <xm:f>OFFSET('H:\Users\Agatha\Downloads\[Hardie_2011_old.xlsx]site'!#REF!,3,0,COUNTA('H:\Users\Agatha\Downloads\[Hardie_2011_old.xlsx]site'!#REF!)-2,1)</xm:f>
          </x14:formula1>
          <xm:sqref>B4</xm:sqref>
        </x14:dataValidation>
        <x14:dataValidation type="list" allowBlank="1" showInputMessage="1" showErrorMessage="1" xr:uid="{00000000-0002-0000-0200-00000A000000}">
          <x14:formula1>
            <xm:f>'H:\Users\Agatha\Downloads\[Hardie_2011_old.xlsx]controlled vocabulary'!#REF!</xm:f>
          </x14:formula1>
          <xm:sqref>R4 V4 AA4:AB4 AI4 AD4:AE4 I4</xm:sqref>
        </x14:dataValidation>
        <x14:dataValidation type="list" allowBlank="1" showInputMessage="1" showErrorMessage="1" xr:uid="{00000000-0002-0000-0200-000012000000}">
          <x14:formula1>
            <xm:f>OFFSET(site!B$1,3,0,COUNTA(site!B:B)-2,1)</xm:f>
          </x14:formula1>
          <xm:sqref>B5:B1048576</xm:sqref>
        </x14:dataValidation>
        <x14:dataValidation type="list" allowBlank="1" showInputMessage="1" showErrorMessage="1" xr:uid="{00000000-0002-0000-0200-000013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workbookViewId="0">
      <selection activeCell="A4" sqref="A4:XFD6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6" width="12.36328125" customWidth="1"/>
    <col min="7" max="7" width="14.81640625" style="125" customWidth="1"/>
    <col min="8" max="8" width="15" style="125" customWidth="1"/>
    <col min="9" max="9" width="14.36328125" style="125" bestFit="1" customWidth="1"/>
    <col min="10" max="10" width="21.17968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17968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97" customFormat="1" ht="29" customHeight="1" x14ac:dyDescent="0.35">
      <c r="A1" s="18" t="s">
        <v>717</v>
      </c>
      <c r="B1" s="18" t="s">
        <v>14</v>
      </c>
      <c r="C1" s="103" t="s">
        <v>663</v>
      </c>
      <c r="D1" s="109" t="s">
        <v>497</v>
      </c>
      <c r="E1" s="24" t="s">
        <v>665</v>
      </c>
      <c r="F1" s="24" t="s">
        <v>666</v>
      </c>
      <c r="G1" s="121" t="s">
        <v>804</v>
      </c>
      <c r="H1" s="115" t="s">
        <v>805</v>
      </c>
      <c r="I1" s="115" t="s">
        <v>806</v>
      </c>
      <c r="J1" s="95" t="s">
        <v>474</v>
      </c>
      <c r="K1" s="95" t="s">
        <v>475</v>
      </c>
      <c r="L1" s="95" t="s">
        <v>476</v>
      </c>
      <c r="M1" s="95" t="s">
        <v>477</v>
      </c>
      <c r="N1" s="105" t="s">
        <v>699</v>
      </c>
      <c r="O1" s="95" t="s">
        <v>740</v>
      </c>
      <c r="P1" s="105" t="s">
        <v>690</v>
      </c>
      <c r="Q1" s="95" t="s">
        <v>478</v>
      </c>
      <c r="R1" s="95" t="s">
        <v>743</v>
      </c>
      <c r="S1" s="95" t="s">
        <v>479</v>
      </c>
      <c r="T1" s="95" t="s">
        <v>480</v>
      </c>
      <c r="U1" s="95" t="s">
        <v>481</v>
      </c>
      <c r="V1" s="95" t="s">
        <v>482</v>
      </c>
      <c r="W1" s="95" t="s">
        <v>483</v>
      </c>
      <c r="X1" s="95" t="s">
        <v>484</v>
      </c>
      <c r="Y1" s="95" t="s">
        <v>485</v>
      </c>
      <c r="Z1" s="95" t="s">
        <v>486</v>
      </c>
      <c r="AA1" s="96" t="s">
        <v>784</v>
      </c>
      <c r="AB1" s="96" t="s">
        <v>785</v>
      </c>
      <c r="AC1" s="67" t="s">
        <v>487</v>
      </c>
      <c r="AD1" s="67" t="s">
        <v>488</v>
      </c>
      <c r="AE1" s="67" t="s">
        <v>489</v>
      </c>
      <c r="AF1" s="67" t="s">
        <v>490</v>
      </c>
      <c r="AG1" s="67" t="s">
        <v>491</v>
      </c>
      <c r="AH1" s="39" t="s">
        <v>492</v>
      </c>
      <c r="AI1" s="67" t="s">
        <v>493</v>
      </c>
      <c r="AJ1" s="67" t="s">
        <v>494</v>
      </c>
      <c r="AK1" s="39" t="s">
        <v>495</v>
      </c>
    </row>
    <row r="2" spans="1:37" s="88" customFormat="1" ht="58" customHeight="1" x14ac:dyDescent="0.35">
      <c r="A2" s="22" t="s">
        <v>718</v>
      </c>
      <c r="B2" s="26" t="s">
        <v>23</v>
      </c>
      <c r="C2" s="26" t="s">
        <v>410</v>
      </c>
      <c r="D2" s="26" t="s">
        <v>664</v>
      </c>
      <c r="E2" s="26" t="s">
        <v>667</v>
      </c>
      <c r="F2" s="26" t="s">
        <v>668</v>
      </c>
      <c r="G2" s="116" t="s">
        <v>793</v>
      </c>
      <c r="H2" s="116" t="s">
        <v>794</v>
      </c>
      <c r="I2" s="116" t="s">
        <v>792</v>
      </c>
      <c r="J2" s="104" t="s">
        <v>671</v>
      </c>
      <c r="K2" s="89"/>
      <c r="L2" s="104"/>
      <c r="M2" s="89" t="s">
        <v>689</v>
      </c>
      <c r="N2" s="89" t="s">
        <v>741</v>
      </c>
      <c r="O2" s="89" t="s">
        <v>742</v>
      </c>
      <c r="P2" s="89"/>
      <c r="Q2" s="89" t="s">
        <v>774</v>
      </c>
      <c r="R2" s="89" t="s">
        <v>775</v>
      </c>
      <c r="S2" s="89" t="s">
        <v>419</v>
      </c>
      <c r="T2" s="89" t="s">
        <v>418</v>
      </c>
      <c r="U2" s="89" t="s">
        <v>370</v>
      </c>
      <c r="V2" s="89" t="s">
        <v>417</v>
      </c>
      <c r="W2" s="89" t="s">
        <v>416</v>
      </c>
      <c r="X2" s="104" t="s">
        <v>415</v>
      </c>
      <c r="Y2" s="89" t="s">
        <v>414</v>
      </c>
      <c r="Z2" s="89" t="s">
        <v>782</v>
      </c>
      <c r="AA2" s="48" t="s">
        <v>747</v>
      </c>
      <c r="AB2" s="48" t="s">
        <v>748</v>
      </c>
      <c r="AC2" s="48" t="s">
        <v>100</v>
      </c>
      <c r="AD2" s="48" t="s">
        <v>101</v>
      </c>
      <c r="AE2" s="48" t="s">
        <v>102</v>
      </c>
      <c r="AF2" s="48" t="s">
        <v>749</v>
      </c>
      <c r="AG2" s="48" t="s">
        <v>750</v>
      </c>
      <c r="AH2" s="48" t="s">
        <v>751</v>
      </c>
      <c r="AI2" s="48" t="s">
        <v>752</v>
      </c>
      <c r="AJ2" s="48" t="s">
        <v>753</v>
      </c>
      <c r="AK2" s="48" t="s">
        <v>754</v>
      </c>
    </row>
    <row r="3" spans="1:37" s="73" customFormat="1" ht="72.5" x14ac:dyDescent="0.35">
      <c r="A3" s="28" t="s">
        <v>401</v>
      </c>
      <c r="B3" s="27"/>
      <c r="C3" s="111"/>
      <c r="D3" s="102"/>
      <c r="E3" s="27" t="s">
        <v>38</v>
      </c>
      <c r="F3" s="27" t="s">
        <v>38</v>
      </c>
      <c r="G3" s="117" t="s">
        <v>790</v>
      </c>
      <c r="H3" s="117" t="s">
        <v>41</v>
      </c>
      <c r="I3" s="117" t="s">
        <v>791</v>
      </c>
      <c r="J3" s="90"/>
      <c r="K3" s="90"/>
      <c r="L3" s="89" t="s">
        <v>738</v>
      </c>
      <c r="M3" s="90"/>
      <c r="N3" s="89" t="s">
        <v>739</v>
      </c>
      <c r="O3" s="89"/>
      <c r="P3" s="104" t="s">
        <v>704</v>
      </c>
      <c r="Q3" s="90" t="s">
        <v>776</v>
      </c>
      <c r="R3" s="89" t="s">
        <v>744</v>
      </c>
      <c r="S3" s="90" t="s">
        <v>412</v>
      </c>
      <c r="T3" s="90" t="s">
        <v>412</v>
      </c>
      <c r="U3" s="90" t="s">
        <v>366</v>
      </c>
      <c r="V3" s="89" t="s">
        <v>44</v>
      </c>
      <c r="W3" s="89" t="s">
        <v>44</v>
      </c>
      <c r="X3" s="90"/>
      <c r="Y3" s="90"/>
      <c r="Z3" s="104" t="s">
        <v>783</v>
      </c>
      <c r="AA3" s="60" t="s">
        <v>145</v>
      </c>
      <c r="AB3" s="60" t="s">
        <v>145</v>
      </c>
      <c r="AC3" s="60" t="s">
        <v>64</v>
      </c>
      <c r="AD3" s="60"/>
      <c r="AE3" s="60" t="s">
        <v>146</v>
      </c>
      <c r="AF3" s="60" t="s">
        <v>145</v>
      </c>
      <c r="AG3" s="60" t="s">
        <v>145</v>
      </c>
      <c r="AH3" s="60" t="s">
        <v>145</v>
      </c>
      <c r="AI3" s="60"/>
      <c r="AJ3" s="60"/>
      <c r="AK3" s="60"/>
    </row>
    <row r="4" spans="1:37" ht="15" customHeight="1" x14ac:dyDescent="0.35">
      <c r="A4" s="14"/>
      <c r="B4" s="3"/>
      <c r="C4" s="3"/>
      <c r="D4" s="3"/>
      <c r="E4" s="3"/>
      <c r="F4" s="3"/>
      <c r="G4" s="118"/>
      <c r="H4" s="118"/>
      <c r="I4" s="11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15" customHeight="1" x14ac:dyDescent="0.35">
      <c r="A5" s="14"/>
      <c r="B5" s="3"/>
      <c r="C5" s="3"/>
      <c r="D5" s="3"/>
      <c r="E5" s="3"/>
      <c r="F5" s="3"/>
      <c r="G5" s="118"/>
      <c r="H5" s="118"/>
      <c r="I5" s="11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15" customHeight="1" x14ac:dyDescent="0.35">
      <c r="A6" s="14"/>
      <c r="B6" s="3"/>
      <c r="C6" s="3"/>
      <c r="D6" s="3"/>
      <c r="E6" s="3"/>
      <c r="F6" s="3"/>
      <c r="G6" s="118"/>
      <c r="H6" s="118"/>
      <c r="I6" s="11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A7" s="14"/>
      <c r="B7" s="3"/>
      <c r="C7" s="3"/>
      <c r="D7" s="3"/>
      <c r="E7" s="3"/>
      <c r="F7" s="3"/>
      <c r="G7" s="118"/>
      <c r="H7" s="118"/>
      <c r="I7" s="11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B8" s="3"/>
      <c r="C8" s="3"/>
      <c r="D8" s="3"/>
      <c r="E8" s="3"/>
      <c r="F8" s="3"/>
      <c r="G8" s="118"/>
      <c r="H8" s="118"/>
      <c r="I8" s="11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B9" s="3"/>
      <c r="C9" s="3"/>
      <c r="D9" s="3"/>
      <c r="E9" s="3"/>
      <c r="F9" s="3"/>
      <c r="G9" s="118"/>
      <c r="H9" s="118"/>
      <c r="I9" s="11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B10" s="3"/>
      <c r="C10" s="3"/>
      <c r="D10" s="3"/>
      <c r="E10" s="3"/>
      <c r="F10" s="3"/>
      <c r="G10" s="118"/>
      <c r="H10" s="118"/>
      <c r="I10" s="11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B11" s="3"/>
      <c r="C11" s="3"/>
      <c r="D11" s="3"/>
      <c r="E11" s="3"/>
      <c r="F11" s="3"/>
      <c r="G11" s="118"/>
      <c r="H11" s="118"/>
      <c r="I11" s="11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B12" s="3"/>
      <c r="C12" s="3"/>
      <c r="D12" s="3"/>
      <c r="E12" s="3"/>
      <c r="F12" s="3"/>
      <c r="G12" s="118"/>
      <c r="H12" s="118"/>
      <c r="I12" s="11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B13" s="3"/>
      <c r="C13" s="3"/>
      <c r="D13" s="3"/>
      <c r="E13" s="3"/>
      <c r="F13" s="3"/>
      <c r="G13" s="118"/>
      <c r="H13" s="118"/>
      <c r="I13" s="11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B14" s="3"/>
      <c r="C14" s="3"/>
      <c r="D14" s="3"/>
      <c r="E14" s="3"/>
      <c r="F14" s="3"/>
      <c r="G14" s="118"/>
      <c r="H14" s="118"/>
      <c r="I14" s="11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B15" s="3"/>
      <c r="C15" s="3"/>
      <c r="D15" s="3"/>
      <c r="E15" s="3"/>
      <c r="F15" s="3"/>
      <c r="G15" s="118"/>
      <c r="H15" s="118"/>
      <c r="I15" s="11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5">
      <c r="B16" s="3"/>
      <c r="C16" s="3"/>
      <c r="D16" s="3"/>
      <c r="E16" s="3"/>
      <c r="F16" s="3"/>
      <c r="G16" s="118"/>
      <c r="H16" s="118"/>
      <c r="I16" s="11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35">
      <c r="B17" s="3"/>
      <c r="C17" s="3"/>
      <c r="D17" s="3"/>
      <c r="E17" s="3"/>
      <c r="F17" s="3"/>
      <c r="G17" s="118"/>
      <c r="H17" s="118"/>
      <c r="I17" s="11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x14ac:dyDescent="0.35">
      <c r="B18" s="3"/>
      <c r="C18" s="3"/>
      <c r="D18" s="3"/>
      <c r="E18" s="3"/>
      <c r="F18" s="3"/>
      <c r="G18" s="118"/>
      <c r="H18" s="118"/>
      <c r="I18" s="11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x14ac:dyDescent="0.35">
      <c r="B19" s="3"/>
      <c r="C19" s="3"/>
      <c r="D19" s="3"/>
      <c r="E19" s="3"/>
      <c r="F19" s="3"/>
      <c r="G19" s="118"/>
      <c r="H19" s="118"/>
      <c r="I19" s="11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x14ac:dyDescent="0.35">
      <c r="B20" s="3"/>
      <c r="C20" s="3"/>
      <c r="D20" s="3"/>
      <c r="E20" s="3"/>
      <c r="F20" s="3"/>
      <c r="G20" s="118"/>
      <c r="H20" s="118"/>
      <c r="I20" s="11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x14ac:dyDescent="0.35">
      <c r="B21" s="3"/>
      <c r="C21" s="3"/>
      <c r="D21" s="3"/>
      <c r="E21" s="3"/>
      <c r="F21" s="3"/>
      <c r="G21" s="118"/>
      <c r="H21" s="118"/>
      <c r="I21" s="11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x14ac:dyDescent="0.35">
      <c r="B22" s="3"/>
      <c r="C22" s="3"/>
      <c r="D22" s="3"/>
      <c r="E22" s="3"/>
      <c r="F22" s="3"/>
      <c r="G22" s="118"/>
      <c r="H22" s="118"/>
      <c r="I22" s="11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x14ac:dyDescent="0.35">
      <c r="B23" s="3"/>
      <c r="C23" s="3"/>
      <c r="D23" s="3"/>
      <c r="E23" s="3"/>
      <c r="F23" s="3"/>
      <c r="G23" s="118"/>
      <c r="H23" s="118"/>
      <c r="I23" s="11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x14ac:dyDescent="0.35">
      <c r="B24" s="3"/>
      <c r="C24" s="3"/>
      <c r="D24" s="3"/>
      <c r="E24" s="3"/>
      <c r="F24" s="3"/>
      <c r="G24" s="118"/>
      <c r="H24" s="118"/>
      <c r="I24" s="11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x14ac:dyDescent="0.35">
      <c r="B25" s="3"/>
      <c r="C25" s="3"/>
      <c r="D25" s="3"/>
      <c r="E25" s="3"/>
      <c r="F25" s="3"/>
      <c r="G25" s="118"/>
      <c r="H25" s="118"/>
      <c r="I25" s="11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x14ac:dyDescent="0.35">
      <c r="B26" s="3"/>
      <c r="C26" s="3"/>
      <c r="D26" s="3"/>
      <c r="E26" s="3"/>
      <c r="F26" s="3"/>
      <c r="G26" s="118"/>
      <c r="H26" s="118"/>
      <c r="I26" s="11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x14ac:dyDescent="0.35">
      <c r="B27" s="3"/>
      <c r="C27" s="3"/>
      <c r="D27" s="3"/>
      <c r="E27" s="3"/>
      <c r="F27" s="3"/>
      <c r="G27" s="118"/>
      <c r="H27" s="118"/>
      <c r="I27" s="11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x14ac:dyDescent="0.35">
      <c r="B28" s="3"/>
      <c r="C28" s="3"/>
      <c r="D28" s="3"/>
      <c r="E28" s="3"/>
      <c r="F28" s="3"/>
      <c r="G28" s="118"/>
      <c r="H28" s="118"/>
      <c r="I28" s="1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35">
      <c r="B29" s="3"/>
      <c r="C29" s="3"/>
      <c r="D29" s="3"/>
      <c r="E29" s="3"/>
      <c r="F29" s="3"/>
      <c r="G29" s="118"/>
      <c r="H29" s="118"/>
      <c r="I29" s="11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x14ac:dyDescent="0.35">
      <c r="B30" s="3"/>
      <c r="C30" s="3"/>
      <c r="D30" s="3"/>
      <c r="E30" s="3"/>
      <c r="F30" s="3"/>
      <c r="G30" s="118"/>
      <c r="H30" s="118"/>
      <c r="I30" s="11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x14ac:dyDescent="0.35">
      <c r="B31" s="3"/>
      <c r="C31" s="3"/>
      <c r="D31" s="3"/>
      <c r="E31" s="3"/>
      <c r="F31" s="3"/>
      <c r="G31" s="118"/>
      <c r="H31" s="118"/>
      <c r="I31" s="11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x14ac:dyDescent="0.35">
      <c r="B32" s="3"/>
      <c r="C32" s="3"/>
      <c r="D32" s="3"/>
      <c r="E32" s="3"/>
      <c r="F32" s="3"/>
      <c r="G32" s="118"/>
      <c r="H32" s="118"/>
      <c r="I32" s="11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x14ac:dyDescent="0.35">
      <c r="B33" s="3"/>
      <c r="C33" s="3"/>
      <c r="D33" s="3"/>
      <c r="E33" s="3"/>
      <c r="F33" s="3"/>
      <c r="G33" s="118"/>
      <c r="H33" s="118"/>
      <c r="I33" s="11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x14ac:dyDescent="0.35">
      <c r="B34" s="3"/>
      <c r="C34" s="3"/>
      <c r="D34" s="3"/>
      <c r="E34" s="3"/>
      <c r="F34" s="3"/>
      <c r="G34" s="118"/>
      <c r="H34" s="118"/>
      <c r="I34" s="11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x14ac:dyDescent="0.35">
      <c r="B35" s="3"/>
      <c r="C35" s="3"/>
      <c r="D35" s="3"/>
      <c r="E35" s="3"/>
      <c r="F35" s="3"/>
      <c r="G35" s="118"/>
      <c r="H35" s="118"/>
      <c r="I35" s="11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x14ac:dyDescent="0.35">
      <c r="B36" s="3"/>
      <c r="C36" s="3"/>
      <c r="D36" s="3"/>
      <c r="E36" s="3"/>
      <c r="F36" s="3"/>
      <c r="G36" s="118"/>
      <c r="H36" s="118"/>
      <c r="I36" s="11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x14ac:dyDescent="0.35">
      <c r="B37" s="3"/>
      <c r="C37" s="3"/>
      <c r="D37" s="3"/>
      <c r="E37" s="3"/>
      <c r="F37" s="3"/>
      <c r="G37" s="118"/>
      <c r="H37" s="118"/>
      <c r="I37" s="11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x14ac:dyDescent="0.35">
      <c r="B38" s="3"/>
      <c r="C38" s="3"/>
      <c r="D38" s="3"/>
      <c r="E38" s="3"/>
      <c r="F38" s="3"/>
      <c r="G38" s="118"/>
      <c r="H38" s="118"/>
      <c r="I38" s="11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x14ac:dyDescent="0.35">
      <c r="B39" s="3"/>
      <c r="C39" s="3"/>
      <c r="D39" s="3"/>
      <c r="E39" s="3"/>
      <c r="F39" s="3"/>
      <c r="G39" s="118"/>
      <c r="H39" s="118"/>
      <c r="I39" s="11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x14ac:dyDescent="0.35">
      <c r="B40" s="3"/>
      <c r="C40" s="3"/>
      <c r="D40" s="3"/>
      <c r="E40" s="3"/>
      <c r="F40" s="3"/>
      <c r="G40" s="118"/>
      <c r="H40" s="118"/>
      <c r="I40" s="11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x14ac:dyDescent="0.35">
      <c r="B41" s="3"/>
      <c r="C41" s="3"/>
      <c r="D41" s="3"/>
      <c r="E41" s="3"/>
      <c r="F41" s="3"/>
      <c r="G41" s="118"/>
      <c r="H41" s="118"/>
      <c r="I41" s="11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x14ac:dyDescent="0.35">
      <c r="B42" s="3"/>
      <c r="C42" s="3"/>
      <c r="D42" s="3"/>
      <c r="E42" s="3"/>
      <c r="F42" s="3"/>
      <c r="G42" s="118"/>
      <c r="H42" s="118"/>
      <c r="I42" s="11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x14ac:dyDescent="0.35">
      <c r="B43" s="3"/>
      <c r="C43" s="3"/>
      <c r="D43" s="3"/>
      <c r="E43" s="3"/>
      <c r="F43" s="3"/>
      <c r="G43" s="118"/>
      <c r="H43" s="118"/>
      <c r="I43" s="11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x14ac:dyDescent="0.35">
      <c r="B44" s="3"/>
      <c r="C44" s="3"/>
      <c r="D44" s="3"/>
      <c r="E44" s="3"/>
      <c r="F44" s="3"/>
      <c r="G44" s="118"/>
      <c r="H44" s="118"/>
      <c r="I44" s="11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x14ac:dyDescent="0.35">
      <c r="B45" s="3"/>
      <c r="C45" s="3"/>
      <c r="D45" s="3"/>
      <c r="E45" s="3"/>
      <c r="F45" s="3"/>
      <c r="G45" s="118"/>
      <c r="H45" s="118"/>
      <c r="I45" s="11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x14ac:dyDescent="0.35">
      <c r="B46" s="3"/>
      <c r="C46" s="3"/>
      <c r="D46" s="3"/>
      <c r="E46" s="3"/>
      <c r="F46" s="3"/>
      <c r="G46" s="118"/>
      <c r="H46" s="118"/>
      <c r="I46" s="11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x14ac:dyDescent="0.35">
      <c r="B47" s="3"/>
      <c r="C47" s="3"/>
      <c r="D47" s="3"/>
      <c r="E47" s="3"/>
      <c r="F47" s="3"/>
      <c r="G47" s="118"/>
      <c r="H47" s="118"/>
      <c r="I47" s="11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x14ac:dyDescent="0.35">
      <c r="B48" s="3"/>
      <c r="C48" s="3"/>
      <c r="D48" s="3"/>
      <c r="E48" s="3"/>
      <c r="F48" s="3"/>
      <c r="G48" s="118"/>
      <c r="H48" s="118"/>
      <c r="I48" s="11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x14ac:dyDescent="0.35">
      <c r="B49" s="3"/>
      <c r="C49" s="3"/>
      <c r="D49" s="3"/>
      <c r="E49" s="3"/>
      <c r="F49" s="3"/>
      <c r="G49" s="118"/>
      <c r="H49" s="118"/>
      <c r="I49" s="11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x14ac:dyDescent="0.35">
      <c r="B50" s="3"/>
      <c r="C50" s="3"/>
      <c r="D50" s="3"/>
      <c r="E50" s="3"/>
      <c r="F50" s="3"/>
      <c r="G50" s="118"/>
      <c r="H50" s="118"/>
      <c r="I50" s="11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x14ac:dyDescent="0.35">
      <c r="B51" s="3"/>
      <c r="C51" s="3"/>
      <c r="D51" s="3"/>
      <c r="E51" s="3"/>
      <c r="F51" s="3"/>
      <c r="G51" s="118"/>
      <c r="H51" s="118"/>
      <c r="I51" s="11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x14ac:dyDescent="0.35">
      <c r="B52" s="3"/>
      <c r="C52" s="3"/>
      <c r="D52" s="3"/>
      <c r="E52" s="3"/>
      <c r="F52" s="3"/>
      <c r="G52" s="118"/>
      <c r="H52" s="118"/>
      <c r="I52" s="11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x14ac:dyDescent="0.35">
      <c r="B53" s="3"/>
      <c r="C53" s="3"/>
      <c r="D53" s="3"/>
      <c r="E53" s="3"/>
      <c r="F53" s="3"/>
      <c r="G53" s="118"/>
      <c r="H53" s="118"/>
      <c r="I53" s="11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x14ac:dyDescent="0.35">
      <c r="B54" s="3"/>
      <c r="C54" s="3"/>
      <c r="D54" s="3"/>
      <c r="E54" s="3"/>
      <c r="F54" s="3"/>
      <c r="G54" s="118"/>
      <c r="H54" s="118"/>
      <c r="I54" s="11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x14ac:dyDescent="0.35">
      <c r="B55" s="3"/>
      <c r="C55" s="3"/>
      <c r="D55" s="3"/>
      <c r="E55" s="3"/>
      <c r="F55" s="3"/>
      <c r="G55" s="118"/>
      <c r="H55" s="118"/>
      <c r="I55" s="11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x14ac:dyDescent="0.35">
      <c r="B56" s="3"/>
      <c r="C56" s="3"/>
      <c r="D56" s="3"/>
      <c r="E56" s="3"/>
      <c r="F56" s="3"/>
      <c r="G56" s="118"/>
      <c r="H56" s="118"/>
      <c r="I56" s="11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x14ac:dyDescent="0.35">
      <c r="B57" s="3"/>
      <c r="C57" s="3"/>
      <c r="D57" s="3"/>
      <c r="E57" s="3"/>
      <c r="F57" s="3"/>
      <c r="G57" s="118"/>
      <c r="H57" s="118"/>
      <c r="I57" s="11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x14ac:dyDescent="0.35">
      <c r="B58" s="3"/>
      <c r="C58" s="3"/>
      <c r="D58" s="3"/>
      <c r="E58" s="3"/>
      <c r="F58" s="3"/>
      <c r="G58" s="118"/>
      <c r="H58" s="118"/>
      <c r="I58" s="11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x14ac:dyDescent="0.35">
      <c r="B59" s="3"/>
      <c r="C59" s="3"/>
      <c r="D59" s="3"/>
      <c r="E59" s="3"/>
      <c r="F59" s="3"/>
      <c r="G59" s="118"/>
      <c r="H59" s="118"/>
      <c r="I59" s="11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x14ac:dyDescent="0.35">
      <c r="B60" s="3"/>
      <c r="C60" s="3"/>
      <c r="D60" s="3"/>
      <c r="E60" s="3"/>
      <c r="F60" s="3"/>
      <c r="G60" s="118"/>
      <c r="H60" s="118"/>
      <c r="I60" s="11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x14ac:dyDescent="0.35">
      <c r="B61" s="3"/>
      <c r="C61" s="3"/>
      <c r="D61" s="3"/>
      <c r="E61" s="3"/>
      <c r="F61" s="3"/>
      <c r="G61" s="118"/>
      <c r="H61" s="118"/>
      <c r="I61" s="11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x14ac:dyDescent="0.35">
      <c r="B62" s="3"/>
      <c r="C62" s="3"/>
      <c r="D62" s="3"/>
      <c r="E62" s="3"/>
      <c r="F62" s="3"/>
      <c r="G62" s="118"/>
      <c r="H62" s="118"/>
      <c r="I62" s="11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x14ac:dyDescent="0.35">
      <c r="B63" s="3"/>
      <c r="C63" s="3"/>
      <c r="D63" s="3"/>
      <c r="E63" s="3"/>
      <c r="F63" s="3"/>
      <c r="G63" s="118"/>
      <c r="H63" s="118"/>
      <c r="I63" s="11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vocabulary'!$Q$4:$Q$9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U1" zoomScale="109" workbookViewId="0">
      <selection activeCell="BA9" sqref="BA9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4.36328125" style="10" customWidth="1"/>
    <col min="4" max="4" width="27" style="10" customWidth="1"/>
    <col min="5" max="5" width="14.36328125" style="124" bestFit="1" customWidth="1"/>
    <col min="6" max="6" width="15.1796875" style="124" bestFit="1" customWidth="1"/>
    <col min="7" max="7" width="14.36328125" style="124" bestFit="1" customWidth="1"/>
    <col min="8" max="8" width="26.1796875" style="10" customWidth="1"/>
    <col min="9" max="9" width="8.453125" style="10" bestFit="1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4" customFormat="1" ht="27" customHeight="1" x14ac:dyDescent="0.35">
      <c r="A1" s="18" t="s">
        <v>717</v>
      </c>
      <c r="B1" s="18" t="s">
        <v>14</v>
      </c>
      <c r="C1" s="18" t="s">
        <v>497</v>
      </c>
      <c r="D1" s="18" t="s">
        <v>528</v>
      </c>
      <c r="E1" s="121" t="s">
        <v>801</v>
      </c>
      <c r="F1" s="115" t="s">
        <v>802</v>
      </c>
      <c r="G1" s="115" t="s">
        <v>803</v>
      </c>
      <c r="H1" s="19" t="s">
        <v>529</v>
      </c>
      <c r="I1" s="18" t="s">
        <v>530</v>
      </c>
      <c r="J1" s="18" t="s">
        <v>531</v>
      </c>
      <c r="K1" s="24" t="s">
        <v>532</v>
      </c>
      <c r="L1" s="24" t="s">
        <v>533</v>
      </c>
      <c r="M1" s="24" t="s">
        <v>534</v>
      </c>
      <c r="N1" s="24" t="s">
        <v>535</v>
      </c>
      <c r="O1" s="24" t="s">
        <v>536</v>
      </c>
      <c r="P1" s="35" t="s">
        <v>537</v>
      </c>
      <c r="Q1" s="35" t="s">
        <v>538</v>
      </c>
      <c r="R1" s="35" t="s">
        <v>539</v>
      </c>
      <c r="S1" s="35" t="s">
        <v>540</v>
      </c>
      <c r="T1" s="35" t="s">
        <v>541</v>
      </c>
      <c r="U1" s="35" t="s">
        <v>542</v>
      </c>
      <c r="V1" s="35" t="s">
        <v>543</v>
      </c>
      <c r="W1" s="35" t="s">
        <v>544</v>
      </c>
      <c r="X1" s="35" t="s">
        <v>545</v>
      </c>
      <c r="Y1" s="35" t="s">
        <v>546</v>
      </c>
      <c r="Z1" s="36" t="s">
        <v>547</v>
      </c>
      <c r="AA1" s="36" t="s">
        <v>548</v>
      </c>
      <c r="AB1" s="37" t="s">
        <v>549</v>
      </c>
      <c r="AC1" s="37" t="s">
        <v>550</v>
      </c>
      <c r="AD1" s="37" t="s">
        <v>551</v>
      </c>
      <c r="AE1" s="37" t="s">
        <v>552</v>
      </c>
      <c r="AF1" s="37" t="s">
        <v>827</v>
      </c>
      <c r="AG1" s="37" t="s">
        <v>553</v>
      </c>
      <c r="AH1" s="37" t="s">
        <v>554</v>
      </c>
      <c r="AI1" s="37" t="s">
        <v>555</v>
      </c>
      <c r="AJ1" s="37" t="s">
        <v>556</v>
      </c>
      <c r="AK1" s="37" t="s">
        <v>557</v>
      </c>
      <c r="AL1" s="37" t="s">
        <v>828</v>
      </c>
      <c r="AM1" s="38" t="s">
        <v>558</v>
      </c>
      <c r="AN1" s="38" t="s">
        <v>559</v>
      </c>
      <c r="AO1" s="38" t="s">
        <v>560</v>
      </c>
      <c r="AP1" s="38" t="s">
        <v>561</v>
      </c>
      <c r="AQ1" s="38" t="s">
        <v>562</v>
      </c>
      <c r="AR1" s="38" t="s">
        <v>563</v>
      </c>
      <c r="AS1" s="38" t="s">
        <v>564</v>
      </c>
      <c r="AT1" s="38" t="s">
        <v>565</v>
      </c>
      <c r="AU1" s="39" t="s">
        <v>566</v>
      </c>
      <c r="AV1" s="39" t="s">
        <v>567</v>
      </c>
      <c r="AW1" s="39" t="s">
        <v>568</v>
      </c>
      <c r="AX1" s="39" t="s">
        <v>569</v>
      </c>
      <c r="AY1" s="39" t="s">
        <v>570</v>
      </c>
      <c r="AZ1" s="39" t="s">
        <v>571</v>
      </c>
      <c r="BA1" s="39" t="s">
        <v>572</v>
      </c>
      <c r="BB1" s="39" t="s">
        <v>573</v>
      </c>
      <c r="BC1" s="39" t="s">
        <v>574</v>
      </c>
      <c r="BD1" s="39" t="s">
        <v>575</v>
      </c>
      <c r="BE1" s="39" t="s">
        <v>576</v>
      </c>
      <c r="BF1" s="40" t="s">
        <v>577</v>
      </c>
      <c r="BG1" s="40" t="s">
        <v>578</v>
      </c>
      <c r="BH1" s="40" t="s">
        <v>579</v>
      </c>
      <c r="BI1" s="41" t="s">
        <v>829</v>
      </c>
      <c r="BJ1" s="41" t="s">
        <v>830</v>
      </c>
      <c r="BK1" s="41" t="s">
        <v>580</v>
      </c>
      <c r="BL1" s="41" t="s">
        <v>581</v>
      </c>
      <c r="BM1" s="41" t="s">
        <v>582</v>
      </c>
      <c r="BN1" s="41" t="s">
        <v>583</v>
      </c>
      <c r="BO1" s="41" t="s">
        <v>584</v>
      </c>
      <c r="BP1" s="41" t="s">
        <v>585</v>
      </c>
      <c r="BQ1" s="41" t="s">
        <v>586</v>
      </c>
      <c r="BR1" s="41" t="s">
        <v>587</v>
      </c>
      <c r="BS1" s="41" t="s">
        <v>588</v>
      </c>
      <c r="BT1" s="41" t="s">
        <v>589</v>
      </c>
      <c r="BU1" s="41" t="s">
        <v>590</v>
      </c>
      <c r="BV1" s="41" t="s">
        <v>591</v>
      </c>
      <c r="BW1" s="41" t="s">
        <v>592</v>
      </c>
      <c r="BX1" s="41" t="s">
        <v>593</v>
      </c>
      <c r="BY1" s="41" t="s">
        <v>594</v>
      </c>
      <c r="BZ1" s="41" t="s">
        <v>595</v>
      </c>
      <c r="CA1" s="41" t="s">
        <v>596</v>
      </c>
      <c r="CB1" s="41" t="s">
        <v>597</v>
      </c>
      <c r="CC1" s="41" t="s">
        <v>598</v>
      </c>
      <c r="CD1" s="41" t="s">
        <v>599</v>
      </c>
      <c r="CE1" s="42" t="s">
        <v>600</v>
      </c>
      <c r="CF1" s="42" t="s">
        <v>601</v>
      </c>
      <c r="CG1" s="42" t="s">
        <v>602</v>
      </c>
      <c r="CH1" s="42" t="s">
        <v>603</v>
      </c>
      <c r="CI1" s="42" t="s">
        <v>604</v>
      </c>
      <c r="CJ1" s="42" t="s">
        <v>831</v>
      </c>
      <c r="CK1" s="42" t="s">
        <v>605</v>
      </c>
      <c r="CL1" s="42" t="s">
        <v>606</v>
      </c>
      <c r="CM1" s="42" t="s">
        <v>607</v>
      </c>
      <c r="CN1" s="42" t="s">
        <v>608</v>
      </c>
      <c r="CO1" s="42" t="s">
        <v>609</v>
      </c>
      <c r="CP1" s="42" t="s">
        <v>610</v>
      </c>
      <c r="CQ1" s="42" t="s">
        <v>611</v>
      </c>
      <c r="CR1" s="42" t="s">
        <v>612</v>
      </c>
      <c r="CS1" s="98" t="s">
        <v>613</v>
      </c>
      <c r="CT1" s="98" t="s">
        <v>614</v>
      </c>
    </row>
    <row r="2" spans="1:98" s="21" customFormat="1" ht="45" customHeight="1" x14ac:dyDescent="0.35">
      <c r="A2" s="22" t="s">
        <v>718</v>
      </c>
      <c r="B2" s="26" t="s">
        <v>23</v>
      </c>
      <c r="C2" s="26" t="s">
        <v>367</v>
      </c>
      <c r="D2" s="26" t="s">
        <v>70</v>
      </c>
      <c r="E2" s="116" t="s">
        <v>793</v>
      </c>
      <c r="F2" s="116" t="s">
        <v>794</v>
      </c>
      <c r="G2" s="116" t="s">
        <v>792</v>
      </c>
      <c r="H2" s="26" t="s">
        <v>368</v>
      </c>
      <c r="I2" s="26" t="s">
        <v>71</v>
      </c>
      <c r="J2" s="26" t="s">
        <v>72</v>
      </c>
      <c r="K2" s="22" t="s">
        <v>73</v>
      </c>
      <c r="L2" s="22" t="s">
        <v>430</v>
      </c>
      <c r="M2" s="22" t="s">
        <v>74</v>
      </c>
      <c r="N2" s="22" t="s">
        <v>75</v>
      </c>
      <c r="O2" s="22" t="s">
        <v>76</v>
      </c>
      <c r="P2" s="44" t="s">
        <v>77</v>
      </c>
      <c r="Q2" s="44" t="s">
        <v>78</v>
      </c>
      <c r="R2" s="44" t="s">
        <v>79</v>
      </c>
      <c r="S2" s="44" t="s">
        <v>82</v>
      </c>
      <c r="T2" s="44" t="s">
        <v>83</v>
      </c>
      <c r="U2" s="44" t="s">
        <v>84</v>
      </c>
      <c r="V2" s="44" t="s">
        <v>85</v>
      </c>
      <c r="W2" s="44" t="s">
        <v>86</v>
      </c>
      <c r="X2" s="44" t="s">
        <v>87</v>
      </c>
      <c r="Y2" s="44" t="s">
        <v>429</v>
      </c>
      <c r="Z2" s="45" t="s">
        <v>80</v>
      </c>
      <c r="AA2" s="45" t="s">
        <v>81</v>
      </c>
      <c r="AB2" s="46" t="s">
        <v>317</v>
      </c>
      <c r="AC2" s="46" t="s">
        <v>321</v>
      </c>
      <c r="AD2" s="46" t="s">
        <v>88</v>
      </c>
      <c r="AE2" s="46" t="s">
        <v>89</v>
      </c>
      <c r="AF2" s="46" t="s">
        <v>90</v>
      </c>
      <c r="AG2" s="46" t="s">
        <v>325</v>
      </c>
      <c r="AH2" s="46" t="s">
        <v>326</v>
      </c>
      <c r="AI2" s="46" t="s">
        <v>327</v>
      </c>
      <c r="AJ2" s="46" t="s">
        <v>328</v>
      </c>
      <c r="AK2" s="46" t="s">
        <v>91</v>
      </c>
      <c r="AL2" s="46" t="s">
        <v>92</v>
      </c>
      <c r="AM2" s="47" t="s">
        <v>280</v>
      </c>
      <c r="AN2" s="47" t="s">
        <v>282</v>
      </c>
      <c r="AO2" s="47" t="s">
        <v>283</v>
      </c>
      <c r="AP2" s="47" t="s">
        <v>93</v>
      </c>
      <c r="AQ2" s="47" t="s">
        <v>94</v>
      </c>
      <c r="AR2" s="47" t="s">
        <v>95</v>
      </c>
      <c r="AS2" s="47" t="s">
        <v>96</v>
      </c>
      <c r="AT2" s="47" t="s">
        <v>97</v>
      </c>
      <c r="AU2" s="48" t="s">
        <v>98</v>
      </c>
      <c r="AV2" s="48" t="s">
        <v>99</v>
      </c>
      <c r="AW2" s="48" t="s">
        <v>100</v>
      </c>
      <c r="AX2" s="48" t="s">
        <v>101</v>
      </c>
      <c r="AY2" s="48" t="s">
        <v>102</v>
      </c>
      <c r="AZ2" s="48" t="s">
        <v>103</v>
      </c>
      <c r="BA2" s="48" t="s">
        <v>428</v>
      </c>
      <c r="BB2" s="48" t="s">
        <v>427</v>
      </c>
      <c r="BC2" s="48" t="s">
        <v>104</v>
      </c>
      <c r="BD2" s="48" t="s">
        <v>426</v>
      </c>
      <c r="BE2" s="48" t="s">
        <v>425</v>
      </c>
      <c r="BF2" s="50" t="s">
        <v>105</v>
      </c>
      <c r="BG2" s="50" t="s">
        <v>106</v>
      </c>
      <c r="BH2" s="50" t="s">
        <v>107</v>
      </c>
      <c r="BI2" s="51" t="s">
        <v>108</v>
      </c>
      <c r="BJ2" s="51" t="s">
        <v>423</v>
      </c>
      <c r="BK2" s="51" t="s">
        <v>424</v>
      </c>
      <c r="BL2" s="51" t="s">
        <v>109</v>
      </c>
      <c r="BM2" s="51" t="s">
        <v>110</v>
      </c>
      <c r="BN2" s="52" t="s">
        <v>111</v>
      </c>
      <c r="BO2" s="52" t="s">
        <v>112</v>
      </c>
      <c r="BP2" s="51" t="s">
        <v>113</v>
      </c>
      <c r="BQ2" s="51" t="s">
        <v>114</v>
      </c>
      <c r="BR2" s="51" t="s">
        <v>115</v>
      </c>
      <c r="BS2" s="52" t="s">
        <v>116</v>
      </c>
      <c r="BT2" s="52" t="s">
        <v>117</v>
      </c>
      <c r="BU2" s="51" t="s">
        <v>118</v>
      </c>
      <c r="BV2" s="51" t="s">
        <v>119</v>
      </c>
      <c r="BW2" s="51" t="s">
        <v>120</v>
      </c>
      <c r="BX2" s="52" t="s">
        <v>121</v>
      </c>
      <c r="BY2" s="52" t="s">
        <v>122</v>
      </c>
      <c r="BZ2" s="51" t="s">
        <v>123</v>
      </c>
      <c r="CA2" s="51" t="s">
        <v>124</v>
      </c>
      <c r="CB2" s="51" t="s">
        <v>125</v>
      </c>
      <c r="CC2" s="52" t="s">
        <v>126</v>
      </c>
      <c r="CD2" s="51" t="s">
        <v>127</v>
      </c>
      <c r="CE2" s="53" t="s">
        <v>128</v>
      </c>
      <c r="CF2" s="53" t="s">
        <v>129</v>
      </c>
      <c r="CG2" s="53" t="s">
        <v>130</v>
      </c>
      <c r="CH2" s="53" t="s">
        <v>131</v>
      </c>
      <c r="CI2" s="53" t="s">
        <v>422</v>
      </c>
      <c r="CJ2" s="53" t="s">
        <v>132</v>
      </c>
      <c r="CK2" s="53" t="s">
        <v>133</v>
      </c>
      <c r="CL2" s="53" t="s">
        <v>134</v>
      </c>
      <c r="CM2" s="53" t="s">
        <v>135</v>
      </c>
      <c r="CN2" s="53" t="s">
        <v>421</v>
      </c>
      <c r="CO2" s="53" t="s">
        <v>136</v>
      </c>
      <c r="CP2" s="53" t="s">
        <v>137</v>
      </c>
      <c r="CQ2" s="53" t="s">
        <v>138</v>
      </c>
      <c r="CR2" s="53" t="s">
        <v>139</v>
      </c>
      <c r="CS2" s="54" t="s">
        <v>318</v>
      </c>
      <c r="CT2" s="54" t="s">
        <v>322</v>
      </c>
    </row>
    <row r="3" spans="1:98" s="34" customFormat="1" ht="34" customHeight="1" x14ac:dyDescent="0.35">
      <c r="A3" s="28" t="s">
        <v>401</v>
      </c>
      <c r="B3" s="27"/>
      <c r="C3" s="27"/>
      <c r="D3" s="27"/>
      <c r="E3" s="117" t="s">
        <v>790</v>
      </c>
      <c r="F3" s="117" t="s">
        <v>41</v>
      </c>
      <c r="G3" s="117" t="s">
        <v>791</v>
      </c>
      <c r="H3" s="94" t="s">
        <v>412</v>
      </c>
      <c r="I3" s="27" t="s">
        <v>47</v>
      </c>
      <c r="J3" s="27" t="s">
        <v>47</v>
      </c>
      <c r="K3" s="28"/>
      <c r="L3" s="94" t="s">
        <v>412</v>
      </c>
      <c r="M3" s="28"/>
      <c r="N3" s="28"/>
      <c r="O3" s="28" t="s">
        <v>420</v>
      </c>
      <c r="P3" s="56" t="s">
        <v>140</v>
      </c>
      <c r="Q3" s="56" t="s">
        <v>140</v>
      </c>
      <c r="R3" s="56"/>
      <c r="S3" s="56" t="s">
        <v>44</v>
      </c>
      <c r="T3" s="56" t="s">
        <v>44</v>
      </c>
      <c r="U3" s="56" t="s">
        <v>44</v>
      </c>
      <c r="V3" s="56" t="s">
        <v>44</v>
      </c>
      <c r="W3" s="56"/>
      <c r="X3" s="56" t="s">
        <v>141</v>
      </c>
      <c r="Y3" s="56"/>
      <c r="Z3" s="57"/>
      <c r="AA3" s="57"/>
      <c r="AB3" s="58"/>
      <c r="AC3" s="58" t="s">
        <v>320</v>
      </c>
      <c r="AD3" s="58" t="s">
        <v>142</v>
      </c>
      <c r="AE3" s="58" t="s">
        <v>143</v>
      </c>
      <c r="AF3" s="58" t="s">
        <v>143</v>
      </c>
      <c r="AG3" s="58" t="s">
        <v>143</v>
      </c>
      <c r="AH3" s="58" t="s">
        <v>143</v>
      </c>
      <c r="AI3" s="58" t="s">
        <v>143</v>
      </c>
      <c r="AJ3" s="58" t="s">
        <v>143</v>
      </c>
      <c r="AK3" s="58" t="s">
        <v>143</v>
      </c>
      <c r="AL3" s="58" t="s">
        <v>44</v>
      </c>
      <c r="AM3" s="59" t="s">
        <v>44</v>
      </c>
      <c r="AN3" s="59" t="s">
        <v>44</v>
      </c>
      <c r="AO3" s="59" t="s">
        <v>44</v>
      </c>
      <c r="AP3" s="59" t="s">
        <v>52</v>
      </c>
      <c r="AQ3" s="59" t="s">
        <v>52</v>
      </c>
      <c r="AR3" s="59" t="s">
        <v>44</v>
      </c>
      <c r="AS3" s="59" t="s">
        <v>144</v>
      </c>
      <c r="AT3" s="59" t="s">
        <v>44</v>
      </c>
      <c r="AU3" s="60" t="s">
        <v>145</v>
      </c>
      <c r="AV3" s="60" t="s">
        <v>145</v>
      </c>
      <c r="AW3" s="60" t="s">
        <v>64</v>
      </c>
      <c r="AX3" s="60"/>
      <c r="AY3" s="60" t="s">
        <v>146</v>
      </c>
      <c r="AZ3" s="60" t="s">
        <v>145</v>
      </c>
      <c r="BA3" s="60" t="s">
        <v>145</v>
      </c>
      <c r="BB3" s="60" t="s">
        <v>145</v>
      </c>
      <c r="BC3" s="60"/>
      <c r="BD3" s="60"/>
      <c r="BE3" s="60" t="s">
        <v>145</v>
      </c>
      <c r="BF3" s="61" t="s">
        <v>147</v>
      </c>
      <c r="BG3" s="61" t="s">
        <v>148</v>
      </c>
      <c r="BH3" s="61" t="s">
        <v>148</v>
      </c>
      <c r="BI3" s="62"/>
      <c r="BJ3" s="62"/>
      <c r="BK3" s="62"/>
      <c r="BL3" s="62" t="s">
        <v>149</v>
      </c>
      <c r="BM3" s="62" t="s">
        <v>149</v>
      </c>
      <c r="BN3" s="62" t="s">
        <v>149</v>
      </c>
      <c r="BO3" s="62" t="s">
        <v>149</v>
      </c>
      <c r="BP3" s="62"/>
      <c r="BQ3" s="62" t="s">
        <v>149</v>
      </c>
      <c r="BR3" s="62" t="s">
        <v>149</v>
      </c>
      <c r="BS3" s="62" t="s">
        <v>149</v>
      </c>
      <c r="BT3" s="62" t="s">
        <v>149</v>
      </c>
      <c r="BU3" s="62"/>
      <c r="BV3" s="62" t="s">
        <v>149</v>
      </c>
      <c r="BW3" s="62" t="s">
        <v>149</v>
      </c>
      <c r="BX3" s="62" t="s">
        <v>149</v>
      </c>
      <c r="BY3" s="62" t="s">
        <v>149</v>
      </c>
      <c r="BZ3" s="62" t="s">
        <v>149</v>
      </c>
      <c r="CA3" s="62" t="s">
        <v>149</v>
      </c>
      <c r="CB3" s="62" t="s">
        <v>149</v>
      </c>
      <c r="CC3" s="62" t="s">
        <v>149</v>
      </c>
      <c r="CD3" s="62" t="s">
        <v>149</v>
      </c>
      <c r="CE3" s="63" t="s">
        <v>150</v>
      </c>
      <c r="CF3" s="63" t="s">
        <v>150</v>
      </c>
      <c r="CG3" s="63" t="s">
        <v>150</v>
      </c>
      <c r="CH3" s="63" t="s">
        <v>150</v>
      </c>
      <c r="CI3" s="63" t="s">
        <v>150</v>
      </c>
      <c r="CJ3" s="63" t="s">
        <v>150</v>
      </c>
      <c r="CK3" s="63" t="s">
        <v>150</v>
      </c>
      <c r="CL3" s="63" t="s">
        <v>150</v>
      </c>
      <c r="CM3" s="63" t="s">
        <v>150</v>
      </c>
      <c r="CN3" s="63" t="s">
        <v>150</v>
      </c>
      <c r="CO3" s="63" t="s">
        <v>150</v>
      </c>
      <c r="CP3" s="63" t="s">
        <v>150</v>
      </c>
      <c r="CQ3" s="63" t="s">
        <v>150</v>
      </c>
      <c r="CR3" s="63" t="s">
        <v>150</v>
      </c>
      <c r="CS3" s="63" t="s">
        <v>150</v>
      </c>
      <c r="CT3" s="63" t="s">
        <v>150</v>
      </c>
    </row>
    <row r="4" spans="1:98" ht="15" customHeight="1" x14ac:dyDescent="0.35">
      <c r="A4" s="14" t="s">
        <v>846</v>
      </c>
      <c r="B4" s="8" t="s">
        <v>851</v>
      </c>
      <c r="C4" s="9" t="s">
        <v>852</v>
      </c>
      <c r="D4" s="9" t="s">
        <v>854</v>
      </c>
      <c r="E4" s="129">
        <v>2005</v>
      </c>
      <c r="F4" s="129">
        <v>11</v>
      </c>
      <c r="G4" s="129">
        <v>1</v>
      </c>
      <c r="H4" s="130" t="s">
        <v>858</v>
      </c>
      <c r="I4" s="9">
        <v>0</v>
      </c>
      <c r="J4" s="6">
        <v>10</v>
      </c>
      <c r="K4" s="9"/>
      <c r="L4" s="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12"/>
      <c r="AF4" s="6"/>
      <c r="AG4" s="6"/>
      <c r="AH4" s="6"/>
      <c r="AI4" s="6"/>
      <c r="AJ4" s="6"/>
      <c r="AK4" s="6"/>
      <c r="AL4" s="6"/>
      <c r="AM4" s="6"/>
      <c r="AN4" s="6">
        <v>51.3</v>
      </c>
      <c r="AO4" s="6">
        <v>51.3</v>
      </c>
      <c r="AP4" s="6"/>
      <c r="AQ4" s="12"/>
      <c r="AR4" s="12">
        <v>1.6</v>
      </c>
      <c r="AS4" s="12">
        <v>31.8</v>
      </c>
      <c r="AT4" s="6"/>
      <c r="AU4" s="6"/>
      <c r="AV4" s="6">
        <v>-26.7</v>
      </c>
      <c r="AW4" s="6" t="s">
        <v>855</v>
      </c>
      <c r="AX4" s="6">
        <v>12643</v>
      </c>
      <c r="AY4" s="6"/>
      <c r="AZ4" s="6"/>
      <c r="BA4" s="6"/>
      <c r="BB4" s="6"/>
      <c r="BC4" s="6">
        <v>1.1453</v>
      </c>
      <c r="BD4" s="6">
        <v>5.1999999999999998E-3</v>
      </c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</row>
    <row r="5" spans="1:98" ht="15" customHeight="1" x14ac:dyDescent="0.35">
      <c r="A5" s="14" t="s">
        <v>846</v>
      </c>
      <c r="B5" s="8" t="s">
        <v>851</v>
      </c>
      <c r="C5" s="9" t="s">
        <v>852</v>
      </c>
      <c r="D5" s="9" t="s">
        <v>856</v>
      </c>
      <c r="E5" s="129">
        <v>2005</v>
      </c>
      <c r="F5" s="129">
        <v>11</v>
      </c>
      <c r="G5" s="129">
        <v>1</v>
      </c>
      <c r="H5" s="130" t="s">
        <v>858</v>
      </c>
      <c r="I5" s="9">
        <v>10</v>
      </c>
      <c r="J5" s="6">
        <v>20</v>
      </c>
      <c r="K5" s="9"/>
      <c r="L5" s="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12"/>
      <c r="AF5" s="6"/>
      <c r="AG5" s="6"/>
      <c r="AH5" s="6"/>
      <c r="AI5" s="6"/>
      <c r="AJ5" s="6"/>
      <c r="AK5" s="6"/>
      <c r="AL5" s="6"/>
      <c r="AM5" s="6"/>
      <c r="AN5" s="6">
        <v>52</v>
      </c>
      <c r="AO5" s="6">
        <v>52</v>
      </c>
      <c r="AP5" s="6"/>
      <c r="AQ5" s="12"/>
      <c r="AR5" s="12">
        <v>1.7</v>
      </c>
      <c r="AS5" s="12">
        <v>31.5</v>
      </c>
      <c r="AT5" s="6"/>
      <c r="AU5" s="6"/>
      <c r="AV5" s="6">
        <v>-28.2</v>
      </c>
      <c r="AW5" s="6" t="s">
        <v>855</v>
      </c>
      <c r="AX5" s="6">
        <v>12644</v>
      </c>
      <c r="AY5" s="6"/>
      <c r="AZ5" s="6"/>
      <c r="BA5" s="6"/>
      <c r="BB5" s="6"/>
      <c r="BC5" s="6">
        <v>1.0049999999999999</v>
      </c>
      <c r="BD5" s="6">
        <v>4.4000000000000003E-3</v>
      </c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</row>
    <row r="6" spans="1:98" ht="15" customHeight="1" x14ac:dyDescent="0.35">
      <c r="A6" s="14" t="s">
        <v>846</v>
      </c>
      <c r="B6" s="8" t="s">
        <v>851</v>
      </c>
      <c r="C6" s="9" t="s">
        <v>852</v>
      </c>
      <c r="D6" s="9" t="s">
        <v>857</v>
      </c>
      <c r="E6" s="129">
        <v>2005</v>
      </c>
      <c r="F6" s="129">
        <v>11</v>
      </c>
      <c r="G6" s="129">
        <v>1</v>
      </c>
      <c r="H6" s="130" t="s">
        <v>858</v>
      </c>
      <c r="I6" s="9">
        <v>20</v>
      </c>
      <c r="J6" s="6">
        <v>30</v>
      </c>
      <c r="K6" s="9"/>
      <c r="L6" s="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2"/>
      <c r="AF6" s="6"/>
      <c r="AG6" s="6"/>
      <c r="AH6" s="6"/>
      <c r="AI6" s="6"/>
      <c r="AJ6" s="6"/>
      <c r="AK6" s="6"/>
      <c r="AL6" s="6"/>
      <c r="AM6" s="6"/>
      <c r="AN6" s="6">
        <v>53.7</v>
      </c>
      <c r="AO6" s="6">
        <v>53.7</v>
      </c>
      <c r="AP6" s="6"/>
      <c r="AQ6" s="12"/>
      <c r="AR6" s="12">
        <v>2</v>
      </c>
      <c r="AS6" s="12">
        <v>26.8</v>
      </c>
      <c r="AT6" s="6"/>
      <c r="AU6" s="6"/>
      <c r="AV6" s="6">
        <v>-27.9</v>
      </c>
      <c r="AW6" s="6" t="s">
        <v>855</v>
      </c>
      <c r="AX6" s="6">
        <v>12645</v>
      </c>
      <c r="AY6" s="6"/>
      <c r="AZ6" s="6"/>
      <c r="BA6" s="6"/>
      <c r="BB6" s="6"/>
      <c r="BC6" s="6">
        <v>0.97599999999999998</v>
      </c>
      <c r="BD6" s="6">
        <v>4.3E-3</v>
      </c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</row>
    <row r="7" spans="1:98" ht="15" customHeight="1" x14ac:dyDescent="0.35">
      <c r="A7" s="14"/>
      <c r="B7" s="8"/>
      <c r="C7" s="9"/>
      <c r="D7" s="9"/>
      <c r="E7" s="123"/>
      <c r="F7" s="123"/>
      <c r="G7" s="123"/>
      <c r="H7" s="6"/>
      <c r="I7" s="9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2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2"/>
      <c r="AP7" s="12"/>
      <c r="AQ7" s="12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35">
      <c r="B8" s="8"/>
      <c r="C8" s="9"/>
      <c r="D8" s="9"/>
      <c r="E8" s="123"/>
      <c r="F8" s="123"/>
      <c r="G8" s="123"/>
      <c r="H8" s="6"/>
      <c r="I8" s="9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2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2"/>
      <c r="AP8" s="12"/>
      <c r="AQ8" s="12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35">
      <c r="B9" s="8"/>
      <c r="C9" s="9"/>
      <c r="D9" s="9"/>
      <c r="E9" s="123"/>
      <c r="F9" s="123"/>
      <c r="G9" s="123"/>
      <c r="H9" s="6"/>
      <c r="I9" s="9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2"/>
      <c r="AP9" s="12"/>
      <c r="AQ9" s="12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35">
      <c r="B10" s="8"/>
      <c r="C10" s="9"/>
      <c r="D10" s="9"/>
      <c r="E10" s="123"/>
      <c r="F10" s="123"/>
      <c r="G10" s="123"/>
      <c r="H10" s="6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35">
      <c r="B11" s="8"/>
      <c r="C11" s="9"/>
      <c r="D11" s="9"/>
      <c r="E11" s="123"/>
      <c r="F11" s="123"/>
      <c r="G11" s="123"/>
      <c r="H11" s="6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35">
      <c r="B12" s="8"/>
      <c r="C12" s="9"/>
      <c r="D12" s="9"/>
      <c r="E12" s="123"/>
      <c r="F12" s="123"/>
      <c r="G12" s="123"/>
      <c r="H12" s="6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35">
      <c r="B13" s="8"/>
      <c r="C13" s="9"/>
      <c r="D13" s="9"/>
      <c r="E13" s="123"/>
      <c r="F13" s="123"/>
      <c r="G13" s="123"/>
      <c r="H13" s="6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35">
      <c r="B14" s="8"/>
      <c r="C14" s="9"/>
      <c r="D14" s="9"/>
      <c r="E14" s="123"/>
      <c r="F14" s="123"/>
      <c r="G14" s="123"/>
      <c r="H14" s="6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35">
      <c r="B15" s="8"/>
      <c r="C15" s="9"/>
      <c r="D15" s="9"/>
      <c r="E15" s="123"/>
      <c r="F15" s="123"/>
      <c r="G15" s="123"/>
      <c r="H15" s="6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35">
      <c r="B16" s="8"/>
      <c r="C16" s="9"/>
      <c r="D16" s="9"/>
      <c r="E16" s="123"/>
      <c r="F16" s="123"/>
      <c r="G16" s="123"/>
      <c r="H16" s="6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2:96" ht="15" customHeight="1" x14ac:dyDescent="0.35">
      <c r="B17" s="8"/>
      <c r="C17" s="9"/>
      <c r="D17" s="9"/>
      <c r="E17" s="123"/>
      <c r="F17" s="123"/>
      <c r="G17" s="123"/>
      <c r="H17" s="6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2:96" ht="14.5" x14ac:dyDescent="0.35">
      <c r="B18" s="8"/>
      <c r="C18" s="9"/>
      <c r="D18" s="9"/>
      <c r="E18" s="123"/>
      <c r="F18" s="123"/>
      <c r="G18" s="123"/>
      <c r="H18" s="6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2:96" ht="14.5" x14ac:dyDescent="0.35">
      <c r="B19" s="8"/>
      <c r="C19" s="9"/>
      <c r="D19" s="9"/>
      <c r="E19" s="123"/>
      <c r="F19" s="123"/>
      <c r="G19" s="123"/>
      <c r="H19" s="6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2:96" ht="14.5" x14ac:dyDescent="0.35">
      <c r="B20" s="8"/>
      <c r="C20" s="9"/>
      <c r="D20" s="9"/>
      <c r="E20" s="123"/>
      <c r="F20" s="123"/>
      <c r="G20" s="123"/>
      <c r="H20" s="6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2:96" ht="14.5" x14ac:dyDescent="0.35">
      <c r="B21" s="8"/>
      <c r="C21" s="9"/>
      <c r="D21" s="9"/>
      <c r="E21" s="123"/>
      <c r="F21" s="123"/>
      <c r="G21" s="123"/>
      <c r="H21" s="6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2:96" ht="14.5" x14ac:dyDescent="0.35">
      <c r="H22" s="6"/>
      <c r="X22" s="6"/>
    </row>
    <row r="23" spans="2:96" ht="14.5" x14ac:dyDescent="0.35">
      <c r="H23" s="6"/>
      <c r="X23" s="6"/>
    </row>
    <row r="24" spans="2:96" ht="14.5" x14ac:dyDescent="0.35">
      <c r="H24" s="6"/>
      <c r="X24" s="6"/>
    </row>
    <row r="25" spans="2:96" ht="14.5" x14ac:dyDescent="0.35">
      <c r="H25" s="6"/>
      <c r="X25" s="6"/>
    </row>
    <row r="26" spans="2:96" ht="14.5" x14ac:dyDescent="0.35">
      <c r="H26" s="6"/>
      <c r="X26" s="6"/>
    </row>
    <row r="27" spans="2:96" ht="14.5" x14ac:dyDescent="0.35">
      <c r="H27" s="6"/>
      <c r="X27" s="6"/>
    </row>
    <row r="28" spans="2:96" ht="14.5" x14ac:dyDescent="0.35">
      <c r="H28" s="6"/>
      <c r="X28" s="6"/>
    </row>
    <row r="29" spans="2:96" ht="14.5" x14ac:dyDescent="0.35">
      <c r="H29" s="6"/>
      <c r="X29" s="6"/>
    </row>
    <row r="30" spans="2:96" ht="14.5" x14ac:dyDescent="0.35">
      <c r="H30" s="6"/>
      <c r="X30" s="6"/>
    </row>
    <row r="31" spans="2:96" ht="14.5" x14ac:dyDescent="0.35">
      <c r="H31" s="6"/>
      <c r="X31" s="6"/>
    </row>
    <row r="32" spans="2:96" ht="14.5" x14ac:dyDescent="0.35">
      <c r="H32" s="6"/>
      <c r="X32" s="6"/>
    </row>
    <row r="33" spans="8:24" ht="14.5" x14ac:dyDescent="0.35">
      <c r="H33" s="6"/>
      <c r="X33" s="6"/>
    </row>
    <row r="34" spans="8:24" ht="14.5" x14ac:dyDescent="0.35">
      <c r="H34" s="6"/>
      <c r="X34" s="6"/>
    </row>
    <row r="35" spans="8:24" ht="14.5" x14ac:dyDescent="0.35">
      <c r="H35" s="6"/>
      <c r="X35" s="6"/>
    </row>
    <row r="36" spans="8:24" ht="14.5" x14ac:dyDescent="0.35">
      <c r="H36" s="6"/>
      <c r="X36" s="6"/>
    </row>
    <row r="37" spans="8:24" ht="14.5" x14ac:dyDescent="0.35">
      <c r="H37" s="6"/>
      <c r="X37" s="6"/>
    </row>
    <row r="38" spans="8:24" ht="14.5" x14ac:dyDescent="0.35">
      <c r="H38" s="6"/>
      <c r="X38" s="6"/>
    </row>
    <row r="39" spans="8:24" ht="14.5" x14ac:dyDescent="0.35">
      <c r="H39" s="6"/>
      <c r="X39" s="6"/>
    </row>
    <row r="40" spans="8:24" ht="14.5" x14ac:dyDescent="0.35">
      <c r="H40" s="6"/>
      <c r="X40" s="6"/>
    </row>
    <row r="41" spans="8:24" ht="14.5" x14ac:dyDescent="0.35">
      <c r="H41" s="6"/>
      <c r="X41" s="6"/>
    </row>
    <row r="42" spans="8:24" ht="14.5" x14ac:dyDescent="0.35">
      <c r="H42" s="6"/>
      <c r="X42" s="6"/>
    </row>
    <row r="43" spans="8:24" ht="14.5" x14ac:dyDescent="0.35">
      <c r="H43" s="6"/>
      <c r="X43" s="6"/>
    </row>
    <row r="44" spans="8:24" ht="14.5" x14ac:dyDescent="0.35">
      <c r="H44" s="6"/>
      <c r="X44" s="6"/>
    </row>
    <row r="45" spans="8:24" ht="14.5" x14ac:dyDescent="0.35">
      <c r="H45" s="6"/>
      <c r="X45" s="6"/>
    </row>
    <row r="46" spans="8:24" ht="14.5" x14ac:dyDescent="0.35">
      <c r="H46" s="6"/>
      <c r="X46" s="6"/>
    </row>
    <row r="47" spans="8:24" ht="14.5" x14ac:dyDescent="0.35">
      <c r="H47" s="6"/>
      <c r="X47" s="6"/>
    </row>
    <row r="48" spans="8:24" ht="14.5" x14ac:dyDescent="0.35">
      <c r="H48" s="6"/>
      <c r="X48" s="6"/>
    </row>
    <row r="49" spans="8:24" ht="14.5" x14ac:dyDescent="0.35">
      <c r="H49" s="6"/>
      <c r="X49" s="6"/>
    </row>
    <row r="50" spans="8:24" ht="14.5" x14ac:dyDescent="0.35">
      <c r="H50" s="6"/>
      <c r="X50" s="6"/>
    </row>
    <row r="51" spans="8:24" ht="14.5" x14ac:dyDescent="0.35">
      <c r="H51" s="6"/>
      <c r="X51" s="6"/>
    </row>
    <row r="52" spans="8:24" ht="14.5" x14ac:dyDescent="0.35">
      <c r="H52" s="6"/>
      <c r="X52" s="6"/>
    </row>
    <row r="53" spans="8:24" ht="14.5" x14ac:dyDescent="0.35">
      <c r="H53" s="6"/>
      <c r="X53" s="6"/>
    </row>
    <row r="54" spans="8:24" ht="14.5" x14ac:dyDescent="0.35">
      <c r="H54" s="6"/>
      <c r="X54" s="6"/>
    </row>
    <row r="55" spans="8:24" ht="14.5" x14ac:dyDescent="0.35">
      <c r="H55" s="6"/>
      <c r="X55" s="6"/>
    </row>
    <row r="56" spans="8:24" ht="14.5" x14ac:dyDescent="0.35">
      <c r="H56" s="6"/>
      <c r="X56" s="6"/>
    </row>
    <row r="57" spans="8:24" ht="14.5" x14ac:dyDescent="0.35">
      <c r="H57" s="6"/>
      <c r="X57" s="6"/>
    </row>
    <row r="58" spans="8:24" ht="14.5" x14ac:dyDescent="0.35">
      <c r="H58" s="6"/>
      <c r="X58" s="6"/>
    </row>
    <row r="59" spans="8:24" ht="14.5" x14ac:dyDescent="0.35">
      <c r="H59" s="6"/>
      <c r="X59" s="6"/>
    </row>
    <row r="60" spans="8:24" ht="14.5" x14ac:dyDescent="0.35">
      <c r="H60" s="6"/>
      <c r="X60" s="6"/>
    </row>
    <row r="61" spans="8:24" ht="14.5" x14ac:dyDescent="0.35">
      <c r="H61" s="6"/>
      <c r="X61" s="6"/>
    </row>
    <row r="62" spans="8:24" ht="14.5" x14ac:dyDescent="0.35">
      <c r="H62" s="6"/>
      <c r="X62" s="6"/>
    </row>
    <row r="63" spans="8:24" ht="14.5" x14ac:dyDescent="0.35">
      <c r="H63" s="6"/>
      <c r="X63" s="6"/>
    </row>
    <row r="64" spans="8:24" ht="14.5" x14ac:dyDescent="0.35">
      <c r="H64" s="6"/>
      <c r="X64" s="6"/>
    </row>
    <row r="65" spans="8:24" ht="14.5" x14ac:dyDescent="0.35">
      <c r="H65" s="6"/>
      <c r="X65" s="6"/>
    </row>
    <row r="66" spans="8:24" ht="14.5" x14ac:dyDescent="0.35">
      <c r="H66" s="6"/>
      <c r="X66" s="6"/>
    </row>
    <row r="67" spans="8:24" ht="14.5" x14ac:dyDescent="0.35">
      <c r="H67" s="6"/>
      <c r="X67" s="6"/>
    </row>
    <row r="68" spans="8:24" ht="14.5" x14ac:dyDescent="0.35">
      <c r="H68" s="6"/>
      <c r="X68" s="6"/>
    </row>
    <row r="69" spans="8:24" ht="14.5" x14ac:dyDescent="0.35">
      <c r="H69" s="6"/>
      <c r="X69" s="6"/>
    </row>
    <row r="70" spans="8:24" ht="14.5" x14ac:dyDescent="0.35">
      <c r="H70" s="6"/>
      <c r="X70" s="6"/>
    </row>
    <row r="71" spans="8:24" ht="14.5" x14ac:dyDescent="0.35">
      <c r="H71" s="6"/>
      <c r="X71" s="6"/>
    </row>
    <row r="72" spans="8:24" ht="14.5" x14ac:dyDescent="0.35">
      <c r="H72" s="6"/>
      <c r="X72" s="6"/>
    </row>
    <row r="73" spans="8:24" ht="14.5" x14ac:dyDescent="0.35">
      <c r="H73" s="6"/>
      <c r="X73" s="6"/>
    </row>
    <row r="74" spans="8:24" ht="14.5" x14ac:dyDescent="0.35">
      <c r="H74" s="6"/>
      <c r="X74" s="6"/>
    </row>
    <row r="75" spans="8:24" ht="14.5" x14ac:dyDescent="0.35">
      <c r="H75" s="6"/>
      <c r="X75" s="6"/>
    </row>
    <row r="76" spans="8:24" ht="14.5" x14ac:dyDescent="0.35">
      <c r="H76" s="6"/>
      <c r="X76" s="6"/>
    </row>
    <row r="77" spans="8:24" ht="14.5" x14ac:dyDescent="0.35">
      <c r="H77" s="6"/>
      <c r="X77" s="6"/>
    </row>
    <row r="78" spans="8:24" ht="14.5" x14ac:dyDescent="0.35">
      <c r="H78" s="6"/>
      <c r="X78" s="6"/>
    </row>
    <row r="79" spans="8:24" ht="14.5" x14ac:dyDescent="0.35">
      <c r="H79" s="6"/>
      <c r="X79" s="6"/>
    </row>
    <row r="80" spans="8:24" ht="14.5" x14ac:dyDescent="0.35">
      <c r="H80" s="6"/>
      <c r="X80" s="6"/>
    </row>
    <row r="81" spans="8:24" ht="14.5" x14ac:dyDescent="0.35">
      <c r="H81" s="6"/>
      <c r="X81" s="6"/>
    </row>
    <row r="82" spans="8:24" ht="14.5" x14ac:dyDescent="0.35">
      <c r="H82" s="6"/>
      <c r="X82" s="6"/>
    </row>
    <row r="83" spans="8:24" ht="14.5" x14ac:dyDescent="0.35">
      <c r="H83" s="6"/>
      <c r="X83" s="6"/>
    </row>
    <row r="84" spans="8:24" ht="14.5" x14ac:dyDescent="0.35">
      <c r="H84" s="6"/>
      <c r="X84" s="6"/>
    </row>
    <row r="85" spans="8:24" ht="14.5" x14ac:dyDescent="0.35">
      <c r="H85" s="6"/>
      <c r="X85" s="6"/>
    </row>
    <row r="86" spans="8:24" ht="14.5" x14ac:dyDescent="0.35">
      <c r="H86" s="6"/>
      <c r="X86" s="6"/>
    </row>
    <row r="87" spans="8:24" ht="14.5" x14ac:dyDescent="0.35">
      <c r="H87" s="6"/>
      <c r="X87" s="6"/>
    </row>
    <row r="88" spans="8:24" ht="14.5" x14ac:dyDescent="0.35">
      <c r="H88" s="6"/>
      <c r="X88" s="6"/>
    </row>
    <row r="89" spans="8:24" ht="14.5" x14ac:dyDescent="0.35">
      <c r="H89" s="6"/>
      <c r="X89" s="6"/>
    </row>
    <row r="90" spans="8:24" ht="14.5" x14ac:dyDescent="0.35">
      <c r="H90" s="6"/>
      <c r="X90" s="6"/>
    </row>
    <row r="91" spans="8:24" ht="14.5" x14ac:dyDescent="0.35">
      <c r="H91" s="6"/>
      <c r="X91" s="6"/>
    </row>
    <row r="92" spans="8:24" ht="14.5" x14ac:dyDescent="0.35">
      <c r="H92" s="6"/>
      <c r="X92" s="6"/>
    </row>
    <row r="93" spans="8:24" ht="14.5" x14ac:dyDescent="0.35">
      <c r="H93" s="6"/>
      <c r="X93" s="6"/>
    </row>
    <row r="94" spans="8:24" ht="14.5" x14ac:dyDescent="0.35">
      <c r="H94" s="6"/>
      <c r="X94" s="6"/>
    </row>
    <row r="95" spans="8:24" ht="14.5" x14ac:dyDescent="0.35">
      <c r="H95" s="6"/>
      <c r="X95" s="6"/>
    </row>
    <row r="96" spans="8:24" ht="14.5" x14ac:dyDescent="0.35">
      <c r="H96" s="6"/>
      <c r="X96" s="6"/>
    </row>
    <row r="97" spans="8:24" ht="14.5" x14ac:dyDescent="0.35">
      <c r="H97" s="6"/>
      <c r="X97" s="6"/>
    </row>
    <row r="98" spans="8:24" ht="14.5" x14ac:dyDescent="0.35">
      <c r="H98" s="6"/>
      <c r="X98" s="6"/>
    </row>
    <row r="99" spans="8:24" ht="14.5" x14ac:dyDescent="0.35">
      <c r="H99" s="6"/>
      <c r="X99" s="6"/>
    </row>
    <row r="100" spans="8:24" ht="14.5" x14ac:dyDescent="0.35">
      <c r="H100" s="6"/>
      <c r="X100" s="6"/>
    </row>
    <row r="101" spans="8:24" ht="14.5" x14ac:dyDescent="0.35">
      <c r="H101" s="6"/>
      <c r="X101" s="6"/>
    </row>
    <row r="102" spans="8:24" ht="14.5" x14ac:dyDescent="0.35">
      <c r="H102" s="6"/>
      <c r="X102" s="6"/>
    </row>
    <row r="103" spans="8:24" ht="14.5" x14ac:dyDescent="0.35">
      <c r="H103" s="6"/>
      <c r="X103" s="6"/>
    </row>
    <row r="104" spans="8:24" ht="14.5" x14ac:dyDescent="0.35">
      <c r="H104" s="6"/>
      <c r="X104" s="6"/>
    </row>
    <row r="105" spans="8:24" ht="14.5" x14ac:dyDescent="0.35">
      <c r="H105" s="6"/>
      <c r="X105" s="6"/>
    </row>
    <row r="106" spans="8:24" ht="14.5" x14ac:dyDescent="0.35">
      <c r="H106" s="6"/>
      <c r="X106" s="6"/>
    </row>
    <row r="107" spans="8:24" ht="14.5" x14ac:dyDescent="0.35">
      <c r="H107" s="6"/>
      <c r="X107" s="6"/>
    </row>
    <row r="108" spans="8:24" ht="14.5" x14ac:dyDescent="0.35">
      <c r="H108" s="6"/>
      <c r="X108" s="6"/>
    </row>
    <row r="109" spans="8:24" ht="14.5" x14ac:dyDescent="0.35">
      <c r="H109" s="6"/>
      <c r="X109" s="6"/>
    </row>
    <row r="110" spans="8:24" ht="14.5" x14ac:dyDescent="0.35">
      <c r="H110" s="6"/>
      <c r="X110" s="6"/>
    </row>
    <row r="111" spans="8:24" ht="14.5" x14ac:dyDescent="0.35">
      <c r="H111" s="6"/>
    </row>
    <row r="112" spans="8:24" ht="14.5" x14ac:dyDescent="0.35">
      <c r="H112" s="6"/>
    </row>
    <row r="113" spans="8:8" ht="14.5" x14ac:dyDescent="0.35">
      <c r="H113" s="6"/>
    </row>
    <row r="114" spans="8:8" ht="14.5" x14ac:dyDescent="0.35">
      <c r="H114" s="6"/>
    </row>
    <row r="115" spans="8:8" ht="14.5" x14ac:dyDescent="0.35">
      <c r="H115" s="6"/>
    </row>
    <row r="116" spans="8:8" ht="14.5" x14ac:dyDescent="0.35">
      <c r="H116" s="6"/>
    </row>
    <row r="117" spans="8:8" ht="14.5" x14ac:dyDescent="0.35">
      <c r="H117" s="6"/>
    </row>
    <row r="118" spans="8:8" ht="14.5" x14ac:dyDescent="0.35">
      <c r="H118" s="6"/>
    </row>
    <row r="119" spans="8:8" ht="14.5" x14ac:dyDescent="0.35">
      <c r="H119" s="6"/>
    </row>
    <row r="120" spans="8:8" ht="14.5" x14ac:dyDescent="0.35">
      <c r="H120" s="6"/>
    </row>
    <row r="121" spans="8:8" ht="14.5" x14ac:dyDescent="0.35">
      <c r="H121" s="6"/>
    </row>
    <row r="122" spans="8:8" ht="14.5" x14ac:dyDescent="0.35">
      <c r="H122" s="6"/>
    </row>
    <row r="123" spans="8:8" ht="14.5" x14ac:dyDescent="0.35">
      <c r="H123" s="6"/>
    </row>
    <row r="124" spans="8:8" ht="14.5" x14ac:dyDescent="0.35">
      <c r="H124" s="6"/>
    </row>
    <row r="125" spans="8:8" ht="14.5" x14ac:dyDescent="0.35">
      <c r="H125" s="6"/>
    </row>
    <row r="126" spans="8:8" ht="14.5" x14ac:dyDescent="0.35">
      <c r="H126" s="6"/>
    </row>
    <row r="127" spans="8:8" ht="14.5" x14ac:dyDescent="0.35">
      <c r="H127" s="6"/>
    </row>
    <row r="128" spans="8:8" ht="14.5" x14ac:dyDescent="0.35">
      <c r="H128" s="6"/>
    </row>
    <row r="129" spans="8:8" ht="14.5" x14ac:dyDescent="0.35">
      <c r="H129" s="6"/>
    </row>
    <row r="130" spans="8:8" ht="14.5" x14ac:dyDescent="0.35">
      <c r="H130" s="6"/>
    </row>
    <row r="131" spans="8:8" ht="14.5" x14ac:dyDescent="0.35">
      <c r="H131" s="6"/>
    </row>
    <row r="132" spans="8:8" ht="14.5" x14ac:dyDescent="0.35">
      <c r="H132" s="6"/>
    </row>
    <row r="133" spans="8:8" ht="14.5" x14ac:dyDescent="0.35">
      <c r="H133" s="6"/>
    </row>
    <row r="134" spans="8:8" ht="14.5" x14ac:dyDescent="0.35">
      <c r="H134" s="6"/>
    </row>
    <row r="135" spans="8:8" ht="14.5" x14ac:dyDescent="0.35">
      <c r="H135" s="6"/>
    </row>
    <row r="136" spans="8:8" ht="14.5" x14ac:dyDescent="0.35">
      <c r="H136" s="6"/>
    </row>
    <row r="137" spans="8:8" ht="14.5" x14ac:dyDescent="0.35">
      <c r="H137" s="6"/>
    </row>
    <row r="138" spans="8:8" ht="14.5" x14ac:dyDescent="0.35">
      <c r="H138" s="6"/>
    </row>
    <row r="139" spans="8:8" ht="14.5" x14ac:dyDescent="0.35">
      <c r="H139" s="6"/>
    </row>
    <row r="140" spans="8:8" ht="14.5" x14ac:dyDescent="0.35">
      <c r="H140" s="6"/>
    </row>
    <row r="141" spans="8:8" ht="14.5" x14ac:dyDescent="0.35">
      <c r="H141" s="6"/>
    </row>
    <row r="142" spans="8:8" ht="14.5" x14ac:dyDescent="0.35">
      <c r="H142" s="6"/>
    </row>
    <row r="143" spans="8:8" ht="14.5" x14ac:dyDescent="0.35">
      <c r="H143" s="6"/>
    </row>
    <row r="144" spans="8:8" ht="14.5" x14ac:dyDescent="0.35">
      <c r="H144" s="6"/>
    </row>
    <row r="145" spans="8:8" ht="14.5" x14ac:dyDescent="0.35">
      <c r="H145" s="6"/>
    </row>
    <row r="146" spans="8:8" ht="14.5" x14ac:dyDescent="0.35">
      <c r="H146" s="6"/>
    </row>
    <row r="147" spans="8:8" ht="14.5" x14ac:dyDescent="0.35">
      <c r="H147" s="6"/>
    </row>
    <row r="148" spans="8:8" ht="14.5" x14ac:dyDescent="0.35">
      <c r="H148" s="6"/>
    </row>
    <row r="149" spans="8:8" ht="14.5" x14ac:dyDescent="0.35">
      <c r="H149" s="6"/>
    </row>
    <row r="150" spans="8:8" ht="14.5" x14ac:dyDescent="0.35">
      <c r="H150" s="6"/>
    </row>
    <row r="151" spans="8:8" ht="14.5" x14ac:dyDescent="0.35">
      <c r="H151" s="6"/>
    </row>
    <row r="152" spans="8:8" ht="14.5" x14ac:dyDescent="0.35">
      <c r="H152" s="6"/>
    </row>
    <row r="153" spans="8:8" ht="14.5" x14ac:dyDescent="0.35">
      <c r="H153" s="6"/>
    </row>
    <row r="154" spans="8:8" ht="14.5" x14ac:dyDescent="0.35">
      <c r="H154" s="6"/>
    </row>
    <row r="155" spans="8:8" ht="14.5" x14ac:dyDescent="0.35">
      <c r="H155" s="6"/>
    </row>
    <row r="156" spans="8:8" ht="14.5" x14ac:dyDescent="0.35">
      <c r="H156" s="6"/>
    </row>
    <row r="157" spans="8:8" ht="14.5" x14ac:dyDescent="0.35">
      <c r="H157" s="6"/>
    </row>
    <row r="158" spans="8:8" ht="14.5" x14ac:dyDescent="0.35">
      <c r="H158" s="6"/>
    </row>
    <row r="159" spans="8:8" ht="14.5" x14ac:dyDescent="0.35">
      <c r="H159" s="6"/>
    </row>
    <row r="160" spans="8:8" ht="14.5" x14ac:dyDescent="0.35">
      <c r="H160" s="6"/>
    </row>
    <row r="161" spans="8:8" ht="14.5" x14ac:dyDescent="0.35">
      <c r="H161" s="6"/>
    </row>
    <row r="162" spans="8:8" ht="14.5" x14ac:dyDescent="0.35">
      <c r="H162" s="6"/>
    </row>
    <row r="163" spans="8:8" ht="14.5" x14ac:dyDescent="0.35">
      <c r="H163" s="6"/>
    </row>
    <row r="164" spans="8:8" ht="14.5" x14ac:dyDescent="0.35">
      <c r="H164" s="6"/>
    </row>
    <row r="165" spans="8:8" ht="14.5" x14ac:dyDescent="0.35">
      <c r="H165" s="6"/>
    </row>
    <row r="166" spans="8:8" ht="14.5" x14ac:dyDescent="0.35">
      <c r="H166" s="6"/>
    </row>
    <row r="167" spans="8:8" ht="14.5" x14ac:dyDescent="0.35">
      <c r="H167" s="6"/>
    </row>
    <row r="168" spans="8:8" ht="14.5" x14ac:dyDescent="0.35">
      <c r="H168" s="6"/>
    </row>
    <row r="169" spans="8:8" ht="14.5" x14ac:dyDescent="0.35">
      <c r="H169" s="6"/>
    </row>
    <row r="170" spans="8:8" ht="14.5" x14ac:dyDescent="0.35">
      <c r="H170" s="6"/>
    </row>
    <row r="171" spans="8:8" ht="14.5" x14ac:dyDescent="0.35">
      <c r="H171" s="6"/>
    </row>
    <row r="172" spans="8:8" ht="14.5" x14ac:dyDescent="0.35">
      <c r="H172" s="6"/>
    </row>
    <row r="173" spans="8:8" ht="14.5" x14ac:dyDescent="0.35">
      <c r="H173" s="6"/>
    </row>
    <row r="174" spans="8:8" ht="14.5" x14ac:dyDescent="0.35">
      <c r="H174" s="6"/>
    </row>
    <row r="175" spans="8:8" ht="14.5" x14ac:dyDescent="0.35">
      <c r="H175" s="6"/>
    </row>
    <row r="176" spans="8:8" ht="14.5" x14ac:dyDescent="0.35">
      <c r="H176" s="6"/>
    </row>
    <row r="177" spans="8:8" ht="14.5" x14ac:dyDescent="0.35">
      <c r="H177" s="6"/>
    </row>
    <row r="178" spans="8:8" ht="14.5" x14ac:dyDescent="0.35">
      <c r="H178" s="6"/>
    </row>
    <row r="179" spans="8:8" ht="14.5" x14ac:dyDescent="0.35">
      <c r="H179" s="6"/>
    </row>
    <row r="180" spans="8:8" ht="14.5" x14ac:dyDescent="0.35">
      <c r="H180" s="6"/>
    </row>
    <row r="181" spans="8:8" ht="14.5" x14ac:dyDescent="0.35">
      <c r="H181" s="6"/>
    </row>
    <row r="182" spans="8:8" ht="14.5" x14ac:dyDescent="0.35">
      <c r="H182" s="6"/>
    </row>
    <row r="183" spans="8:8" ht="14.5" x14ac:dyDescent="0.35">
      <c r="H183" s="6"/>
    </row>
    <row r="184" spans="8:8" ht="14.5" x14ac:dyDescent="0.35">
      <c r="H184" s="6"/>
    </row>
    <row r="185" spans="8:8" ht="14.5" x14ac:dyDescent="0.35">
      <c r="H185" s="6"/>
    </row>
    <row r="186" spans="8:8" ht="14.5" x14ac:dyDescent="0.35">
      <c r="H186" s="6"/>
    </row>
    <row r="187" spans="8:8" ht="14.5" x14ac:dyDescent="0.35">
      <c r="H187" s="6"/>
    </row>
    <row r="188" spans="8:8" ht="14.5" x14ac:dyDescent="0.35">
      <c r="H188" s="6"/>
    </row>
    <row r="189" spans="8:8" ht="14.5" x14ac:dyDescent="0.35">
      <c r="H189" s="6"/>
    </row>
    <row r="190" spans="8:8" ht="14.5" x14ac:dyDescent="0.35">
      <c r="H190" s="6"/>
    </row>
    <row r="191" spans="8:8" ht="14.5" x14ac:dyDescent="0.35">
      <c r="H191" s="6"/>
    </row>
    <row r="192" spans="8:8" ht="14.5" x14ac:dyDescent="0.35">
      <c r="H192" s="6"/>
    </row>
    <row r="193" spans="8:8" ht="14.5" x14ac:dyDescent="0.35">
      <c r="H193" s="6"/>
    </row>
    <row r="194" spans="8:8" ht="14.5" x14ac:dyDescent="0.35">
      <c r="H194" s="6"/>
    </row>
    <row r="195" spans="8:8" ht="14.5" x14ac:dyDescent="0.35">
      <c r="H195" s="6"/>
    </row>
    <row r="196" spans="8:8" ht="14.5" x14ac:dyDescent="0.35">
      <c r="H196" s="6"/>
    </row>
    <row r="197" spans="8:8" ht="14.5" x14ac:dyDescent="0.35">
      <c r="H197" s="6"/>
    </row>
    <row r="198" spans="8:8" ht="14.5" x14ac:dyDescent="0.35">
      <c r="H198" s="6"/>
    </row>
    <row r="199" spans="8:8" ht="14.5" x14ac:dyDescent="0.35">
      <c r="H199" s="6"/>
    </row>
    <row r="200" spans="8:8" ht="14.5" x14ac:dyDescent="0.35">
      <c r="H200" s="6"/>
    </row>
    <row r="201" spans="8:8" ht="14.5" x14ac:dyDescent="0.35">
      <c r="H201" s="6"/>
    </row>
    <row r="202" spans="8:8" ht="14.5" x14ac:dyDescent="0.35">
      <c r="H202" s="6"/>
    </row>
    <row r="203" spans="8:8" ht="14.5" x14ac:dyDescent="0.35">
      <c r="H203" s="6"/>
    </row>
    <row r="204" spans="8:8" ht="14.5" x14ac:dyDescent="0.35">
      <c r="H204" s="6"/>
    </row>
    <row r="205" spans="8:8" ht="14.5" x14ac:dyDescent="0.35">
      <c r="H205" s="6"/>
    </row>
    <row r="206" spans="8:8" ht="14.5" x14ac:dyDescent="0.35">
      <c r="H206" s="6"/>
    </row>
    <row r="207" spans="8:8" ht="14.5" x14ac:dyDescent="0.35">
      <c r="H207" s="6"/>
    </row>
    <row r="208" spans="8:8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B7:B1048576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BF7:BF1048576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AC7:AC1048576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X7:X110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C7:C1048576</xm:sqref>
        </x14:dataValidation>
        <x14:dataValidation type="list" allowBlank="1" showInputMessage="1" showErrorMessage="1" xr:uid="{00000000-0002-0000-0400-000006000000}">
          <x14:formula1>
            <xm:f>OFFSET('H:\Users\Agatha\Downloads\[Hardie_2011_old.xlsx]metadata'!#REF!,3,0,COUNTA('H:\Users\Agatha\Downloads\[Hardie_2011_old.xlsx]metadata'!#REF!)-3,1)</xm:f>
          </x14:formula1>
          <xm:sqref>A4:A6</xm:sqref>
        </x14:dataValidation>
        <x14:dataValidation type="list" allowBlank="1" showInputMessage="1" showErrorMessage="1" xr:uid="{00000000-0002-0000-0400-000007000000}">
          <x14:formula1>
            <xm:f>'H:\Users\Agatha\Downloads\[Hardie_2011_old.xlsx]controlled vocabulary'!#REF!</xm:f>
          </x14:formula1>
          <xm:sqref>I4:I6 BH4:BH6 AE4:AE6 Z4:Z6</xm:sqref>
        </x14:dataValidation>
        <x14:dataValidation type="list" allowBlank="1" showInputMessage="1" showErrorMessage="1" xr:uid="{00000000-0002-0000-0400-000008000000}">
          <x14:formula1>
            <xm:f>OFFSET('H:\Users\Agatha\Downloads\[Hardie_2011_old.xlsx]profile'!#REF!,3,0,COUNTA('H:\Users\Agatha\Downloads\[Hardie_2011_old.xlsx]profile'!#REF!)-2,1)</xm:f>
          </x14:formula1>
          <xm:sqref>C4:C6</xm:sqref>
        </x14:dataValidation>
        <x14:dataValidation type="list" allowBlank="1" showInputMessage="1" showErrorMessage="1" xr:uid="{00000000-0002-0000-0400-000009000000}">
          <x14:formula1>
            <xm:f>OFFSET('H:\Users\Agatha\Downloads\[Hardie_2011_old.xlsx]site'!#REF!,3,0,COUNTA('H:\Users\Agatha\Downloads\[Hardie_2011_old.xlsx]site'!#REF!)-2,1)</xm:f>
          </x14:formula1>
          <xm:sqref>B4:B6</xm:sqref>
        </x14:dataValidation>
        <x14:dataValidation type="list" allowBlank="1" showInputMessage="1" showErrorMessage="1" xr:uid="{00000000-0002-0000-0400-00000A000000}">
          <x14:formula1>
            <xm:f>OFFSET(metadata!A$1,3,0,COUNTA(metadata!A:A)-3,1)</xm:f>
          </x14:formula1>
          <xm:sqref>A7:A1048576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AB1" sqref="A1:AB1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8" customWidth="1"/>
    <col min="5" max="5" width="14.453125" style="118" customWidth="1"/>
    <col min="6" max="6" width="14.453125" style="124" customWidth="1"/>
    <col min="7" max="7" width="15.1796875" style="10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21" customFormat="1" ht="48.5" customHeight="1" x14ac:dyDescent="0.35">
      <c r="A1" s="18" t="s">
        <v>717</v>
      </c>
      <c r="B1" s="18" t="s">
        <v>14</v>
      </c>
      <c r="C1" s="18" t="s">
        <v>497</v>
      </c>
      <c r="D1" s="121" t="s">
        <v>798</v>
      </c>
      <c r="E1" s="115" t="s">
        <v>799</v>
      </c>
      <c r="F1" s="115" t="s">
        <v>800</v>
      </c>
      <c r="G1" s="18" t="s">
        <v>618</v>
      </c>
      <c r="H1" s="85" t="s">
        <v>371</v>
      </c>
      <c r="I1" s="85" t="s">
        <v>372</v>
      </c>
      <c r="J1" s="85" t="s">
        <v>373</v>
      </c>
      <c r="K1" s="85" t="s">
        <v>701</v>
      </c>
      <c r="L1" s="85" t="s">
        <v>374</v>
      </c>
      <c r="M1" s="85" t="s">
        <v>375</v>
      </c>
      <c r="N1" s="101" t="s">
        <v>395</v>
      </c>
      <c r="O1" s="101" t="s">
        <v>396</v>
      </c>
      <c r="P1" s="101" t="s">
        <v>397</v>
      </c>
      <c r="Q1" s="101" t="s">
        <v>398</v>
      </c>
      <c r="R1" s="67" t="s">
        <v>376</v>
      </c>
      <c r="S1" s="67" t="s">
        <v>377</v>
      </c>
      <c r="T1" s="67" t="s">
        <v>378</v>
      </c>
      <c r="U1" s="67" t="s">
        <v>379</v>
      </c>
      <c r="V1" s="67" t="s">
        <v>380</v>
      </c>
      <c r="W1" s="67" t="s">
        <v>381</v>
      </c>
      <c r="X1" s="67" t="s">
        <v>382</v>
      </c>
      <c r="Y1" s="39" t="s">
        <v>383</v>
      </c>
      <c r="Z1" s="67" t="s">
        <v>384</v>
      </c>
      <c r="AA1" s="67" t="s">
        <v>385</v>
      </c>
      <c r="AB1" s="39" t="s">
        <v>386</v>
      </c>
    </row>
    <row r="2" spans="1:28" s="93" customFormat="1" ht="66.5" customHeight="1" x14ac:dyDescent="0.35">
      <c r="A2" s="22" t="s">
        <v>718</v>
      </c>
      <c r="B2" s="26" t="s">
        <v>23</v>
      </c>
      <c r="C2" s="26" t="s">
        <v>367</v>
      </c>
      <c r="D2" s="116" t="s">
        <v>793</v>
      </c>
      <c r="E2" s="116" t="s">
        <v>794</v>
      </c>
      <c r="F2" s="116" t="s">
        <v>792</v>
      </c>
      <c r="G2" s="26" t="s">
        <v>619</v>
      </c>
      <c r="H2" s="86" t="s">
        <v>387</v>
      </c>
      <c r="I2" s="86" t="s">
        <v>705</v>
      </c>
      <c r="J2" s="86" t="s">
        <v>434</v>
      </c>
      <c r="K2" s="86" t="s">
        <v>777</v>
      </c>
      <c r="L2" s="86" t="s">
        <v>712</v>
      </c>
      <c r="M2" s="86" t="s">
        <v>388</v>
      </c>
      <c r="N2" s="92" t="s">
        <v>417</v>
      </c>
      <c r="O2" s="92" t="s">
        <v>416</v>
      </c>
      <c r="P2" s="92" t="s">
        <v>433</v>
      </c>
      <c r="Q2" s="92"/>
      <c r="R2" s="48" t="s">
        <v>389</v>
      </c>
      <c r="S2" s="48" t="s">
        <v>390</v>
      </c>
      <c r="T2" s="48" t="s">
        <v>100</v>
      </c>
      <c r="U2" s="48" t="s">
        <v>101</v>
      </c>
      <c r="V2" s="48" t="s">
        <v>102</v>
      </c>
      <c r="W2" s="48" t="s">
        <v>391</v>
      </c>
      <c r="X2" s="48" t="s">
        <v>432</v>
      </c>
      <c r="Y2" s="48" t="s">
        <v>431</v>
      </c>
      <c r="Z2" s="48" t="s">
        <v>392</v>
      </c>
      <c r="AA2" s="48" t="s">
        <v>393</v>
      </c>
      <c r="AB2" s="48" t="s">
        <v>394</v>
      </c>
    </row>
    <row r="3" spans="1:28" s="34" customFormat="1" ht="25" x14ac:dyDescent="0.35">
      <c r="A3" s="28" t="s">
        <v>401</v>
      </c>
      <c r="B3" s="27"/>
      <c r="C3" s="27"/>
      <c r="D3" s="117" t="s">
        <v>790</v>
      </c>
      <c r="E3" s="117" t="s">
        <v>41</v>
      </c>
      <c r="F3" s="117" t="s">
        <v>791</v>
      </c>
      <c r="G3" s="27" t="s">
        <v>47</v>
      </c>
      <c r="H3" s="87" t="s">
        <v>435</v>
      </c>
      <c r="I3" s="87"/>
      <c r="J3" s="87"/>
      <c r="K3" s="87"/>
      <c r="L3" s="87" t="s">
        <v>713</v>
      </c>
      <c r="M3" s="87" t="s">
        <v>366</v>
      </c>
      <c r="N3" s="91" t="s">
        <v>44</v>
      </c>
      <c r="O3" s="91"/>
      <c r="P3" s="91"/>
      <c r="Q3" s="91"/>
      <c r="R3" s="60" t="s">
        <v>145</v>
      </c>
      <c r="S3" s="60" t="s">
        <v>145</v>
      </c>
      <c r="T3" s="127"/>
      <c r="U3" s="60"/>
      <c r="V3" s="60" t="s">
        <v>146</v>
      </c>
      <c r="W3" s="60" t="s">
        <v>145</v>
      </c>
      <c r="X3" s="60" t="s">
        <v>145</v>
      </c>
      <c r="Y3" s="60" t="s">
        <v>145</v>
      </c>
      <c r="Z3" s="60"/>
      <c r="AA3" s="60"/>
      <c r="AB3" s="60"/>
    </row>
    <row r="4" spans="1:28" x14ac:dyDescent="0.35">
      <c r="A4" s="14"/>
      <c r="D4" s="122"/>
      <c r="E4" s="122"/>
      <c r="F4" s="122"/>
      <c r="G4" s="9"/>
    </row>
    <row r="5" spans="1:28" x14ac:dyDescent="0.35">
      <c r="A5" s="14"/>
      <c r="F5" s="123"/>
      <c r="G5" s="9"/>
    </row>
    <row r="6" spans="1:28" x14ac:dyDescent="0.35">
      <c r="A6" s="14"/>
      <c r="F6" s="123"/>
      <c r="G6" s="9"/>
    </row>
    <row r="7" spans="1:28" x14ac:dyDescent="0.35">
      <c r="A7" s="14"/>
      <c r="F7" s="123"/>
    </row>
    <row r="8" spans="1:28" x14ac:dyDescent="0.35">
      <c r="F8" s="123"/>
    </row>
    <row r="9" spans="1:28" x14ac:dyDescent="0.35">
      <c r="F9" s="123"/>
    </row>
    <row r="10" spans="1:28" x14ac:dyDescent="0.35">
      <c r="F10" s="123"/>
    </row>
    <row r="11" spans="1:28" x14ac:dyDescent="0.35">
      <c r="F11" s="123"/>
    </row>
    <row r="12" spans="1:28" x14ac:dyDescent="0.35">
      <c r="F12" s="123"/>
    </row>
    <row r="13" spans="1:28" x14ac:dyDescent="0.35">
      <c r="F13" s="123"/>
    </row>
    <row r="14" spans="1:28" x14ac:dyDescent="0.35">
      <c r="F14" s="123"/>
    </row>
    <row r="15" spans="1:28" x14ac:dyDescent="0.35">
      <c r="F15" s="123"/>
    </row>
    <row r="16" spans="1:28" x14ac:dyDescent="0.35">
      <c r="F16" s="123"/>
    </row>
    <row r="17" spans="6:6" x14ac:dyDescent="0.35">
      <c r="F17" s="123"/>
    </row>
    <row r="18" spans="6:6" x14ac:dyDescent="0.35">
      <c r="F18" s="123"/>
    </row>
    <row r="19" spans="6:6" x14ac:dyDescent="0.35">
      <c r="F19" s="123"/>
    </row>
    <row r="20" spans="6:6" x14ac:dyDescent="0.35">
      <c r="F20" s="123"/>
    </row>
    <row r="21" spans="6:6" x14ac:dyDescent="0.35">
      <c r="F21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F1" workbookViewId="0">
      <selection activeCell="AI1" sqref="AI1:AK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3.1796875" style="10" customWidth="1"/>
    <col min="4" max="4" width="21" style="10" customWidth="1"/>
    <col min="5" max="6" width="16.36328125" style="10" customWidth="1"/>
    <col min="7" max="7" width="16.1796875" style="10" bestFit="1" customWidth="1"/>
    <col min="8" max="8" width="15.6328125" style="10" customWidth="1"/>
    <col min="9" max="9" width="16.36328125" style="10" bestFit="1" customWidth="1"/>
    <col min="10" max="11" width="16.6328125" style="10" customWidth="1"/>
    <col min="12" max="12" width="16.6328125" style="11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8" bestFit="1" customWidth="1"/>
    <col min="18" max="18" width="15" style="118" bestFit="1" customWidth="1"/>
    <col min="19" max="19" width="17.81640625" style="118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2" width="14.453125" style="3" customWidth="1"/>
    <col min="43" max="43" width="13.36328125" style="3" customWidth="1"/>
    <col min="44" max="44" width="13.6328125" style="3" customWidth="1"/>
    <col min="45" max="45" width="14.36328125" style="3" customWidth="1"/>
    <col min="46" max="58" width="15.1796875" style="7"/>
    <col min="59" max="59" width="12.453125" style="3" customWidth="1"/>
    <col min="60" max="60" width="15.6328125" style="3" customWidth="1"/>
    <col min="61" max="61" width="16.36328125" style="3" customWidth="1"/>
    <col min="62" max="62" width="15.6328125" style="3" customWidth="1"/>
    <col min="63" max="66" width="11.6328125" style="3" customWidth="1"/>
    <col min="67" max="67" width="13.1796875" style="3" customWidth="1"/>
    <col min="68" max="68" width="17.81640625" style="3" customWidth="1"/>
    <col min="69" max="69" width="11.6328125" style="3" customWidth="1"/>
    <col min="70" max="70" width="17.453125" style="3" customWidth="1"/>
    <col min="71" max="71" width="14.81640625" style="3" customWidth="1"/>
    <col min="72" max="72" width="13.1796875" style="3" customWidth="1"/>
    <col min="73" max="73" width="15.1796875" style="7"/>
    <col min="74" max="16384" width="15.1796875" style="3"/>
  </cols>
  <sheetData>
    <row r="1" spans="1:73" s="21" customFormat="1" ht="19.5" customHeight="1" x14ac:dyDescent="0.35">
      <c r="A1" s="18" t="s">
        <v>717</v>
      </c>
      <c r="B1" s="18" t="s">
        <v>14</v>
      </c>
      <c r="C1" s="18" t="s">
        <v>497</v>
      </c>
      <c r="D1" s="18" t="s">
        <v>528</v>
      </c>
      <c r="E1" s="18" t="s">
        <v>620</v>
      </c>
      <c r="F1" s="18" t="s">
        <v>621</v>
      </c>
      <c r="G1" s="20" t="s">
        <v>622</v>
      </c>
      <c r="H1" s="18" t="s">
        <v>623</v>
      </c>
      <c r="I1" s="65" t="s">
        <v>624</v>
      </c>
      <c r="J1" s="65" t="s">
        <v>625</v>
      </c>
      <c r="K1" s="65" t="s">
        <v>626</v>
      </c>
      <c r="L1" s="65" t="s">
        <v>627</v>
      </c>
      <c r="M1" s="19" t="s">
        <v>628</v>
      </c>
      <c r="N1" s="19" t="s">
        <v>629</v>
      </c>
      <c r="O1" s="19" t="s">
        <v>630</v>
      </c>
      <c r="P1" s="19" t="s">
        <v>631</v>
      </c>
      <c r="Q1" s="115" t="s">
        <v>795</v>
      </c>
      <c r="R1" s="115" t="s">
        <v>796</v>
      </c>
      <c r="S1" s="115" t="s">
        <v>797</v>
      </c>
      <c r="T1" s="38" t="s">
        <v>632</v>
      </c>
      <c r="U1" s="66" t="s">
        <v>633</v>
      </c>
      <c r="V1" s="66" t="s">
        <v>634</v>
      </c>
      <c r="W1" s="66" t="s">
        <v>635</v>
      </c>
      <c r="X1" s="66" t="s">
        <v>636</v>
      </c>
      <c r="Y1" s="66" t="s">
        <v>637</v>
      </c>
      <c r="Z1" s="66" t="s">
        <v>638</v>
      </c>
      <c r="AA1" s="67" t="s">
        <v>639</v>
      </c>
      <c r="AB1" s="67" t="s">
        <v>640</v>
      </c>
      <c r="AC1" s="67" t="s">
        <v>641</v>
      </c>
      <c r="AD1" s="67" t="s">
        <v>642</v>
      </c>
      <c r="AE1" s="67" t="s">
        <v>643</v>
      </c>
      <c r="AF1" s="67" t="s">
        <v>644</v>
      </c>
      <c r="AG1" s="67" t="s">
        <v>645</v>
      </c>
      <c r="AH1" s="39" t="s">
        <v>646</v>
      </c>
      <c r="AI1" s="133" t="s">
        <v>871</v>
      </c>
      <c r="AJ1" s="134" t="s">
        <v>872</v>
      </c>
      <c r="AK1" s="135" t="s">
        <v>873</v>
      </c>
      <c r="AL1" s="40" t="s">
        <v>778</v>
      </c>
      <c r="AM1" s="40" t="s">
        <v>779</v>
      </c>
      <c r="AN1" s="40" t="s">
        <v>780</v>
      </c>
      <c r="AO1" s="68" t="s">
        <v>767</v>
      </c>
      <c r="AP1" s="68" t="s">
        <v>768</v>
      </c>
      <c r="AQ1" s="68" t="s">
        <v>769</v>
      </c>
      <c r="AR1" s="68" t="s">
        <v>770</v>
      </c>
      <c r="AS1" s="68" t="s">
        <v>771</v>
      </c>
      <c r="AT1" s="68" t="s">
        <v>832</v>
      </c>
      <c r="AU1" s="68" t="s">
        <v>833</v>
      </c>
      <c r="AV1" s="68" t="s">
        <v>834</v>
      </c>
      <c r="AW1" s="68" t="s">
        <v>835</v>
      </c>
      <c r="AX1" s="68" t="s">
        <v>836</v>
      </c>
      <c r="AY1" s="68" t="s">
        <v>837</v>
      </c>
      <c r="AZ1" s="68" t="s">
        <v>838</v>
      </c>
      <c r="BA1" s="68" t="s">
        <v>839</v>
      </c>
      <c r="BB1" s="68" t="s">
        <v>840</v>
      </c>
      <c r="BC1" s="68" t="s">
        <v>841</v>
      </c>
      <c r="BD1" s="68" t="s">
        <v>842</v>
      </c>
      <c r="BE1" s="68" t="s">
        <v>843</v>
      </c>
      <c r="BF1" s="68" t="s">
        <v>844</v>
      </c>
      <c r="BG1" s="42" t="s">
        <v>647</v>
      </c>
      <c r="BH1" s="42" t="s">
        <v>648</v>
      </c>
      <c r="BI1" s="42" t="s">
        <v>649</v>
      </c>
      <c r="BJ1" s="42" t="s">
        <v>650</v>
      </c>
      <c r="BK1" s="42" t="s">
        <v>651</v>
      </c>
      <c r="BL1" s="42" t="s">
        <v>845</v>
      </c>
      <c r="BM1" s="42" t="s">
        <v>652</v>
      </c>
      <c r="BN1" s="42" t="s">
        <v>653</v>
      </c>
      <c r="BO1" s="42" t="s">
        <v>654</v>
      </c>
      <c r="BP1" s="42" t="s">
        <v>655</v>
      </c>
      <c r="BQ1" s="42" t="s">
        <v>656</v>
      </c>
      <c r="BR1" s="42" t="s">
        <v>657</v>
      </c>
      <c r="BS1" s="42" t="s">
        <v>658</v>
      </c>
      <c r="BT1" s="42" t="s">
        <v>659</v>
      </c>
      <c r="BU1" s="43" t="s">
        <v>660</v>
      </c>
    </row>
    <row r="2" spans="1:73" s="21" customFormat="1" ht="80" customHeight="1" x14ac:dyDescent="0.35">
      <c r="A2" s="22" t="s">
        <v>718</v>
      </c>
      <c r="B2" s="26" t="s">
        <v>23</v>
      </c>
      <c r="C2" s="26" t="s">
        <v>367</v>
      </c>
      <c r="D2" s="26" t="s">
        <v>70</v>
      </c>
      <c r="E2" s="26" t="s">
        <v>151</v>
      </c>
      <c r="F2" s="26" t="s">
        <v>464</v>
      </c>
      <c r="G2" s="26" t="s">
        <v>153</v>
      </c>
      <c r="H2" s="26" t="s">
        <v>152</v>
      </c>
      <c r="I2" s="26" t="s">
        <v>154</v>
      </c>
      <c r="J2" s="26" t="s">
        <v>155</v>
      </c>
      <c r="K2" s="26" t="s">
        <v>156</v>
      </c>
      <c r="L2" s="69" t="s">
        <v>323</v>
      </c>
      <c r="M2" s="22" t="s">
        <v>157</v>
      </c>
      <c r="N2" s="22" t="s">
        <v>158</v>
      </c>
      <c r="O2" s="22" t="s">
        <v>159</v>
      </c>
      <c r="P2" s="22" t="s">
        <v>160</v>
      </c>
      <c r="Q2" s="116" t="s">
        <v>793</v>
      </c>
      <c r="R2" s="116" t="s">
        <v>794</v>
      </c>
      <c r="S2" s="116" t="s">
        <v>792</v>
      </c>
      <c r="T2" s="47"/>
      <c r="U2" s="47" t="s">
        <v>319</v>
      </c>
      <c r="V2" s="47" t="s">
        <v>161</v>
      </c>
      <c r="W2" s="47" t="s">
        <v>162</v>
      </c>
      <c r="X2" s="47" t="s">
        <v>310</v>
      </c>
      <c r="Y2" s="47" t="s">
        <v>163</v>
      </c>
      <c r="Z2" s="47" t="s">
        <v>164</v>
      </c>
      <c r="AA2" s="48" t="s">
        <v>165</v>
      </c>
      <c r="AB2" s="48" t="s">
        <v>166</v>
      </c>
      <c r="AC2" s="48" t="s">
        <v>100</v>
      </c>
      <c r="AD2" s="48" t="s">
        <v>101</v>
      </c>
      <c r="AE2" s="48" t="s">
        <v>102</v>
      </c>
      <c r="AF2" s="48" t="s">
        <v>167</v>
      </c>
      <c r="AG2" s="48" t="s">
        <v>465</v>
      </c>
      <c r="AH2" s="48" t="s">
        <v>467</v>
      </c>
      <c r="AI2" s="48" t="s">
        <v>168</v>
      </c>
      <c r="AJ2" s="48" t="s">
        <v>466</v>
      </c>
      <c r="AK2" s="48" t="s">
        <v>468</v>
      </c>
      <c r="AL2" s="50" t="s">
        <v>105</v>
      </c>
      <c r="AM2" s="50" t="s">
        <v>106</v>
      </c>
      <c r="AN2" s="50" t="s">
        <v>107</v>
      </c>
      <c r="AO2" s="108" t="s">
        <v>109</v>
      </c>
      <c r="AP2" s="108" t="s">
        <v>110</v>
      </c>
      <c r="AQ2" s="108" t="s">
        <v>111</v>
      </c>
      <c r="AR2" s="108" t="s">
        <v>112</v>
      </c>
      <c r="AS2" s="108" t="s">
        <v>772</v>
      </c>
      <c r="AT2" s="51" t="s">
        <v>114</v>
      </c>
      <c r="AU2" s="51" t="s">
        <v>115</v>
      </c>
      <c r="AV2" s="52" t="s">
        <v>116</v>
      </c>
      <c r="AW2" s="52" t="s">
        <v>117</v>
      </c>
      <c r="AX2" s="51" t="s">
        <v>118</v>
      </c>
      <c r="AY2" s="51" t="s">
        <v>119</v>
      </c>
      <c r="AZ2" s="51" t="s">
        <v>120</v>
      </c>
      <c r="BA2" s="52" t="s">
        <v>121</v>
      </c>
      <c r="BB2" s="52" t="s">
        <v>122</v>
      </c>
      <c r="BC2" s="51" t="s">
        <v>123</v>
      </c>
      <c r="BD2" s="51" t="s">
        <v>124</v>
      </c>
      <c r="BE2" s="51" t="s">
        <v>125</v>
      </c>
      <c r="BF2" s="52" t="s">
        <v>126</v>
      </c>
      <c r="BG2" s="53" t="s">
        <v>128</v>
      </c>
      <c r="BH2" s="53" t="s">
        <v>129</v>
      </c>
      <c r="BI2" s="53" t="s">
        <v>130</v>
      </c>
      <c r="BJ2" s="53" t="s">
        <v>169</v>
      </c>
      <c r="BK2" s="53" t="s">
        <v>422</v>
      </c>
      <c r="BL2" s="53" t="s">
        <v>132</v>
      </c>
      <c r="BM2" s="53" t="s">
        <v>133</v>
      </c>
      <c r="BN2" s="53" t="s">
        <v>134</v>
      </c>
      <c r="BO2" s="53" t="s">
        <v>135</v>
      </c>
      <c r="BP2" s="53" t="s">
        <v>421</v>
      </c>
      <c r="BQ2" s="53" t="s">
        <v>136</v>
      </c>
      <c r="BR2" s="53" t="s">
        <v>137</v>
      </c>
      <c r="BS2" s="53" t="s">
        <v>138</v>
      </c>
      <c r="BT2" s="53" t="s">
        <v>139</v>
      </c>
      <c r="BU2" s="70" t="s">
        <v>322</v>
      </c>
    </row>
    <row r="3" spans="1:73" s="34" customFormat="1" ht="27" customHeight="1" x14ac:dyDescent="0.35">
      <c r="A3" s="28" t="s">
        <v>401</v>
      </c>
      <c r="B3" s="27"/>
      <c r="C3" s="27"/>
      <c r="D3" s="27"/>
      <c r="E3" s="27"/>
      <c r="F3" s="27" t="s">
        <v>661</v>
      </c>
      <c r="G3" s="27" t="s">
        <v>171</v>
      </c>
      <c r="H3" s="27" t="s">
        <v>170</v>
      </c>
      <c r="I3" s="27" t="s">
        <v>172</v>
      </c>
      <c r="J3" s="27"/>
      <c r="K3" s="27"/>
      <c r="L3" s="71"/>
      <c r="M3" s="28" t="s">
        <v>173</v>
      </c>
      <c r="N3" s="28" t="s">
        <v>412</v>
      </c>
      <c r="O3" s="28"/>
      <c r="P3" s="28" t="s">
        <v>44</v>
      </c>
      <c r="Q3" s="117" t="s">
        <v>790</v>
      </c>
      <c r="R3" s="117" t="s">
        <v>41</v>
      </c>
      <c r="S3" s="117" t="s">
        <v>791</v>
      </c>
      <c r="T3" s="59"/>
      <c r="U3" s="59" t="s">
        <v>44</v>
      </c>
      <c r="V3" s="59" t="s">
        <v>44</v>
      </c>
      <c r="W3" s="59" t="s">
        <v>44</v>
      </c>
      <c r="X3" s="59" t="s">
        <v>44</v>
      </c>
      <c r="Y3" s="59" t="s">
        <v>44</v>
      </c>
      <c r="Z3" s="59"/>
      <c r="AA3" s="60" t="s">
        <v>145</v>
      </c>
      <c r="AB3" s="60" t="s">
        <v>145</v>
      </c>
      <c r="AC3" s="60"/>
      <c r="AD3" s="60"/>
      <c r="AE3" s="60" t="s">
        <v>146</v>
      </c>
      <c r="AF3" s="60" t="s">
        <v>145</v>
      </c>
      <c r="AG3" s="60" t="s">
        <v>145</v>
      </c>
      <c r="AH3" s="60" t="s">
        <v>145</v>
      </c>
      <c r="AI3" s="60"/>
      <c r="AJ3" s="60"/>
      <c r="AK3" s="60"/>
      <c r="AL3" s="61" t="s">
        <v>147</v>
      </c>
      <c r="AM3" s="61" t="s">
        <v>148</v>
      </c>
      <c r="AN3" s="61" t="s">
        <v>148</v>
      </c>
      <c r="AO3" s="107" t="s">
        <v>773</v>
      </c>
      <c r="AP3" s="107" t="s">
        <v>773</v>
      </c>
      <c r="AQ3" s="107" t="s">
        <v>773</v>
      </c>
      <c r="AR3" s="107" t="s">
        <v>773</v>
      </c>
      <c r="AS3" s="106"/>
      <c r="AT3" s="107" t="s">
        <v>773</v>
      </c>
      <c r="AU3" s="107" t="s">
        <v>773</v>
      </c>
      <c r="AV3" s="107" t="s">
        <v>773</v>
      </c>
      <c r="AW3" s="107" t="s">
        <v>773</v>
      </c>
      <c r="AX3" s="62"/>
      <c r="AY3" s="107" t="s">
        <v>773</v>
      </c>
      <c r="AZ3" s="107" t="s">
        <v>773</v>
      </c>
      <c r="BA3" s="107" t="s">
        <v>773</v>
      </c>
      <c r="BB3" s="107" t="s">
        <v>773</v>
      </c>
      <c r="BC3" s="62"/>
      <c r="BD3" s="107" t="s">
        <v>773</v>
      </c>
      <c r="BE3" s="107" t="s">
        <v>773</v>
      </c>
      <c r="BF3" s="107" t="s">
        <v>773</v>
      </c>
      <c r="BG3" s="63" t="s">
        <v>150</v>
      </c>
      <c r="BH3" s="63" t="s">
        <v>150</v>
      </c>
      <c r="BI3" s="63" t="s">
        <v>150</v>
      </c>
      <c r="BJ3" s="63" t="s">
        <v>150</v>
      </c>
      <c r="BK3" s="63" t="s">
        <v>150</v>
      </c>
      <c r="BL3" s="63" t="s">
        <v>150</v>
      </c>
      <c r="BM3" s="63" t="s">
        <v>150</v>
      </c>
      <c r="BN3" s="63" t="s">
        <v>150</v>
      </c>
      <c r="BO3" s="63" t="s">
        <v>150</v>
      </c>
      <c r="BP3" s="63" t="s">
        <v>150</v>
      </c>
      <c r="BQ3" s="63" t="s">
        <v>150</v>
      </c>
      <c r="BR3" s="63" t="s">
        <v>150</v>
      </c>
      <c r="BS3" s="63" t="s">
        <v>150</v>
      </c>
      <c r="BT3" s="63" t="s">
        <v>150</v>
      </c>
      <c r="BU3" s="63" t="s">
        <v>150</v>
      </c>
    </row>
    <row r="4" spans="1:73" ht="15" customHeight="1" x14ac:dyDescent="0.35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119"/>
      <c r="R4" s="119"/>
      <c r="S4" s="120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 x14ac:dyDescent="0.35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119"/>
      <c r="R5" s="119"/>
      <c r="S5" s="120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 x14ac:dyDescent="0.35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119"/>
      <c r="R6" s="119"/>
      <c r="S6" s="120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 x14ac:dyDescent="0.35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119"/>
      <c r="R7" s="119"/>
      <c r="S7" s="120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ht="14.5" x14ac:dyDescent="0.35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119"/>
      <c r="R8" s="119"/>
      <c r="S8" s="120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ht="14.5" x14ac:dyDescent="0.35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119"/>
      <c r="R9" s="119"/>
      <c r="S9" s="120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ht="14.5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119"/>
      <c r="R10" s="119"/>
      <c r="S10" s="120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ht="14.5" x14ac:dyDescent="0.35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119"/>
      <c r="R11" s="119"/>
      <c r="S11" s="120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ht="14.5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119"/>
      <c r="R12" s="119"/>
      <c r="S12" s="120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ht="14.5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119"/>
      <c r="R13" s="119"/>
      <c r="S13" s="120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ht="14.5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119"/>
      <c r="R14" s="119"/>
      <c r="S14" s="120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ht="14.5" x14ac:dyDescent="0.35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119"/>
      <c r="R15" s="119"/>
      <c r="S15" s="120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ht="14.5" x14ac:dyDescent="0.35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119"/>
      <c r="R16" s="119"/>
      <c r="S16" s="120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ht="14.5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119"/>
      <c r="R17" s="119"/>
      <c r="S17" s="120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ht="14.5" x14ac:dyDescent="0.35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119"/>
      <c r="R18" s="119"/>
      <c r="S18" s="120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ht="14.5" x14ac:dyDescent="0.35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119"/>
      <c r="R19" s="119"/>
      <c r="S19" s="120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ht="14.5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119"/>
      <c r="R20" s="119"/>
      <c r="S20" s="120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ht="14.5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119"/>
      <c r="R21" s="119"/>
      <c r="S21" s="120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ht="14.5" x14ac:dyDescent="0.35">
      <c r="L22" s="4"/>
    </row>
    <row r="23" spans="2:72" ht="14.5" x14ac:dyDescent="0.35">
      <c r="L23" s="4"/>
    </row>
    <row r="24" spans="2:72" ht="14.5" x14ac:dyDescent="0.35">
      <c r="L24" s="4"/>
    </row>
    <row r="25" spans="2:72" ht="14.5" x14ac:dyDescent="0.35">
      <c r="L25" s="4"/>
    </row>
    <row r="26" spans="2:72" ht="14.5" x14ac:dyDescent="0.35">
      <c r="L26" s="4"/>
    </row>
    <row r="27" spans="2:72" ht="14.5" x14ac:dyDescent="0.35">
      <c r="L27" s="4"/>
    </row>
    <row r="28" spans="2:72" ht="14.5" x14ac:dyDescent="0.35">
      <c r="L28" s="4"/>
    </row>
    <row r="29" spans="2:72" ht="14.5" x14ac:dyDescent="0.35">
      <c r="L29" s="4"/>
    </row>
    <row r="30" spans="2:72" ht="14.5" x14ac:dyDescent="0.35">
      <c r="L30" s="4"/>
    </row>
    <row r="31" spans="2:72" ht="14.5" x14ac:dyDescent="0.35">
      <c r="L31" s="4"/>
    </row>
    <row r="32" spans="2:72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topLeftCell="B1" workbookViewId="0">
      <selection activeCell="H25" sqref="H25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10" customWidth="1"/>
    <col min="5" max="5" width="13.453125" style="3" bestFit="1" customWidth="1"/>
    <col min="6" max="6" width="13.453125" style="3" customWidth="1"/>
    <col min="7" max="7" width="12.1796875" style="3" customWidth="1"/>
    <col min="8" max="8" width="11" style="3" customWidth="1"/>
    <col min="9" max="9" width="10.81640625" style="118" bestFit="1" customWidth="1"/>
    <col min="10" max="10" width="11" style="118" customWidth="1"/>
    <col min="11" max="11" width="17.6328125" style="118" bestFit="1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22" width="10.1796875" style="3" bestFit="1" customWidth="1"/>
    <col min="23" max="16384" width="8.81640625" style="3"/>
  </cols>
  <sheetData>
    <row r="1" spans="1:33" s="21" customFormat="1" ht="50" x14ac:dyDescent="0.35">
      <c r="A1" s="18" t="s">
        <v>717</v>
      </c>
      <c r="B1" s="18" t="s">
        <v>14</v>
      </c>
      <c r="C1" s="18" t="s">
        <v>497</v>
      </c>
      <c r="D1" s="18" t="s">
        <v>528</v>
      </c>
      <c r="E1" s="110" t="s">
        <v>620</v>
      </c>
      <c r="F1" s="110" t="s">
        <v>861</v>
      </c>
      <c r="G1" s="18" t="s">
        <v>437</v>
      </c>
      <c r="H1" s="24" t="s">
        <v>438</v>
      </c>
      <c r="I1" s="115" t="s">
        <v>788</v>
      </c>
      <c r="J1" s="115" t="s">
        <v>789</v>
      </c>
      <c r="K1" s="115" t="s">
        <v>787</v>
      </c>
      <c r="L1" s="99" t="s">
        <v>439</v>
      </c>
      <c r="M1" s="99" t="s">
        <v>440</v>
      </c>
      <c r="N1" s="99" t="s">
        <v>880</v>
      </c>
      <c r="O1" s="99" t="s">
        <v>881</v>
      </c>
      <c r="P1" s="99" t="s">
        <v>441</v>
      </c>
      <c r="Q1" s="99" t="s">
        <v>442</v>
      </c>
      <c r="R1" s="99" t="s">
        <v>443</v>
      </c>
      <c r="S1" s="99" t="s">
        <v>822</v>
      </c>
      <c r="T1" s="99" t="s">
        <v>444</v>
      </c>
      <c r="U1" s="99" t="s">
        <v>445</v>
      </c>
      <c r="V1" s="99" t="s">
        <v>815</v>
      </c>
      <c r="W1" s="67" t="s">
        <v>446</v>
      </c>
      <c r="X1" s="67" t="s">
        <v>756</v>
      </c>
      <c r="Y1" s="67" t="s">
        <v>447</v>
      </c>
      <c r="Z1" s="67" t="s">
        <v>448</v>
      </c>
      <c r="AA1" s="67" t="s">
        <v>449</v>
      </c>
      <c r="AB1" s="67" t="s">
        <v>450</v>
      </c>
      <c r="AC1" s="67" t="s">
        <v>451</v>
      </c>
      <c r="AD1" s="39" t="s">
        <v>452</v>
      </c>
      <c r="AE1" s="67" t="s">
        <v>453</v>
      </c>
      <c r="AF1" s="67" t="s">
        <v>454</v>
      </c>
      <c r="AG1" s="39" t="s">
        <v>455</v>
      </c>
    </row>
    <row r="2" spans="1:33" s="21" customFormat="1" ht="77" customHeight="1" x14ac:dyDescent="0.35">
      <c r="A2" s="22" t="s">
        <v>718</v>
      </c>
      <c r="B2" s="26" t="s">
        <v>23</v>
      </c>
      <c r="C2" s="26" t="s">
        <v>369</v>
      </c>
      <c r="D2" s="26" t="s">
        <v>399</v>
      </c>
      <c r="E2" s="22" t="s">
        <v>436</v>
      </c>
      <c r="F2" s="22"/>
      <c r="G2" s="22" t="s">
        <v>816</v>
      </c>
      <c r="H2" s="22" t="s">
        <v>74</v>
      </c>
      <c r="I2" s="116" t="s">
        <v>793</v>
      </c>
      <c r="J2" s="116" t="s">
        <v>794</v>
      </c>
      <c r="K2" s="116" t="s">
        <v>792</v>
      </c>
      <c r="L2" s="100" t="s">
        <v>463</v>
      </c>
      <c r="M2" s="55"/>
      <c r="N2" s="100" t="s">
        <v>882</v>
      </c>
      <c r="O2" s="100" t="s">
        <v>883</v>
      </c>
      <c r="P2" s="55"/>
      <c r="Q2" s="55" t="s">
        <v>357</v>
      </c>
      <c r="R2" s="100" t="s">
        <v>781</v>
      </c>
      <c r="S2" s="100" t="s">
        <v>823</v>
      </c>
      <c r="T2" s="100" t="s">
        <v>461</v>
      </c>
      <c r="U2" s="100" t="s">
        <v>462</v>
      </c>
      <c r="V2" s="100"/>
      <c r="W2" s="48" t="s">
        <v>460</v>
      </c>
      <c r="X2" s="48" t="s">
        <v>757</v>
      </c>
      <c r="Y2" s="49" t="s">
        <v>100</v>
      </c>
      <c r="Z2" s="49" t="s">
        <v>101</v>
      </c>
      <c r="AA2" s="49" t="s">
        <v>102</v>
      </c>
      <c r="AB2" s="49" t="s">
        <v>364</v>
      </c>
      <c r="AC2" s="48" t="s">
        <v>459</v>
      </c>
      <c r="AD2" s="48" t="s">
        <v>458</v>
      </c>
      <c r="AE2" s="48" t="s">
        <v>363</v>
      </c>
      <c r="AF2" s="48" t="s">
        <v>457</v>
      </c>
      <c r="AG2" s="48" t="s">
        <v>456</v>
      </c>
    </row>
    <row r="3" spans="1:33" s="34" customFormat="1" ht="18" customHeight="1" x14ac:dyDescent="0.35">
      <c r="A3" s="28" t="s">
        <v>401</v>
      </c>
      <c r="B3" s="27"/>
      <c r="C3" s="71"/>
      <c r="D3" s="27"/>
      <c r="E3" s="28"/>
      <c r="F3" s="28"/>
      <c r="G3" s="28"/>
      <c r="H3" s="28"/>
      <c r="I3" s="117" t="s">
        <v>790</v>
      </c>
      <c r="J3" s="117" t="s">
        <v>41</v>
      </c>
      <c r="K3" s="117" t="s">
        <v>791</v>
      </c>
      <c r="L3" s="113" t="s">
        <v>335</v>
      </c>
      <c r="M3" s="114" t="s">
        <v>758</v>
      </c>
      <c r="N3" s="114" t="s">
        <v>884</v>
      </c>
      <c r="O3" s="114" t="s">
        <v>412</v>
      </c>
      <c r="P3" s="113" t="s">
        <v>356</v>
      </c>
      <c r="Q3" s="113"/>
      <c r="R3" s="113"/>
      <c r="S3" s="114" t="s">
        <v>824</v>
      </c>
      <c r="T3" s="113" t="s">
        <v>44</v>
      </c>
      <c r="U3" s="113"/>
      <c r="V3" s="113"/>
      <c r="W3" s="64" t="s">
        <v>145</v>
      </c>
      <c r="X3" s="64" t="s">
        <v>145</v>
      </c>
      <c r="Y3" s="64"/>
      <c r="Z3" s="64"/>
      <c r="AA3" s="64" t="s">
        <v>146</v>
      </c>
      <c r="AB3" s="64" t="s">
        <v>145</v>
      </c>
      <c r="AC3" s="64" t="s">
        <v>145</v>
      </c>
      <c r="AD3" s="60" t="s">
        <v>145</v>
      </c>
      <c r="AE3" s="64"/>
      <c r="AF3" s="64"/>
      <c r="AG3" s="60"/>
    </row>
    <row r="4" spans="1:33" x14ac:dyDescent="0.35">
      <c r="A4" s="14" t="s">
        <v>846</v>
      </c>
      <c r="B4" s="8" t="s">
        <v>851</v>
      </c>
      <c r="C4" s="3" t="s">
        <v>852</v>
      </c>
      <c r="D4" s="9" t="s">
        <v>854</v>
      </c>
      <c r="F4" s="3" t="s">
        <v>862</v>
      </c>
      <c r="G4" s="3" t="s">
        <v>817</v>
      </c>
      <c r="I4" s="21">
        <v>2006</v>
      </c>
      <c r="J4" s="21">
        <v>6</v>
      </c>
      <c r="K4" s="21">
        <v>1</v>
      </c>
      <c r="L4" s="3">
        <v>117</v>
      </c>
      <c r="M4" s="3" t="s">
        <v>354</v>
      </c>
      <c r="N4" s="3" t="s">
        <v>678</v>
      </c>
      <c r="P4" s="3">
        <v>15</v>
      </c>
      <c r="Q4" s="3" t="s">
        <v>349</v>
      </c>
      <c r="R4" s="3">
        <v>100</v>
      </c>
      <c r="S4" s="131" t="s">
        <v>351</v>
      </c>
      <c r="U4" s="3">
        <v>7.9899999999999999E-2</v>
      </c>
      <c r="V4" s="3" t="s">
        <v>859</v>
      </c>
      <c r="W4" s="3">
        <v>-26.2</v>
      </c>
      <c r="Y4" s="3" t="s">
        <v>855</v>
      </c>
      <c r="Z4" s="3">
        <v>12629</v>
      </c>
      <c r="AE4" s="3">
        <v>1.2088000000000001</v>
      </c>
      <c r="AF4" s="3">
        <v>5.4999999999999997E-3</v>
      </c>
    </row>
    <row r="5" spans="1:33" x14ac:dyDescent="0.35">
      <c r="A5" s="14" t="s">
        <v>846</v>
      </c>
      <c r="B5" s="8" t="s">
        <v>851</v>
      </c>
      <c r="C5" s="3" t="s">
        <v>852</v>
      </c>
      <c r="D5" s="9" t="s">
        <v>854</v>
      </c>
      <c r="F5" s="3" t="s">
        <v>863</v>
      </c>
      <c r="G5" s="3" t="s">
        <v>817</v>
      </c>
      <c r="I5" s="21">
        <v>2006</v>
      </c>
      <c r="J5" s="21">
        <v>6</v>
      </c>
      <c r="K5" s="21">
        <v>1</v>
      </c>
      <c r="L5" s="3">
        <v>117</v>
      </c>
      <c r="M5" s="3" t="s">
        <v>354</v>
      </c>
      <c r="N5" s="3" t="s">
        <v>678</v>
      </c>
      <c r="P5" s="3">
        <v>15</v>
      </c>
      <c r="Q5" s="3" t="s">
        <v>349</v>
      </c>
      <c r="R5" s="3">
        <v>100</v>
      </c>
      <c r="S5" s="132" t="s">
        <v>351</v>
      </c>
      <c r="U5" s="3">
        <v>7.9899999999999999E-2</v>
      </c>
      <c r="V5" s="3" t="s">
        <v>859</v>
      </c>
      <c r="W5" s="3">
        <v>-26.7</v>
      </c>
      <c r="Y5" s="3" t="s">
        <v>855</v>
      </c>
      <c r="Z5" s="3">
        <v>12630</v>
      </c>
      <c r="AE5" s="3">
        <v>1.1940999999999999</v>
      </c>
      <c r="AF5" s="3">
        <v>5.4000000000000003E-3</v>
      </c>
    </row>
    <row r="6" spans="1:33" x14ac:dyDescent="0.35">
      <c r="A6" s="14" t="s">
        <v>846</v>
      </c>
      <c r="B6" s="8" t="s">
        <v>851</v>
      </c>
      <c r="C6" s="3" t="s">
        <v>852</v>
      </c>
      <c r="D6" s="9" t="s">
        <v>854</v>
      </c>
      <c r="F6" s="3" t="s">
        <v>864</v>
      </c>
      <c r="G6" s="3" t="s">
        <v>817</v>
      </c>
      <c r="I6" s="21">
        <v>2006</v>
      </c>
      <c r="J6" s="21">
        <v>6</v>
      </c>
      <c r="K6" s="21">
        <v>1</v>
      </c>
      <c r="L6" s="3">
        <v>117</v>
      </c>
      <c r="M6" s="3" t="s">
        <v>354</v>
      </c>
      <c r="N6" s="3" t="s">
        <v>678</v>
      </c>
      <c r="P6" s="3">
        <v>15</v>
      </c>
      <c r="Q6" s="3" t="s">
        <v>349</v>
      </c>
      <c r="R6" s="3">
        <v>100</v>
      </c>
      <c r="S6" s="132" t="s">
        <v>351</v>
      </c>
      <c r="U6" s="3">
        <v>7.9899999999999999E-2</v>
      </c>
      <c r="V6" s="3" t="s">
        <v>859</v>
      </c>
      <c r="W6" s="3">
        <v>-26.3</v>
      </c>
      <c r="Y6" s="3" t="s">
        <v>855</v>
      </c>
      <c r="Z6" s="3">
        <v>12633</v>
      </c>
      <c r="AE6" s="3">
        <v>1.2083999999999999</v>
      </c>
      <c r="AF6" s="3">
        <v>5.4999999999999997E-3</v>
      </c>
    </row>
    <row r="7" spans="1:33" x14ac:dyDescent="0.35">
      <c r="A7" s="14" t="s">
        <v>846</v>
      </c>
      <c r="B7" s="8" t="s">
        <v>851</v>
      </c>
      <c r="C7" s="3" t="s">
        <v>852</v>
      </c>
      <c r="D7" s="9" t="s">
        <v>856</v>
      </c>
      <c r="F7" s="3" t="s">
        <v>865</v>
      </c>
      <c r="G7" s="3" t="s">
        <v>817</v>
      </c>
      <c r="I7" s="21">
        <v>2006</v>
      </c>
      <c r="J7" s="21">
        <v>6</v>
      </c>
      <c r="K7" s="21">
        <v>1</v>
      </c>
      <c r="L7" s="3">
        <v>117</v>
      </c>
      <c r="M7" s="3" t="s">
        <v>354</v>
      </c>
      <c r="N7" s="3" t="s">
        <v>678</v>
      </c>
      <c r="P7" s="3">
        <v>15</v>
      </c>
      <c r="Q7" s="3" t="s">
        <v>349</v>
      </c>
      <c r="R7" s="3">
        <v>100</v>
      </c>
      <c r="S7" s="132" t="s">
        <v>351</v>
      </c>
      <c r="U7" s="3">
        <v>4.2900000000000001E-2</v>
      </c>
      <c r="V7" s="3" t="s">
        <v>859</v>
      </c>
      <c r="W7" s="3">
        <v>-25.8</v>
      </c>
      <c r="Y7" s="3" t="s">
        <v>855</v>
      </c>
      <c r="Z7" s="3">
        <v>12634</v>
      </c>
      <c r="AE7" s="3">
        <v>1.0652999999999999</v>
      </c>
      <c r="AF7" s="3">
        <v>4.5999999999999999E-3</v>
      </c>
    </row>
    <row r="8" spans="1:33" x14ac:dyDescent="0.35">
      <c r="A8" s="3" t="s">
        <v>846</v>
      </c>
      <c r="B8" s="8" t="s">
        <v>851</v>
      </c>
      <c r="C8" s="3" t="s">
        <v>852</v>
      </c>
      <c r="D8" s="10" t="s">
        <v>856</v>
      </c>
      <c r="F8" s="3" t="s">
        <v>866</v>
      </c>
      <c r="G8" s="3" t="s">
        <v>817</v>
      </c>
      <c r="I8" s="21">
        <v>2006</v>
      </c>
      <c r="J8" s="21">
        <v>6</v>
      </c>
      <c r="K8" s="21">
        <v>1</v>
      </c>
      <c r="L8" s="3">
        <v>117</v>
      </c>
      <c r="M8" s="3" t="s">
        <v>354</v>
      </c>
      <c r="N8" s="3" t="s">
        <v>678</v>
      </c>
      <c r="P8" s="3">
        <v>15</v>
      </c>
      <c r="Q8" s="3" t="s">
        <v>349</v>
      </c>
      <c r="R8" s="3">
        <v>100</v>
      </c>
      <c r="S8" s="132" t="s">
        <v>351</v>
      </c>
      <c r="U8" s="3">
        <v>4.2900000000000001E-2</v>
      </c>
      <c r="V8" s="3" t="s">
        <v>859</v>
      </c>
      <c r="W8" s="3">
        <v>-25</v>
      </c>
      <c r="Y8" s="3" t="s">
        <v>855</v>
      </c>
      <c r="Z8" s="3">
        <v>12635</v>
      </c>
      <c r="AE8" s="3">
        <v>1.0192000000000001</v>
      </c>
      <c r="AF8" s="3">
        <v>4.4000000000000003E-3</v>
      </c>
    </row>
    <row r="9" spans="1:33" x14ac:dyDescent="0.35">
      <c r="A9" s="3" t="s">
        <v>846</v>
      </c>
      <c r="B9" s="8" t="s">
        <v>851</v>
      </c>
      <c r="C9" s="3" t="s">
        <v>852</v>
      </c>
      <c r="D9" s="10" t="s">
        <v>856</v>
      </c>
      <c r="F9" s="3" t="s">
        <v>867</v>
      </c>
      <c r="G9" s="3" t="s">
        <v>817</v>
      </c>
      <c r="I9" s="21">
        <v>2006</v>
      </c>
      <c r="J9" s="21">
        <v>6</v>
      </c>
      <c r="K9" s="21">
        <v>1</v>
      </c>
      <c r="L9" s="3">
        <v>117</v>
      </c>
      <c r="M9" s="3" t="s">
        <v>354</v>
      </c>
      <c r="N9" s="3" t="s">
        <v>678</v>
      </c>
      <c r="P9" s="3">
        <v>15</v>
      </c>
      <c r="Q9" s="3" t="s">
        <v>349</v>
      </c>
      <c r="R9" s="3">
        <v>100</v>
      </c>
      <c r="S9" s="132" t="s">
        <v>351</v>
      </c>
      <c r="U9" s="3">
        <v>4.2900000000000001E-2</v>
      </c>
      <c r="V9" s="3" t="s">
        <v>859</v>
      </c>
      <c r="W9" s="3">
        <v>-25.4</v>
      </c>
      <c r="Y9" s="3" t="s">
        <v>855</v>
      </c>
      <c r="Z9" s="3">
        <v>12636</v>
      </c>
      <c r="AE9" s="3">
        <v>1.0313000000000001</v>
      </c>
      <c r="AF9" s="3">
        <v>4.4999999999999997E-3</v>
      </c>
    </row>
    <row r="10" spans="1:33" x14ac:dyDescent="0.35">
      <c r="A10" s="3" t="s">
        <v>846</v>
      </c>
      <c r="B10" s="8" t="s">
        <v>851</v>
      </c>
      <c r="C10" s="3" t="s">
        <v>852</v>
      </c>
      <c r="D10" s="10" t="s">
        <v>857</v>
      </c>
      <c r="F10" s="3" t="s">
        <v>868</v>
      </c>
      <c r="G10" s="3" t="s">
        <v>817</v>
      </c>
      <c r="I10" s="21">
        <v>2006</v>
      </c>
      <c r="J10" s="21">
        <v>6</v>
      </c>
      <c r="K10" s="21">
        <v>1</v>
      </c>
      <c r="L10" s="3">
        <v>117</v>
      </c>
      <c r="M10" s="3" t="s">
        <v>354</v>
      </c>
      <c r="N10" s="3" t="s">
        <v>678</v>
      </c>
      <c r="P10" s="3">
        <v>15</v>
      </c>
      <c r="Q10" s="3" t="s">
        <v>349</v>
      </c>
      <c r="R10" s="3">
        <v>100</v>
      </c>
      <c r="S10" s="132" t="s">
        <v>351</v>
      </c>
      <c r="U10" s="3">
        <v>2.98E-2</v>
      </c>
      <c r="V10" s="3" t="s">
        <v>859</v>
      </c>
      <c r="W10" s="3">
        <v>-23.9</v>
      </c>
      <c r="Y10" s="3" t="s">
        <v>855</v>
      </c>
      <c r="Z10" s="3">
        <v>12637</v>
      </c>
      <c r="AE10" s="3">
        <v>1.0222</v>
      </c>
      <c r="AF10" s="3">
        <v>4.4999999999999997E-3</v>
      </c>
    </row>
    <row r="11" spans="1:33" x14ac:dyDescent="0.35">
      <c r="A11" s="3" t="s">
        <v>846</v>
      </c>
      <c r="B11" s="8" t="s">
        <v>851</v>
      </c>
      <c r="C11" s="3" t="s">
        <v>852</v>
      </c>
      <c r="D11" s="10" t="s">
        <v>857</v>
      </c>
      <c r="F11" s="3" t="s">
        <v>869</v>
      </c>
      <c r="G11" s="3" t="s">
        <v>817</v>
      </c>
      <c r="I11" s="21">
        <v>2006</v>
      </c>
      <c r="J11" s="21">
        <v>6</v>
      </c>
      <c r="K11" s="21">
        <v>1</v>
      </c>
      <c r="L11" s="3">
        <v>117</v>
      </c>
      <c r="M11" s="3" t="s">
        <v>354</v>
      </c>
      <c r="N11" s="3" t="s">
        <v>678</v>
      </c>
      <c r="P11" s="3">
        <v>15</v>
      </c>
      <c r="Q11" s="3" t="s">
        <v>349</v>
      </c>
      <c r="R11" s="3">
        <v>100</v>
      </c>
      <c r="S11" s="132" t="s">
        <v>351</v>
      </c>
      <c r="U11" s="3">
        <v>2.98E-2</v>
      </c>
      <c r="V11" s="3" t="s">
        <v>859</v>
      </c>
      <c r="W11" s="3">
        <v>-24</v>
      </c>
      <c r="Y11" s="3" t="s">
        <v>855</v>
      </c>
      <c r="Z11" s="3">
        <v>12638</v>
      </c>
      <c r="AE11" s="3">
        <v>1.0032000000000001</v>
      </c>
      <c r="AF11" s="3">
        <v>4.4000000000000003E-3</v>
      </c>
    </row>
    <row r="12" spans="1:33" x14ac:dyDescent="0.35">
      <c r="A12" s="3" t="s">
        <v>846</v>
      </c>
      <c r="B12" s="8" t="s">
        <v>851</v>
      </c>
      <c r="C12" s="3" t="s">
        <v>852</v>
      </c>
      <c r="D12" s="10" t="s">
        <v>857</v>
      </c>
      <c r="F12" s="3" t="s">
        <v>870</v>
      </c>
      <c r="G12" s="3" t="s">
        <v>817</v>
      </c>
      <c r="I12" s="21">
        <v>2006</v>
      </c>
      <c r="J12" s="21">
        <v>6</v>
      </c>
      <c r="K12" s="21">
        <v>1</v>
      </c>
      <c r="L12" s="3">
        <v>117</v>
      </c>
      <c r="M12" s="3" t="s">
        <v>354</v>
      </c>
      <c r="N12" s="3" t="s">
        <v>678</v>
      </c>
      <c r="P12" s="3">
        <v>15</v>
      </c>
      <c r="Q12" s="3" t="s">
        <v>349</v>
      </c>
      <c r="R12" s="3">
        <v>100</v>
      </c>
      <c r="S12" s="132" t="s">
        <v>351</v>
      </c>
      <c r="U12" s="3">
        <v>2.98E-2</v>
      </c>
      <c r="V12" s="3" t="s">
        <v>859</v>
      </c>
      <c r="W12" s="3">
        <v>-23.6</v>
      </c>
      <c r="Y12" s="3" t="s">
        <v>855</v>
      </c>
      <c r="Z12" s="3">
        <v>12639</v>
      </c>
      <c r="AE12" s="3">
        <v>1.0081</v>
      </c>
      <c r="AF12" s="3">
        <v>4.4000000000000003E-3</v>
      </c>
    </row>
    <row r="13" spans="1:33" x14ac:dyDescent="0.35">
      <c r="B13" s="8"/>
      <c r="C13" s="3"/>
    </row>
    <row r="14" spans="1:33" x14ac:dyDescent="0.35">
      <c r="B14" s="8"/>
      <c r="C14" s="3"/>
    </row>
    <row r="15" spans="1:33" x14ac:dyDescent="0.35">
      <c r="B15" s="8"/>
      <c r="C15" s="3"/>
    </row>
    <row r="16" spans="1:33" x14ac:dyDescent="0.35">
      <c r="B16" s="8"/>
      <c r="C16" s="3"/>
    </row>
    <row r="17" spans="2:3" x14ac:dyDescent="0.35">
      <c r="B17" s="8"/>
      <c r="C17" s="3"/>
    </row>
    <row r="18" spans="2:3" x14ac:dyDescent="0.35">
      <c r="B18" s="10"/>
      <c r="C18" s="3"/>
    </row>
    <row r="19" spans="2:3" x14ac:dyDescent="0.35">
      <c r="B19" s="10"/>
      <c r="C19" s="3"/>
    </row>
    <row r="20" spans="2:3" x14ac:dyDescent="0.35">
      <c r="B20" s="10"/>
      <c r="C20" s="3"/>
    </row>
    <row r="21" spans="2:3" x14ac:dyDescent="0.35">
      <c r="B21" s="10"/>
      <c r="C21" s="3"/>
    </row>
    <row r="22" spans="2:3" x14ac:dyDescent="0.35">
      <c r="B22" s="10"/>
      <c r="C22" s="3"/>
    </row>
    <row r="23" spans="2:3" x14ac:dyDescent="0.35">
      <c r="B23" s="10"/>
      <c r="C23" s="3"/>
    </row>
    <row r="24" spans="2:3" x14ac:dyDescent="0.35">
      <c r="B24" s="10"/>
      <c r="C24" s="3"/>
    </row>
    <row r="25" spans="2:3" x14ac:dyDescent="0.35">
      <c r="B25" s="10"/>
      <c r="C25" s="3"/>
    </row>
    <row r="26" spans="2:3" x14ac:dyDescent="0.35">
      <c r="B26" s="10"/>
      <c r="C26" s="3"/>
    </row>
    <row r="27" spans="2:3" x14ac:dyDescent="0.35">
      <c r="B27" s="10"/>
      <c r="C27" s="3"/>
    </row>
    <row r="28" spans="2:3" x14ac:dyDescent="0.35">
      <c r="B28" s="10"/>
      <c r="C28" s="3"/>
    </row>
    <row r="29" spans="2:3" x14ac:dyDescent="0.35">
      <c r="B29" s="10"/>
      <c r="C29" s="3"/>
    </row>
    <row r="30" spans="2:3" x14ac:dyDescent="0.35">
      <c r="B30" s="10"/>
      <c r="C30" s="3"/>
    </row>
    <row r="31" spans="2:3" x14ac:dyDescent="0.35">
      <c r="B31" s="10"/>
      <c r="C31" s="3"/>
    </row>
    <row r="32" spans="2:3" x14ac:dyDescent="0.35">
      <c r="B32" s="10"/>
      <c r="C32" s="3"/>
    </row>
    <row r="33" spans="2:3" x14ac:dyDescent="0.35">
      <c r="B33" s="10"/>
      <c r="C33" s="3"/>
    </row>
    <row r="34" spans="2:3" x14ac:dyDescent="0.35">
      <c r="B34" s="10"/>
      <c r="C34" s="3"/>
    </row>
    <row r="35" spans="2:3" x14ac:dyDescent="0.35">
      <c r="B35" s="10"/>
      <c r="C35" s="3"/>
    </row>
    <row r="36" spans="2:3" x14ac:dyDescent="0.35">
      <c r="B36" s="10"/>
      <c r="C36" s="3"/>
    </row>
    <row r="37" spans="2:3" x14ac:dyDescent="0.35">
      <c r="B37" s="10"/>
      <c r="C37" s="3"/>
    </row>
    <row r="38" spans="2:3" x14ac:dyDescent="0.35">
      <c r="B38" s="10"/>
      <c r="C38" s="3"/>
    </row>
    <row r="39" spans="2:3" x14ac:dyDescent="0.35">
      <c r="B39" s="10"/>
      <c r="C39" s="3"/>
    </row>
    <row r="40" spans="2:3" x14ac:dyDescent="0.35">
      <c r="B40" s="10"/>
      <c r="C40" s="3"/>
    </row>
    <row r="41" spans="2:3" x14ac:dyDescent="0.35">
      <c r="B41" s="10"/>
      <c r="C41" s="3"/>
    </row>
    <row r="42" spans="2:3" x14ac:dyDescent="0.35">
      <c r="B42" s="10"/>
      <c r="C42" s="3"/>
    </row>
    <row r="43" spans="2:3" x14ac:dyDescent="0.35">
      <c r="B43" s="10"/>
      <c r="C43" s="3"/>
    </row>
    <row r="44" spans="2:3" x14ac:dyDescent="0.35">
      <c r="B44" s="10"/>
      <c r="C44" s="3"/>
    </row>
    <row r="45" spans="2:3" x14ac:dyDescent="0.35">
      <c r="B45" s="10"/>
      <c r="C45" s="3"/>
    </row>
    <row r="46" spans="2:3" x14ac:dyDescent="0.35">
      <c r="B46" s="10"/>
      <c r="C46" s="3"/>
    </row>
    <row r="47" spans="2:3" x14ac:dyDescent="0.35">
      <c r="B47" s="10"/>
      <c r="C47" s="3"/>
    </row>
    <row r="48" spans="2:3" x14ac:dyDescent="0.35">
      <c r="B48" s="10"/>
      <c r="C48" s="3"/>
    </row>
    <row r="49" spans="2:3" x14ac:dyDescent="0.35">
      <c r="B49" s="10"/>
      <c r="C49" s="3"/>
    </row>
    <row r="50" spans="2:3" x14ac:dyDescent="0.35">
      <c r="B50" s="10"/>
      <c r="C50" s="3"/>
    </row>
    <row r="51" spans="2:3" x14ac:dyDescent="0.35">
      <c r="B51" s="10"/>
      <c r="C51" s="3"/>
    </row>
    <row r="52" spans="2:3" x14ac:dyDescent="0.35">
      <c r="B52" s="10"/>
      <c r="C52" s="3"/>
    </row>
    <row r="53" spans="2:3" x14ac:dyDescent="0.35">
      <c r="B53" s="10"/>
      <c r="C53" s="3"/>
    </row>
    <row r="54" spans="2:3" x14ac:dyDescent="0.35">
      <c r="B54" s="10"/>
      <c r="C54" s="3"/>
    </row>
    <row r="55" spans="2:3" x14ac:dyDescent="0.35">
      <c r="B55" s="10"/>
      <c r="C55" s="3"/>
    </row>
    <row r="56" spans="2:3" x14ac:dyDescent="0.35">
      <c r="B56" s="10"/>
      <c r="C56" s="3"/>
    </row>
    <row r="57" spans="2:3" x14ac:dyDescent="0.35">
      <c r="B57" s="10"/>
      <c r="C57" s="3"/>
    </row>
    <row r="58" spans="2:3" x14ac:dyDescent="0.35">
      <c r="B58" s="10"/>
      <c r="C58" s="3"/>
    </row>
    <row r="59" spans="2:3" x14ac:dyDescent="0.35">
      <c r="B59" s="10"/>
      <c r="C59" s="3"/>
    </row>
    <row r="60" spans="2:3" x14ac:dyDescent="0.35">
      <c r="B60" s="10"/>
      <c r="C60" s="3"/>
    </row>
    <row r="61" spans="2:3" x14ac:dyDescent="0.35">
      <c r="B61" s="10"/>
      <c r="C61" s="3"/>
    </row>
    <row r="62" spans="2:3" x14ac:dyDescent="0.35">
      <c r="B62" s="10"/>
      <c r="C62" s="3"/>
    </row>
    <row r="63" spans="2:3" x14ac:dyDescent="0.35">
      <c r="B63" s="10"/>
      <c r="C63" s="3"/>
    </row>
    <row r="64" spans="2:3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phoneticPr fontId="25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B13:B200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D13:D1048576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C13:C1048576</xm:sqref>
        </x14:dataValidation>
        <x14:dataValidation type="list" allowBlank="1" showInputMessage="1" showErrorMessage="1" xr:uid="{00000000-0002-0000-0700-000005000000}">
          <x14:formula1>
            <xm:f>'controlled vocabulary'!$AG$4:$AG$5</xm:f>
          </x14:formula1>
          <xm:sqref>V4:V1048576</xm:sqref>
        </x14:dataValidation>
        <x14:dataValidation type="list" allowBlank="1" showInputMessage="1" showErrorMessage="1" xr:uid="{00000000-0002-0000-0700-000006000000}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vocabulary'!$AF$4:$AF$5</xm:f>
          </x14:formula1>
          <xm:sqref>S13:S1048576</xm:sqref>
        </x14:dataValidation>
        <x14:dataValidation type="list" allowBlank="1" showInputMessage="1" showErrorMessage="1" xr:uid="{00000000-0002-0000-0700-000008000000}">
          <x14:formula1>
            <xm:f>OFFSET('H:\Users\Agatha\Downloads\[Hardie_2011_old.xlsx]metadata'!#REF!,3,0,COUNTA('H:\Users\Agatha\Downloads\[Hardie_2011_old.xlsx]metadata'!#REF!)-3,1)</xm:f>
          </x14:formula1>
          <xm:sqref>A4:A12</xm:sqref>
        </x14:dataValidation>
        <x14:dataValidation type="list" allowBlank="1" showInputMessage="1" showErrorMessage="1" xr:uid="{00000000-0002-0000-0700-000009000000}">
          <x14:formula1>
            <xm:f>'H:\Users\Agatha\Downloads\[Hardie_2011_old.xlsx]controlled vocabulary'!#REF!</xm:f>
          </x14:formula1>
          <xm:sqref>W4:W12</xm:sqref>
        </x14:dataValidation>
        <x14:dataValidation type="list" allowBlank="1" showInputMessage="1" showErrorMessage="1" xr:uid="{00000000-0002-0000-0700-00000A000000}">
          <x14:formula1>
            <xm:f>OFFSET('H:\Users\Agatha\Downloads\[Hardie_2011_old.xlsx]profile'!#REF!,3,0,COUNTA('H:\Users\Agatha\Downloads\[Hardie_2011_old.xlsx]profile'!#REF!)-2,1)</xm:f>
          </x14:formula1>
          <xm:sqref>C4:C12</xm:sqref>
        </x14:dataValidation>
        <x14:dataValidation type="list" allowBlank="1" showInputMessage="1" showErrorMessage="1" xr:uid="{00000000-0002-0000-0700-00000B000000}">
          <x14:formula1>
            <xm:f>OFFSET('H:\Users\Agatha\Downloads\[Hardie_2011_old.xlsx]layer'!#REF!,3,0,COUNTA('H:\Users\Agatha\Downloads\[Hardie_2011_old.xlsx]layer'!#REF!)-2,1)</xm:f>
          </x14:formula1>
          <xm:sqref>D4:D12</xm:sqref>
        </x14:dataValidation>
        <x14:dataValidation type="list" allowBlank="1" showInputMessage="1" showErrorMessage="1" xr:uid="{00000000-0002-0000-0700-00000C000000}">
          <x14:formula1>
            <xm:f>OFFSET('H:\Users\Agatha\Downloads\[Hardie_2011_old.xlsx]site'!#REF!,3,0,COUNTA('H:\Users\Agatha\Downloads\[Hardie_2011_old.xlsx]site'!#REF!)-2,1)</xm:f>
          </x14:formula1>
          <xm:sqref>B4:B12</xm:sqref>
        </x14:dataValidation>
        <x14:dataValidation type="list" allowBlank="1" showInputMessage="1" showErrorMessage="1" xr:uid="{00000000-0002-0000-0700-00000D000000}">
          <x14:formula1>
            <xm:f>OFFSET(metadata!A$1,3,0,COUNTA(metadata!A:A)-3,1)</xm:f>
          </x14:formula1>
          <xm:sqref>A13:A1048576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W1" workbookViewId="0">
      <selection activeCell="AG6" sqref="AG6"/>
    </sheetView>
  </sheetViews>
  <sheetFormatPr defaultColWidth="15.1796875" defaultRowHeight="15" customHeight="1" x14ac:dyDescent="0.35"/>
  <cols>
    <col min="1" max="1" width="12.453125" customWidth="1"/>
    <col min="2" max="2" width="6.6328125" customWidth="1"/>
    <col min="3" max="4" width="11" customWidth="1"/>
    <col min="5" max="5" width="14.36328125" customWidth="1"/>
    <col min="6" max="6" width="13.453125" customWidth="1"/>
    <col min="7" max="7" width="12.6328125" customWidth="1"/>
    <col min="8" max="8" width="11.1796875" customWidth="1"/>
    <col min="9" max="10" width="10.1796875" customWidth="1"/>
    <col min="11" max="11" width="14.81640625" customWidth="1"/>
    <col min="12" max="12" width="10.1796875" customWidth="1"/>
    <col min="13" max="13" width="19.6328125" customWidth="1"/>
    <col min="14" max="14" width="10.1796875" customWidth="1"/>
    <col min="15" max="15" width="15.36328125" bestFit="1" customWidth="1"/>
    <col min="16" max="17" width="10.1796875" customWidth="1"/>
    <col min="18" max="19" width="13.6328125" customWidth="1"/>
    <col min="20" max="20" width="23.1796875" customWidth="1"/>
    <col min="21" max="21" width="10.453125" bestFit="1" customWidth="1"/>
    <col min="22" max="27" width="10.453125" customWidth="1"/>
    <col min="28" max="28" width="13.453125" bestFit="1" customWidth="1"/>
    <col min="29" max="29" width="20.36328125" bestFit="1" customWidth="1"/>
    <col min="30" max="30" width="14.36328125" bestFit="1" customWidth="1"/>
    <col min="31" max="31" width="15.453125" customWidth="1"/>
    <col min="32" max="33" width="23.1796875" customWidth="1"/>
    <col min="34" max="34" width="14.453125" customWidth="1"/>
    <col min="36" max="36" width="9.6328125" customWidth="1"/>
    <col min="37" max="37" width="11.6328125" customWidth="1"/>
    <col min="38" max="38" width="30.1796875" customWidth="1"/>
    <col min="39" max="39" width="27.36328125" customWidth="1"/>
    <col min="40" max="43" width="13.1796875" customWidth="1"/>
  </cols>
  <sheetData>
    <row r="1" spans="1:39" s="73" customFormat="1" ht="15" customHeight="1" x14ac:dyDescent="0.35">
      <c r="A1" s="72" t="s">
        <v>174</v>
      </c>
      <c r="B1" s="72" t="s">
        <v>175</v>
      </c>
      <c r="C1" s="74"/>
      <c r="D1" s="74"/>
      <c r="E1" s="74"/>
      <c r="F1" s="74"/>
      <c r="G1" s="74"/>
      <c r="H1" s="74"/>
      <c r="J1" s="75"/>
      <c r="K1" s="72" t="s">
        <v>669</v>
      </c>
      <c r="L1" s="75"/>
      <c r="M1" s="75"/>
      <c r="N1" s="75"/>
      <c r="O1" s="75"/>
      <c r="P1" s="75"/>
      <c r="Q1" s="75"/>
      <c r="R1" s="72" t="s">
        <v>176</v>
      </c>
      <c r="S1" s="75"/>
      <c r="T1" s="74"/>
      <c r="U1" s="74"/>
      <c r="V1" s="72" t="s">
        <v>670</v>
      </c>
      <c r="W1" s="74"/>
      <c r="X1" s="74"/>
      <c r="Y1" s="74"/>
      <c r="Z1" s="74"/>
      <c r="AA1" s="74"/>
      <c r="AB1" s="72" t="s">
        <v>662</v>
      </c>
      <c r="AC1" s="75"/>
      <c r="AD1" s="74"/>
      <c r="AF1" s="74"/>
      <c r="AG1" s="74"/>
      <c r="AH1" s="72" t="s">
        <v>177</v>
      </c>
      <c r="AJ1" s="74"/>
      <c r="AK1" s="74"/>
      <c r="AL1" s="74"/>
      <c r="AM1" s="74"/>
    </row>
    <row r="2" spans="1:39" s="73" customFormat="1" ht="15" customHeight="1" x14ac:dyDescent="0.35">
      <c r="A2" s="76" t="s">
        <v>15</v>
      </c>
      <c r="B2" s="76" t="s">
        <v>17</v>
      </c>
      <c r="C2" s="76" t="s">
        <v>18</v>
      </c>
      <c r="D2" s="76" t="s">
        <v>727</v>
      </c>
      <c r="E2" s="76" t="s">
        <v>22</v>
      </c>
      <c r="F2" s="76" t="s">
        <v>19</v>
      </c>
      <c r="G2" s="76" t="s">
        <v>20</v>
      </c>
      <c r="H2" s="76" t="s">
        <v>21</v>
      </c>
      <c r="I2" s="76" t="s">
        <v>53</v>
      </c>
      <c r="J2" s="77" t="s">
        <v>360</v>
      </c>
      <c r="K2" s="76" t="s">
        <v>474</v>
      </c>
      <c r="L2" s="76" t="s">
        <v>476</v>
      </c>
      <c r="M2" s="76" t="s">
        <v>477</v>
      </c>
      <c r="N2" s="76" t="s">
        <v>699</v>
      </c>
      <c r="O2" s="76" t="s">
        <v>690</v>
      </c>
      <c r="P2" s="76" t="s">
        <v>743</v>
      </c>
      <c r="Q2" s="76" t="s">
        <v>486</v>
      </c>
      <c r="R2" s="76" t="s">
        <v>63</v>
      </c>
      <c r="S2" s="78" t="s">
        <v>311</v>
      </c>
      <c r="T2" s="76" t="s">
        <v>65</v>
      </c>
      <c r="U2" s="76" t="s">
        <v>615</v>
      </c>
      <c r="V2" s="76" t="s">
        <v>371</v>
      </c>
      <c r="W2" s="76" t="s">
        <v>372</v>
      </c>
      <c r="X2" s="76" t="s">
        <v>373</v>
      </c>
      <c r="Y2" s="76" t="s">
        <v>701</v>
      </c>
      <c r="Z2" s="76" t="s">
        <v>374</v>
      </c>
      <c r="AA2" s="76" t="s">
        <v>398</v>
      </c>
      <c r="AB2" s="76" t="s">
        <v>759</v>
      </c>
      <c r="AC2" s="76" t="s">
        <v>813</v>
      </c>
      <c r="AD2" s="76" t="s">
        <v>762</v>
      </c>
      <c r="AE2" s="76" t="s">
        <v>760</v>
      </c>
      <c r="AF2" s="76" t="s">
        <v>761</v>
      </c>
      <c r="AG2" s="76" t="s">
        <v>763</v>
      </c>
      <c r="AH2" s="79" t="s">
        <v>623</v>
      </c>
      <c r="AI2" s="80" t="s">
        <v>627</v>
      </c>
      <c r="AJ2" s="78" t="s">
        <v>622</v>
      </c>
      <c r="AK2" s="76" t="s">
        <v>624</v>
      </c>
      <c r="AL2" s="76" t="s">
        <v>764</v>
      </c>
      <c r="AM2" s="76" t="s">
        <v>765</v>
      </c>
    </row>
    <row r="3" spans="1:39" s="73" customFormat="1" ht="15" customHeight="1" x14ac:dyDescent="0.35">
      <c r="A3" s="81"/>
      <c r="B3" s="81"/>
      <c r="C3" s="81"/>
      <c r="D3" s="81"/>
      <c r="E3" s="81"/>
      <c r="F3" s="82" t="str">
        <f>HYPERLINK("http://www.water-research.net/course/drainageclass.pdf","Soil Drainage Classes")</f>
        <v>Soil Drainage Classes</v>
      </c>
      <c r="G3" s="82" t="str">
        <f>HYPERLINK("http://www.nrcs.usda.gov/Internet/FSE_DOCUMENTS/nrcs142p2_052523.pdf","NRCS")</f>
        <v>NRCS</v>
      </c>
      <c r="H3" s="82" t="str">
        <f>HYPERLINK("http://jersey.uoregon.edu/~mstrick/AskGeoMan/geoQuerry11.html","Mafic vs. Felsic")</f>
        <v>Mafic vs. Felsic</v>
      </c>
      <c r="I3" s="81"/>
      <c r="J3" s="81"/>
      <c r="K3" s="81"/>
      <c r="L3" s="81"/>
      <c r="M3" s="81"/>
      <c r="N3" s="81"/>
      <c r="O3" s="81"/>
      <c r="P3" s="81"/>
      <c r="Q3" s="81"/>
      <c r="R3" s="81" t="s">
        <v>178</v>
      </c>
      <c r="S3" s="81"/>
      <c r="T3" s="83"/>
      <c r="U3" s="83"/>
      <c r="V3" s="83"/>
      <c r="W3" s="83"/>
      <c r="X3" s="83"/>
      <c r="Y3" s="83"/>
      <c r="Z3" s="83"/>
      <c r="AA3" s="83"/>
      <c r="AB3" s="83"/>
      <c r="AC3" s="81"/>
      <c r="AD3" s="83"/>
      <c r="AE3" s="83"/>
      <c r="AF3" s="83"/>
      <c r="AG3" s="83"/>
      <c r="AH3" s="81" t="s">
        <v>152</v>
      </c>
      <c r="AI3" s="84"/>
      <c r="AJ3" s="81" t="s">
        <v>179</v>
      </c>
      <c r="AK3" s="81" t="s">
        <v>180</v>
      </c>
      <c r="AL3" s="81"/>
      <c r="AM3" s="81"/>
    </row>
    <row r="4" spans="1:39" ht="12.75" customHeight="1" x14ac:dyDescent="0.35">
      <c r="A4" s="1" t="s">
        <v>181</v>
      </c>
      <c r="B4" s="1" t="s">
        <v>182</v>
      </c>
      <c r="C4" s="1" t="s">
        <v>183</v>
      </c>
      <c r="D4" s="1" t="s">
        <v>729</v>
      </c>
      <c r="E4" s="1" t="s">
        <v>184</v>
      </c>
      <c r="F4" s="1" t="s">
        <v>185</v>
      </c>
      <c r="G4" s="1" t="s">
        <v>186</v>
      </c>
      <c r="H4" s="1" t="s">
        <v>187</v>
      </c>
      <c r="I4" s="1" t="s">
        <v>188</v>
      </c>
      <c r="J4" s="15" t="s">
        <v>361</v>
      </c>
      <c r="K4" s="1" t="s">
        <v>672</v>
      </c>
      <c r="L4" s="1" t="s">
        <v>678</v>
      </c>
      <c r="M4" s="1" t="s">
        <v>683</v>
      </c>
      <c r="N4" s="1" t="s">
        <v>687</v>
      </c>
      <c r="O4" s="1" t="s">
        <v>691</v>
      </c>
      <c r="P4" s="1" t="s">
        <v>745</v>
      </c>
      <c r="Q4" s="1" t="s">
        <v>709</v>
      </c>
      <c r="R4" s="1" t="s">
        <v>342</v>
      </c>
      <c r="S4" s="1" t="s">
        <v>312</v>
      </c>
      <c r="T4" s="1" t="s">
        <v>189</v>
      </c>
      <c r="U4" s="1" t="s">
        <v>616</v>
      </c>
      <c r="V4" s="1" t="s">
        <v>696</v>
      </c>
      <c r="W4" s="1" t="s">
        <v>678</v>
      </c>
      <c r="X4" s="1" t="s">
        <v>688</v>
      </c>
      <c r="Y4" s="1" t="s">
        <v>691</v>
      </c>
      <c r="Z4" s="1" t="s">
        <v>710</v>
      </c>
      <c r="AA4" s="1" t="s">
        <v>706</v>
      </c>
      <c r="AB4" s="1" t="s">
        <v>821</v>
      </c>
      <c r="AC4" s="1" t="s">
        <v>683</v>
      </c>
      <c r="AD4" s="15" t="s">
        <v>352</v>
      </c>
      <c r="AE4" s="15" t="s">
        <v>348</v>
      </c>
      <c r="AF4" s="15" t="s">
        <v>350</v>
      </c>
      <c r="AG4" s="1" t="s">
        <v>859</v>
      </c>
      <c r="AH4" t="s">
        <v>284</v>
      </c>
      <c r="AI4" t="s">
        <v>289</v>
      </c>
      <c r="AJ4" t="s">
        <v>332</v>
      </c>
      <c r="AK4" s="2" t="s">
        <v>190</v>
      </c>
      <c r="AL4" s="2" t="s">
        <v>66</v>
      </c>
      <c r="AM4" s="2" t="s">
        <v>191</v>
      </c>
    </row>
    <row r="5" spans="1:39" ht="12.75" customHeight="1" x14ac:dyDescent="0.35">
      <c r="A5" s="1" t="s">
        <v>192</v>
      </c>
      <c r="B5" s="1" t="s">
        <v>193</v>
      </c>
      <c r="C5" s="1" t="s">
        <v>194</v>
      </c>
      <c r="D5" s="1" t="s">
        <v>728</v>
      </c>
      <c r="E5" s="1" t="s">
        <v>195</v>
      </c>
      <c r="F5" s="1" t="s">
        <v>196</v>
      </c>
      <c r="G5" s="1" t="s">
        <v>197</v>
      </c>
      <c r="H5" s="1" t="s">
        <v>198</v>
      </c>
      <c r="I5" s="1" t="s">
        <v>199</v>
      </c>
      <c r="J5" s="15" t="s">
        <v>360</v>
      </c>
      <c r="K5" s="1" t="s">
        <v>673</v>
      </c>
      <c r="L5" s="1" t="s">
        <v>679</v>
      </c>
      <c r="M5" s="1" t="s">
        <v>684</v>
      </c>
      <c r="N5" s="1" t="s">
        <v>703</v>
      </c>
      <c r="O5" s="1" t="s">
        <v>692</v>
      </c>
      <c r="P5" s="1" t="s">
        <v>746</v>
      </c>
      <c r="Q5" s="1" t="s">
        <v>708</v>
      </c>
      <c r="R5" s="1" t="s">
        <v>200</v>
      </c>
      <c r="S5" s="1" t="s">
        <v>314</v>
      </c>
      <c r="T5" s="1" t="s">
        <v>201</v>
      </c>
      <c r="U5" s="1" t="s">
        <v>617</v>
      </c>
      <c r="V5" s="1" t="s">
        <v>697</v>
      </c>
      <c r="W5" s="1" t="s">
        <v>679</v>
      </c>
      <c r="X5" s="1" t="s">
        <v>700</v>
      </c>
      <c r="Y5" s="1" t="s">
        <v>692</v>
      </c>
      <c r="Z5" s="1" t="s">
        <v>714</v>
      </c>
      <c r="AA5" s="1" t="s">
        <v>707</v>
      </c>
      <c r="AB5" s="1" t="s">
        <v>817</v>
      </c>
      <c r="AC5" s="1" t="s">
        <v>684</v>
      </c>
      <c r="AD5" s="15" t="s">
        <v>353</v>
      </c>
      <c r="AE5" s="15" t="s">
        <v>349</v>
      </c>
      <c r="AF5" s="15" t="s">
        <v>351</v>
      </c>
      <c r="AG5" s="1" t="s">
        <v>860</v>
      </c>
      <c r="AH5" t="s">
        <v>285</v>
      </c>
      <c r="AI5" t="s">
        <v>290</v>
      </c>
      <c r="AJ5" t="s">
        <v>333</v>
      </c>
      <c r="AK5" s="2" t="s">
        <v>214</v>
      </c>
      <c r="AL5" s="2" t="s">
        <v>202</v>
      </c>
      <c r="AM5" s="2" t="s">
        <v>191</v>
      </c>
    </row>
    <row r="6" spans="1:39" ht="12.75" customHeight="1" x14ac:dyDescent="0.35">
      <c r="A6" s="1" t="s">
        <v>203</v>
      </c>
      <c r="B6" s="1" t="s">
        <v>204</v>
      </c>
      <c r="C6" s="1" t="s">
        <v>205</v>
      </c>
      <c r="D6" s="1" t="s">
        <v>233</v>
      </c>
      <c r="E6" s="1" t="s">
        <v>206</v>
      </c>
      <c r="F6" s="1" t="s">
        <v>207</v>
      </c>
      <c r="G6" s="1" t="s">
        <v>208</v>
      </c>
      <c r="H6" s="1" t="s">
        <v>209</v>
      </c>
      <c r="I6" s="1" t="s">
        <v>210</v>
      </c>
      <c r="J6" s="1"/>
      <c r="K6" s="1" t="s">
        <v>674</v>
      </c>
      <c r="L6" s="1" t="s">
        <v>682</v>
      </c>
      <c r="M6" s="1" t="s">
        <v>685</v>
      </c>
      <c r="N6" s="1" t="s">
        <v>719</v>
      </c>
      <c r="O6" s="1" t="s">
        <v>693</v>
      </c>
      <c r="P6" s="1" t="s">
        <v>335</v>
      </c>
      <c r="Q6" s="1" t="s">
        <v>735</v>
      </c>
      <c r="R6" s="1" t="s">
        <v>211</v>
      </c>
      <c r="S6" s="1" t="s">
        <v>313</v>
      </c>
      <c r="T6" s="1" t="s">
        <v>212</v>
      </c>
      <c r="U6" s="1" t="s">
        <v>755</v>
      </c>
      <c r="V6" s="1" t="s">
        <v>698</v>
      </c>
      <c r="W6" s="1" t="s">
        <v>682</v>
      </c>
      <c r="X6" s="1"/>
      <c r="Y6" s="1" t="s">
        <v>693</v>
      </c>
      <c r="Z6" s="1" t="s">
        <v>715</v>
      </c>
      <c r="AA6" s="1" t="s">
        <v>733</v>
      </c>
      <c r="AB6" s="1" t="s">
        <v>818</v>
      </c>
      <c r="AC6" s="1" t="s">
        <v>814</v>
      </c>
      <c r="AD6" s="15" t="s">
        <v>354</v>
      </c>
      <c r="AE6" s="15" t="s">
        <v>233</v>
      </c>
      <c r="AF6" s="1"/>
      <c r="AG6" s="15"/>
      <c r="AH6" t="s">
        <v>234</v>
      </c>
      <c r="AI6" t="s">
        <v>213</v>
      </c>
      <c r="AJ6" s="1" t="s">
        <v>334</v>
      </c>
      <c r="AK6" s="2" t="s">
        <v>41</v>
      </c>
      <c r="AL6" s="2" t="s">
        <v>215</v>
      </c>
      <c r="AM6" s="2" t="s">
        <v>191</v>
      </c>
    </row>
    <row r="7" spans="1:39" ht="12.75" customHeight="1" x14ac:dyDescent="0.35">
      <c r="A7" s="1" t="s">
        <v>216</v>
      </c>
      <c r="B7" s="1" t="s">
        <v>217</v>
      </c>
      <c r="C7" s="1"/>
      <c r="D7" s="1"/>
      <c r="E7" s="1" t="s">
        <v>218</v>
      </c>
      <c r="F7" s="1" t="s">
        <v>219</v>
      </c>
      <c r="G7" s="1" t="s">
        <v>220</v>
      </c>
      <c r="H7" s="1"/>
      <c r="I7" s="1" t="s">
        <v>221</v>
      </c>
      <c r="J7" s="1"/>
      <c r="K7" s="1" t="s">
        <v>675</v>
      </c>
      <c r="L7" s="1" t="s">
        <v>680</v>
      </c>
      <c r="M7" s="1" t="s">
        <v>686</v>
      </c>
      <c r="N7" s="1"/>
      <c r="O7" s="1" t="s">
        <v>694</v>
      </c>
      <c r="P7" s="1"/>
      <c r="Q7" s="1" t="s">
        <v>736</v>
      </c>
      <c r="R7" s="1" t="s">
        <v>222</v>
      </c>
      <c r="S7" s="1" t="s">
        <v>316</v>
      </c>
      <c r="T7" s="1" t="s">
        <v>223</v>
      </c>
      <c r="U7" s="1"/>
      <c r="V7" s="1"/>
      <c r="W7" s="1" t="s">
        <v>680</v>
      </c>
      <c r="X7" s="1"/>
      <c r="Y7" s="1" t="s">
        <v>694</v>
      </c>
      <c r="Z7" s="1" t="s">
        <v>711</v>
      </c>
      <c r="AA7" s="1" t="s">
        <v>734</v>
      </c>
      <c r="AB7" s="1" t="s">
        <v>819</v>
      </c>
      <c r="AC7" s="1"/>
      <c r="AD7" s="15" t="s">
        <v>355</v>
      </c>
      <c r="AE7" s="1"/>
      <c r="AF7" s="1"/>
      <c r="AG7" s="15"/>
      <c r="AH7" t="s">
        <v>254</v>
      </c>
      <c r="AI7" t="s">
        <v>235</v>
      </c>
      <c r="AJ7" t="s">
        <v>298</v>
      </c>
      <c r="AK7" s="2" t="s">
        <v>246</v>
      </c>
      <c r="AL7" s="2" t="s">
        <v>224</v>
      </c>
      <c r="AM7" s="2" t="s">
        <v>225</v>
      </c>
    </row>
    <row r="8" spans="1:39" ht="12.75" customHeight="1" x14ac:dyDescent="0.35">
      <c r="A8" s="1" t="s">
        <v>226</v>
      </c>
      <c r="B8" s="1" t="s">
        <v>227</v>
      </c>
      <c r="C8" s="1"/>
      <c r="D8" s="1"/>
      <c r="E8" s="1" t="s">
        <v>228</v>
      </c>
      <c r="F8" s="1" t="s">
        <v>229</v>
      </c>
      <c r="G8" s="1" t="s">
        <v>230</v>
      </c>
      <c r="H8" s="1"/>
      <c r="I8" s="1" t="s">
        <v>231</v>
      </c>
      <c r="J8" s="1"/>
      <c r="K8" s="1" t="s">
        <v>676</v>
      </c>
      <c r="L8" s="1" t="s">
        <v>681</v>
      </c>
      <c r="M8" s="1" t="s">
        <v>786</v>
      </c>
      <c r="N8" s="1"/>
      <c r="O8" s="1" t="s">
        <v>695</v>
      </c>
      <c r="P8" s="1"/>
      <c r="Q8" s="1" t="s">
        <v>737</v>
      </c>
      <c r="R8" s="1" t="s">
        <v>232</v>
      </c>
      <c r="S8" s="1" t="s">
        <v>315</v>
      </c>
      <c r="T8" s="1" t="s">
        <v>233</v>
      </c>
      <c r="U8" s="1"/>
      <c r="V8" s="1"/>
      <c r="W8" s="1" t="s">
        <v>681</v>
      </c>
      <c r="X8" s="1"/>
      <c r="Y8" s="1" t="s">
        <v>695</v>
      </c>
      <c r="Z8" s="1" t="s">
        <v>716</v>
      </c>
      <c r="AA8" s="1"/>
      <c r="AB8" s="1" t="s">
        <v>820</v>
      </c>
      <c r="AC8" s="1"/>
      <c r="AD8" s="1"/>
      <c r="AE8" s="1"/>
      <c r="AF8" s="1"/>
      <c r="AG8" s="1"/>
      <c r="AH8" t="s">
        <v>260</v>
      </c>
      <c r="AI8" t="s">
        <v>245</v>
      </c>
      <c r="AJ8" t="s">
        <v>299</v>
      </c>
      <c r="AK8" s="2" t="s">
        <v>335</v>
      </c>
      <c r="AL8" s="2" t="s">
        <v>236</v>
      </c>
      <c r="AM8" s="2" t="s">
        <v>237</v>
      </c>
    </row>
    <row r="9" spans="1:39" ht="12.75" customHeight="1" x14ac:dyDescent="0.35">
      <c r="A9" s="1" t="s">
        <v>238</v>
      </c>
      <c r="B9" s="1" t="s">
        <v>239</v>
      </c>
      <c r="C9" s="1"/>
      <c r="D9" s="1"/>
      <c r="E9" s="1" t="s">
        <v>240</v>
      </c>
      <c r="F9" s="1" t="s">
        <v>241</v>
      </c>
      <c r="G9" s="1" t="s">
        <v>242</v>
      </c>
      <c r="H9" s="1"/>
      <c r="I9" s="1" t="s">
        <v>243</v>
      </c>
      <c r="J9" s="1"/>
      <c r="K9" s="1" t="s">
        <v>677</v>
      </c>
      <c r="L9" s="1" t="s">
        <v>732</v>
      </c>
      <c r="M9" s="1"/>
      <c r="N9" s="1"/>
      <c r="O9" s="1" t="s">
        <v>702</v>
      </c>
      <c r="P9" s="1"/>
      <c r="Q9" s="1" t="s">
        <v>731</v>
      </c>
      <c r="R9" s="1" t="s">
        <v>244</v>
      </c>
      <c r="S9" s="1"/>
      <c r="T9" s="1"/>
      <c r="U9" s="1"/>
      <c r="V9" s="1"/>
      <c r="W9" s="1"/>
      <c r="X9" s="1"/>
      <c r="Y9" s="1" t="s">
        <v>702</v>
      </c>
      <c r="Z9" s="1"/>
      <c r="AA9" s="1"/>
      <c r="AB9" s="1" t="s">
        <v>766</v>
      </c>
      <c r="AC9" s="1"/>
      <c r="AD9" s="1"/>
      <c r="AE9" s="1"/>
      <c r="AF9" s="1"/>
      <c r="AG9" s="1"/>
      <c r="AH9" t="s">
        <v>345</v>
      </c>
      <c r="AI9" t="s">
        <v>292</v>
      </c>
      <c r="AJ9" t="s">
        <v>300</v>
      </c>
      <c r="AK9" s="2" t="s">
        <v>336</v>
      </c>
      <c r="AL9" s="2" t="s">
        <v>247</v>
      </c>
      <c r="AM9" s="2" t="s">
        <v>237</v>
      </c>
    </row>
    <row r="10" spans="1:39" ht="12.75" customHeight="1" x14ac:dyDescent="0.35">
      <c r="A10" s="1" t="s">
        <v>248</v>
      </c>
      <c r="B10" s="1" t="s">
        <v>249</v>
      </c>
      <c r="C10" s="1"/>
      <c r="D10" s="1"/>
      <c r="E10" s="1" t="s">
        <v>250</v>
      </c>
      <c r="F10" s="1" t="s">
        <v>251</v>
      </c>
      <c r="G10" s="1" t="s">
        <v>252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253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t="s">
        <v>286</v>
      </c>
      <c r="AI10" t="s">
        <v>255</v>
      </c>
      <c r="AJ10" t="s">
        <v>301</v>
      </c>
      <c r="AK10" s="2" t="s">
        <v>337</v>
      </c>
      <c r="AL10" s="2" t="s">
        <v>67</v>
      </c>
      <c r="AM10" s="2" t="s">
        <v>256</v>
      </c>
    </row>
    <row r="11" spans="1:39" ht="12.75" customHeight="1" x14ac:dyDescent="0.35">
      <c r="A11" s="1"/>
      <c r="B11" s="1" t="s">
        <v>257</v>
      </c>
      <c r="C11" s="1"/>
      <c r="D11" s="1"/>
      <c r="E11" s="1"/>
      <c r="F11" s="1"/>
      <c r="G11" s="1" t="s">
        <v>258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259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t="s">
        <v>287</v>
      </c>
      <c r="AI11" t="s">
        <v>261</v>
      </c>
      <c r="AJ11" t="s">
        <v>261</v>
      </c>
      <c r="AK11" s="2"/>
      <c r="AL11" s="2" t="s">
        <v>262</v>
      </c>
      <c r="AM11" s="2" t="s">
        <v>263</v>
      </c>
    </row>
    <row r="12" spans="1:39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264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t="s">
        <v>288</v>
      </c>
      <c r="AI12" t="s">
        <v>293</v>
      </c>
      <c r="AJ12" t="s">
        <v>302</v>
      </c>
      <c r="AK12" s="2"/>
      <c r="AL12" s="2" t="s">
        <v>265</v>
      </c>
      <c r="AM12" s="2" t="s">
        <v>266</v>
      </c>
    </row>
    <row r="13" spans="1:39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267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" t="s">
        <v>343</v>
      </c>
      <c r="AI13" t="s">
        <v>294</v>
      </c>
      <c r="AJ13" t="s">
        <v>303</v>
      </c>
      <c r="AK13" s="2"/>
      <c r="AL13" s="2" t="s">
        <v>268</v>
      </c>
      <c r="AM13" s="2" t="s">
        <v>269</v>
      </c>
    </row>
    <row r="14" spans="1:39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270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 t="s">
        <v>344</v>
      </c>
      <c r="AI14" t="s">
        <v>291</v>
      </c>
      <c r="AJ14" t="s">
        <v>304</v>
      </c>
      <c r="AK14" s="2"/>
      <c r="AL14" s="2" t="s">
        <v>68</v>
      </c>
      <c r="AM14" s="2" t="s">
        <v>271</v>
      </c>
    </row>
    <row r="15" spans="1:39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272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"/>
      <c r="AI15" t="s">
        <v>295</v>
      </c>
      <c r="AJ15" t="s">
        <v>305</v>
      </c>
      <c r="AK15" s="2"/>
      <c r="AL15" s="2" t="s">
        <v>273</v>
      </c>
      <c r="AM15" s="2" t="s">
        <v>271</v>
      </c>
    </row>
    <row r="16" spans="1:39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340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"/>
      <c r="AI16" t="s">
        <v>296</v>
      </c>
      <c r="AJ16" t="s">
        <v>306</v>
      </c>
      <c r="AK16" s="2"/>
      <c r="AL16" s="2" t="s">
        <v>274</v>
      </c>
      <c r="AM16" s="2" t="s">
        <v>275</v>
      </c>
    </row>
    <row r="17" spans="1:39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t="s">
        <v>297</v>
      </c>
      <c r="AJ17" t="s">
        <v>307</v>
      </c>
      <c r="AK17" s="2"/>
      <c r="AL17" s="2" t="s">
        <v>69</v>
      </c>
      <c r="AM17" s="2" t="s">
        <v>276</v>
      </c>
    </row>
    <row r="18" spans="1:39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"/>
      <c r="AI18" t="s">
        <v>338</v>
      </c>
      <c r="AJ18" t="s">
        <v>308</v>
      </c>
      <c r="AK18" s="2"/>
      <c r="AL18" s="2"/>
      <c r="AM18" s="2"/>
    </row>
    <row r="19" spans="1:39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I19" t="s">
        <v>339</v>
      </c>
      <c r="AJ19" s="2"/>
      <c r="AK19" s="2"/>
      <c r="AL19" s="2"/>
      <c r="AM19" s="2"/>
    </row>
    <row r="20" spans="1:39" ht="12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I20" t="s">
        <v>341</v>
      </c>
      <c r="AJ20" s="2"/>
      <c r="AK20" s="2"/>
      <c r="AL20" s="2"/>
      <c r="AM20" s="2"/>
    </row>
    <row r="21" spans="1:39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J21" s="2"/>
      <c r="AK21" s="2"/>
      <c r="AL21" s="2"/>
      <c r="AM21" s="2"/>
    </row>
    <row r="22" spans="1:39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J22" s="2"/>
      <c r="AK22" s="2"/>
      <c r="AL22" s="2"/>
      <c r="AM22" s="2"/>
    </row>
    <row r="23" spans="1:39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J23" s="2"/>
      <c r="AK23" s="2"/>
      <c r="AL23" s="2"/>
      <c r="AM23" s="2"/>
    </row>
    <row r="24" spans="1:39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J24" s="2"/>
      <c r="AK24" s="2"/>
      <c r="AL24" s="2"/>
      <c r="AM24" s="2"/>
    </row>
    <row r="25" spans="1:39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J25" s="2"/>
      <c r="AL25" s="2"/>
      <c r="AM25" s="2"/>
    </row>
    <row r="26" spans="1:39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J26" s="2"/>
      <c r="AL26" s="2"/>
      <c r="AM26" s="2"/>
    </row>
    <row r="27" spans="1:39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L27" s="2"/>
      <c r="AM27" s="2"/>
    </row>
    <row r="28" spans="1:39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D28" s="1"/>
      <c r="AE28" s="1"/>
      <c r="AF28" s="1"/>
      <c r="AG28" s="1"/>
      <c r="AL28" s="2"/>
      <c r="AM28" s="2"/>
    </row>
    <row r="29" spans="1:39" ht="14.5" x14ac:dyDescent="0.35"/>
    <row r="30" spans="1:39" ht="14.5" x14ac:dyDescent="0.35"/>
    <row r="31" spans="1:39" ht="14.5" x14ac:dyDescent="0.35"/>
    <row r="32" spans="1:39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2025-08-14T17:13:39Z</dcterms:modified>
</cp:coreProperties>
</file>