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2FC5C5D9-85D7-4DAE-9958-5F9E7BB0B97F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9" l="1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4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H3" i="6"/>
  <c r="G3" i="6"/>
  <c r="F3" i="6"/>
</calcChain>
</file>

<file path=xl/sharedStrings.xml><?xml version="1.0" encoding="utf-8"?>
<sst xmlns="http://schemas.openxmlformats.org/spreadsheetml/2006/main" count="12402" uniqueCount="1860">
  <si>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</si>
  <si>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</si>
  <si>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</si>
  <si>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</si>
  <si>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</si>
  <si>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</si>
  <si>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</si>
  <si>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</si>
  <si>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</si>
  <si>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</si>
  <si>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</si>
  <si>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</si>
  <si>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</si>
  <si>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</si>
  <si>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</si>
  <si>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</si>
  <si>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</si>
  <si>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</si>
  <si>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</si>
  <si>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</si>
  <si>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</si>
  <si>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</si>
  <si>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</si>
  <si>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</si>
  <si>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</si>
  <si>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</si>
  <si>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</si>
  <si>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</si>
  <si>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</si>
  <si>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</si>
  <si>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</si>
  <si>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</si>
  <si>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</si>
  <si>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</si>
  <si>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</si>
  <si>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</si>
  <si>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</si>
  <si>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</si>
  <si>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</si>
  <si>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</si>
  <si>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</si>
  <si>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</si>
  <si>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</si>
  <si>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</si>
  <si>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</si>
  <si>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</si>
  <si>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</si>
  <si>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</si>
  <si>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</si>
  <si>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</si>
  <si>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</si>
  <si>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</si>
  <si>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</si>
  <si>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</si>
  <si>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</si>
  <si>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</si>
  <si>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</si>
  <si>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</si>
  <si>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</si>
  <si>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</si>
  <si>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</si>
  <si>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</si>
  <si>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</si>
  <si>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</si>
  <si>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</si>
  <si>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</si>
  <si>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</si>
  <si>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</si>
  <si>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</si>
  <si>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</si>
  <si>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</si>
  <si>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</si>
  <si>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</si>
  <si>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</si>
  <si>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</si>
  <si>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</si>
  <si>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</si>
  <si>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</si>
  <si>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</si>
  <si>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</si>
  <si>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</si>
  <si>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</si>
  <si>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</si>
  <si>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</si>
  <si>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</si>
  <si>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</si>
  <si>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</si>
  <si>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</si>
  <si>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</si>
  <si>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</si>
  <si>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</si>
  <si>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</si>
  <si>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</si>
  <si>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</si>
  <si>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</si>
  <si>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</si>
  <si>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</si>
  <si>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</si>
  <si>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</si>
  <si>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</si>
  <si>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</si>
  <si>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</si>
  <si>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</si>
  <si>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</si>
  <si>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</si>
  <si>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</si>
  <si>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</si>
  <si>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</si>
  <si>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</si>
  <si>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</si>
  <si>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</si>
  <si>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</si>
  <si>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</si>
  <si>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</si>
  <si>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</si>
  <si>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</si>
  <si>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</si>
  <si>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</si>
  <si>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</si>
  <si>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</si>
  <si>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</si>
  <si>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</si>
  <si>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</si>
  <si>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</si>
  <si>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</si>
  <si>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</si>
  <si>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</si>
  <si>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</si>
  <si>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</si>
  <si>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</si>
  <si>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</si>
  <si>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</si>
  <si>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</si>
  <si>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</si>
  <si>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</si>
  <si>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</si>
  <si>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</si>
  <si>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</si>
  <si>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</si>
  <si>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</si>
  <si>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</si>
  <si>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</si>
  <si>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</si>
  <si>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</si>
  <si>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</si>
  <si>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</si>
  <si>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</si>
  <si>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</si>
  <si>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</si>
  <si>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</si>
  <si>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</si>
  <si>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</si>
  <si>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</si>
  <si>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</si>
  <si>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</si>
  <si>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</si>
  <si>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</si>
  <si>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</si>
  <si>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</si>
  <si>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</si>
  <si>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</si>
  <si>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</si>
  <si>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</si>
  <si>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</si>
  <si>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</si>
  <si>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</si>
  <si>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</si>
  <si>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</si>
  <si>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</si>
  <si>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</si>
  <si>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</si>
  <si>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</si>
  <si>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</si>
  <si>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</si>
  <si>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</si>
  <si>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</si>
  <si>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</si>
  <si>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</si>
  <si>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</si>
  <si>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</si>
  <si>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</si>
  <si>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</si>
  <si>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</si>
  <si>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</si>
  <si>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</si>
  <si>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</si>
  <si>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</si>
  <si>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</si>
  <si>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</si>
  <si>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</si>
  <si>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</si>
  <si>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</si>
  <si>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</si>
  <si>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</si>
  <si>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</si>
  <si>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</si>
  <si>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</si>
  <si>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</si>
  <si>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</si>
  <si>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</si>
  <si>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</si>
  <si>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</si>
  <si>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</si>
  <si>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</si>
  <si>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</si>
  <si>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</si>
  <si>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</si>
  <si>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</si>
  <si>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</si>
  <si>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</si>
  <si>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</si>
  <si>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</si>
  <si>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</si>
  <si>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</si>
  <si>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</si>
  <si>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</si>
  <si>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</si>
  <si>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</si>
  <si>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</si>
  <si>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</si>
  <si>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</si>
  <si>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</si>
  <si>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</si>
  <si>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</si>
  <si>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</si>
  <si>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</si>
  <si>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</si>
  <si>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</si>
  <si>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</si>
  <si>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</si>
  <si>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</si>
  <si>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</si>
  <si>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</si>
  <si>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</si>
  <si>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</si>
  <si>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</si>
  <si>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</si>
  <si>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</si>
  <si>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</si>
  <si>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</si>
  <si>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</si>
  <si>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</si>
  <si>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</si>
  <si>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</si>
  <si>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</si>
  <si>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</si>
  <si>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</si>
  <si>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</si>
  <si>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</si>
  <si>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</si>
  <si>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</si>
  <si>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</si>
  <si>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</si>
  <si>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</si>
  <si>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</si>
  <si>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</si>
  <si>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</si>
  <si>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</si>
  <si>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</si>
  <si>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</si>
  <si>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</si>
  <si>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</si>
  <si>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</si>
  <si>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</si>
  <si>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</si>
  <si>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</si>
  <si>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</si>
  <si>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</si>
  <si>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</si>
  <si>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</si>
  <si>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</si>
  <si>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</si>
  <si>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</si>
  <si>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</si>
  <si>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</si>
  <si>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</si>
  <si>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</si>
  <si>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</si>
  <si>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</si>
  <si>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</si>
  <si>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</si>
  <si>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</si>
  <si>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</si>
  <si>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</si>
  <si>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</si>
  <si>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</si>
  <si>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</si>
  <si>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</si>
  <si>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</si>
  <si>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</si>
  <si>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</si>
  <si>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</si>
  <si>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</si>
  <si>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</si>
  <si>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</si>
  <si>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</si>
  <si>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</si>
  <si>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</si>
  <si>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</si>
  <si>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</si>
  <si>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</si>
  <si>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</si>
  <si>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</si>
  <si>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</si>
  <si>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</si>
  <si>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</si>
  <si>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</si>
  <si>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</si>
  <si>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</si>
  <si>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</si>
  <si>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</si>
  <si>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</si>
  <si>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</si>
  <si>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</si>
  <si>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</si>
  <si>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</si>
  <si>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</si>
  <si>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</si>
  <si>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</si>
  <si>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</si>
  <si>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</si>
  <si>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</si>
  <si>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</si>
  <si>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</si>
  <si>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</si>
  <si>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</si>
  <si>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</si>
  <si>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</si>
  <si>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</si>
  <si>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</si>
  <si>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</si>
  <si>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</si>
  <si>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</si>
  <si>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</si>
  <si>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</si>
  <si>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</si>
  <si>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</si>
  <si>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</si>
  <si>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</si>
  <si>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</si>
  <si>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</si>
  <si>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</si>
  <si>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</si>
  <si>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</si>
  <si>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</si>
  <si>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</si>
  <si>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</si>
  <si>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</si>
  <si>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</si>
  <si>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</si>
  <si>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</si>
  <si>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</si>
  <si>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</si>
  <si>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</si>
  <si>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</si>
  <si>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</si>
  <si>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</si>
  <si>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</si>
  <si>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</si>
  <si>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</si>
  <si>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</si>
  <si>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</si>
  <si>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</si>
  <si>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</si>
  <si>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</si>
  <si>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</si>
  <si>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</si>
  <si>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</si>
  <si>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</si>
  <si>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</si>
  <si>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</si>
  <si>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</si>
  <si>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</si>
  <si>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</si>
  <si>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</si>
  <si>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</si>
  <si>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</si>
  <si>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</si>
  <si>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</si>
  <si>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</si>
  <si>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</si>
  <si>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</si>
  <si>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</si>
  <si>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</si>
  <si>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</si>
  <si>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</si>
  <si>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</si>
  <si>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</si>
  <si>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</si>
  <si>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</si>
  <si>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</si>
  <si>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</si>
  <si>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</si>
  <si>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</si>
  <si>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</si>
  <si>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</si>
  <si>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</si>
  <si>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</si>
  <si>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</si>
  <si>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</si>
  <si>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</si>
  <si>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</si>
  <si>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</si>
  <si>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</si>
  <si>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</si>
  <si>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</si>
  <si>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</si>
  <si>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</si>
  <si>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</si>
  <si>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</si>
  <si>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</si>
  <si>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</si>
  <si>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</si>
  <si>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</si>
  <si>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</si>
  <si>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</si>
  <si>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</si>
  <si>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</si>
  <si>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</si>
  <si>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</si>
  <si>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</si>
  <si>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</si>
  <si>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</si>
  <si>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</si>
  <si>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</si>
  <si>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</si>
  <si>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</si>
  <si>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</si>
  <si>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</si>
  <si>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</si>
  <si>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</si>
  <si>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</si>
  <si>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</si>
  <si>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</si>
  <si>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</si>
  <si>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</si>
  <si>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</si>
  <si>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</si>
  <si>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</si>
  <si>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</si>
  <si>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</si>
  <si>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</si>
  <si>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</si>
  <si>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</si>
  <si>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</si>
  <si>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</si>
  <si>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</si>
  <si>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</si>
  <si>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</si>
  <si>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</si>
  <si>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</si>
  <si>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</si>
  <si>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</si>
  <si>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</si>
  <si>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</si>
  <si>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</si>
  <si>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</si>
  <si>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</si>
  <si>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</si>
  <si>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</si>
  <si>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</si>
  <si>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</si>
  <si>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</si>
  <si>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</si>
  <si>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</si>
  <si>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</si>
  <si>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</si>
  <si>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</si>
  <si>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</si>
  <si>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</si>
  <si>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</si>
  <si>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</si>
  <si>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</si>
  <si>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</si>
  <si>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</si>
  <si>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</si>
  <si>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</si>
  <si>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</si>
  <si>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</si>
  <si>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</si>
  <si>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</si>
  <si>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</si>
  <si>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</si>
  <si>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</si>
  <si>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</si>
  <si>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</si>
  <si>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</si>
  <si>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</si>
  <si>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</si>
  <si>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</si>
  <si>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</si>
  <si>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</si>
  <si>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</si>
  <si>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</si>
  <si>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</si>
  <si>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</si>
  <si>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</si>
  <si>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</si>
  <si>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</si>
  <si>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</si>
  <si>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</si>
  <si>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</si>
  <si>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</si>
  <si>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</si>
  <si>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</si>
  <si>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</si>
  <si>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</si>
  <si>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</si>
  <si>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</si>
  <si>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</si>
  <si>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</si>
  <si>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</si>
  <si>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</si>
  <si>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</si>
  <si>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</si>
  <si>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</si>
  <si>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</si>
  <si>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</si>
  <si>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</si>
  <si>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</si>
  <si>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</si>
  <si>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</si>
  <si>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</si>
  <si>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</si>
  <si>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</si>
  <si>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</si>
  <si>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</si>
  <si>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</si>
  <si>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</si>
  <si>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</si>
  <si>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</si>
  <si>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</si>
  <si>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</si>
  <si>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</si>
  <si>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</si>
  <si>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</si>
  <si>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</si>
  <si>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</si>
  <si>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</si>
  <si>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</si>
  <si>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</si>
  <si>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</si>
  <si>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</si>
  <si>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</si>
  <si>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</si>
  <si>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</si>
  <si>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</si>
  <si>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</si>
  <si>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</si>
  <si>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</si>
  <si>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</si>
  <si>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</si>
  <si>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</si>
  <si>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</si>
  <si>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</si>
  <si>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</si>
  <si>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</si>
  <si>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</si>
  <si>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</si>
  <si>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</si>
  <si>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</si>
  <si>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</si>
  <si>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</si>
  <si>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</si>
  <si>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</si>
  <si>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</si>
  <si>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</si>
  <si>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</si>
  <si>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</si>
  <si>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</si>
  <si>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</si>
  <si>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</si>
  <si>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</si>
  <si>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</si>
  <si>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</si>
  <si>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</si>
  <si>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</si>
  <si>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</si>
  <si>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</si>
  <si>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</si>
  <si>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</si>
  <si>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</si>
  <si>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</si>
  <si>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</si>
  <si>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</si>
  <si>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</si>
  <si>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</si>
  <si>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</si>
  <si>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</si>
  <si>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</si>
  <si>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</si>
  <si>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</si>
  <si>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</si>
  <si>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</si>
  <si>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</si>
  <si>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</si>
  <si>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</si>
  <si>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</si>
  <si>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</si>
  <si>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</si>
  <si>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</si>
  <si>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</si>
  <si>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</si>
  <si>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</si>
  <si>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</si>
  <si>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</si>
  <si>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</si>
  <si>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</si>
  <si>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</si>
  <si>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</si>
  <si>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</si>
  <si>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</si>
  <si>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</si>
  <si>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</si>
  <si>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</si>
  <si>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</si>
  <si>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</si>
  <si>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</si>
  <si>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</si>
  <si>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</si>
  <si>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</si>
  <si>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</si>
  <si>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</si>
  <si>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</si>
  <si>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</si>
  <si>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</si>
  <si>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</si>
  <si>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</si>
  <si>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</si>
  <si>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</si>
  <si>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</si>
  <si>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</si>
  <si>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</si>
  <si>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</si>
  <si>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</si>
  <si>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</si>
  <si>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</si>
  <si>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</si>
  <si>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</si>
  <si>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</si>
  <si>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</si>
  <si>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</si>
  <si>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</si>
  <si>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</si>
  <si>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</si>
  <si>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</si>
  <si>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</si>
  <si>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</si>
  <si>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</si>
  <si>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</si>
  <si>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</si>
  <si>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</si>
  <si>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</si>
  <si>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</si>
  <si>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</si>
  <si>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</si>
  <si>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</si>
  <si>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</si>
  <si>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</si>
  <si>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</si>
  <si>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</si>
  <si>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</si>
  <si>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</si>
  <si>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</si>
  <si>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</si>
  <si>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</si>
  <si>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</si>
  <si>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</si>
  <si>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</si>
  <si>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</si>
  <si>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</si>
  <si>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</si>
  <si>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</si>
  <si>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</si>
  <si>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</si>
  <si>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</si>
  <si>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</si>
  <si>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</si>
  <si>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</si>
  <si>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</si>
  <si>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</si>
  <si>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</si>
  <si>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</si>
  <si>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</si>
  <si>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</si>
  <si>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</si>
  <si>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</si>
  <si>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</si>
  <si>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</si>
  <si>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</si>
  <si>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</si>
  <si>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</si>
  <si>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</si>
  <si>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</si>
  <si>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</si>
  <si>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</si>
  <si>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</si>
  <si>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</si>
  <si>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</si>
  <si>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</si>
  <si>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</si>
  <si>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</si>
  <si>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</si>
  <si>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</si>
  <si>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</si>
  <si>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</si>
  <si>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</si>
  <si>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</si>
  <si>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</si>
  <si>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</si>
  <si>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</si>
  <si>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</si>
  <si>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</si>
  <si>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</si>
  <si>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</si>
  <si>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</si>
  <si>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</si>
  <si>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</si>
  <si>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</si>
  <si>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</si>
  <si>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</si>
  <si>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</si>
  <si>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</si>
  <si>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</si>
  <si>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</si>
  <si>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</si>
  <si>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</si>
  <si>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</si>
  <si>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</si>
  <si>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</si>
  <si>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</si>
  <si>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</si>
  <si>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</si>
  <si>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</si>
  <si>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</si>
  <si>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</si>
  <si>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</si>
  <si>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</si>
  <si>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</si>
  <si>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</si>
  <si>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</si>
  <si>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</si>
  <si>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</si>
  <si>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</si>
  <si>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</si>
  <si>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</si>
  <si>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</si>
  <si>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</si>
  <si>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</si>
  <si>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</si>
  <si>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</si>
  <si>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</si>
  <si>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</si>
  <si>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</si>
  <si>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</si>
  <si>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</si>
  <si>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</si>
  <si>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</si>
  <si>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</si>
  <si>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</si>
  <si>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</si>
  <si>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</si>
  <si>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</si>
  <si>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</si>
  <si>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</si>
  <si>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</si>
  <si>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</si>
  <si>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</si>
  <si>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</si>
  <si>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</si>
  <si>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</si>
  <si>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</si>
  <si>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</si>
  <si>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</si>
  <si>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</si>
  <si>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</si>
  <si>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</si>
  <si>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</si>
  <si>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</si>
  <si>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</si>
  <si>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</si>
  <si>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</si>
  <si>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</si>
  <si>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</si>
  <si>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</si>
  <si>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</si>
  <si>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</si>
  <si>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</si>
  <si>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</si>
  <si>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</si>
  <si>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</si>
  <si>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</si>
  <si>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</si>
  <si>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</si>
  <si>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</si>
  <si>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</si>
  <si>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</si>
  <si>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</si>
  <si>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</si>
  <si>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</si>
  <si>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</si>
  <si>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</si>
  <si>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</si>
  <si>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</si>
  <si>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</si>
  <si>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</si>
  <si>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</si>
  <si>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</si>
  <si>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</si>
  <si>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</si>
  <si>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</si>
  <si>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</si>
  <si>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</si>
  <si>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</si>
  <si>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</si>
  <si>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</si>
  <si>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</si>
  <si>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</si>
  <si>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</si>
  <si>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</si>
  <si>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</si>
  <si>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</si>
  <si>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</si>
  <si>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</si>
  <si>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</si>
  <si>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</si>
  <si>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</si>
  <si>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</si>
  <si>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</si>
  <si>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</si>
  <si>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</si>
  <si>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</si>
  <si>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</si>
  <si>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</si>
  <si>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</si>
  <si>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</si>
  <si>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</si>
  <si>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</si>
  <si>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</si>
  <si>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</si>
  <si>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</si>
  <si>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</si>
  <si>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</si>
  <si>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</si>
  <si>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</si>
  <si>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</si>
  <si>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</si>
  <si>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</si>
  <si>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</si>
  <si>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</si>
  <si>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</si>
  <si>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</si>
  <si>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HicksPries_2017</t>
  </si>
  <si>
    <t>Caitlin Hicks Pries</t>
  </si>
  <si>
    <t>cehpries@lbl.gov</t>
  </si>
  <si>
    <t>0000-0003-0813-2211</t>
  </si>
  <si>
    <t>Hicks Pries, Castanha, Porras, Torn, 2017, The whole-soil carbon flux in response to warming, Science, 355 (6332), pp. 1420-1423</t>
  </si>
  <si>
    <t>Blodgett Forest</t>
  </si>
  <si>
    <t>1Control_i</t>
  </si>
  <si>
    <t>Alfisol</t>
  </si>
  <si>
    <t>ponderosa pine (Pinus ponderosa), sugar pine, (Pinus lambertiana), incense cedar (Calodefrus decurrens), white fir (Abies concolor), and douglas fir (Pseudotsuga menziesii)</t>
  </si>
  <si>
    <t>granitic origin</t>
  </si>
  <si>
    <t>2Control_i</t>
  </si>
  <si>
    <t>3Control_i</t>
  </si>
  <si>
    <t>1Heated_i</t>
  </si>
  <si>
    <t>warming; +4 °C up to 1 m</t>
  </si>
  <si>
    <t>2Heated_i</t>
  </si>
  <si>
    <t>3Heated_i</t>
  </si>
  <si>
    <t>Pit1</t>
  </si>
  <si>
    <t>Pit2</t>
  </si>
  <si>
    <t>Pit3</t>
  </si>
  <si>
    <t>1Control</t>
  </si>
  <si>
    <t>A</t>
  </si>
  <si>
    <t>2Control</t>
  </si>
  <si>
    <t>3Control</t>
  </si>
  <si>
    <t>1Heated</t>
  </si>
  <si>
    <t>2Heated</t>
  </si>
  <si>
    <t>3Heated</t>
  </si>
  <si>
    <t>NA</t>
  </si>
  <si>
    <t>10.1126/science.aal1319</t>
  </si>
  <si>
    <t>flx_name</t>
  </si>
  <si>
    <t>frc_fraction_modern</t>
  </si>
  <si>
    <t>frc_fraction_modern_sigma</t>
  </si>
  <si>
    <t>frc_fraction_modern_sd</t>
  </si>
  <si>
    <t>1Control_A_20141010_</t>
  </si>
  <si>
    <t>1Control_A_2014116_</t>
  </si>
  <si>
    <t>1Control_A_201476_1</t>
  </si>
  <si>
    <t>1Control_A_201476_2</t>
  </si>
  <si>
    <t>1Control_A_201476_3</t>
  </si>
  <si>
    <t>1Control_A_201476_4</t>
  </si>
  <si>
    <t>1Control_A_201476_5</t>
  </si>
  <si>
    <t>1Control_A_201476_6</t>
  </si>
  <si>
    <t>1Control_A_201476_</t>
  </si>
  <si>
    <t>1Control_A_2015107_1</t>
  </si>
  <si>
    <t>1Control_A_2015107_</t>
  </si>
  <si>
    <t>1Control_A_201527_</t>
  </si>
  <si>
    <t>1Control_A_201577_1</t>
  </si>
  <si>
    <t>1Control_A_201577_2</t>
  </si>
  <si>
    <t>1Control_A_201577_3</t>
  </si>
  <si>
    <t>1Control_A_201577_4</t>
  </si>
  <si>
    <t>1Control_A_201577_5</t>
  </si>
  <si>
    <t>1Control_A_201577_</t>
  </si>
  <si>
    <t>1Control_A_201581_</t>
  </si>
  <si>
    <t>1Control_A_2016108_</t>
  </si>
  <si>
    <t>1Control_B_20141010_</t>
  </si>
  <si>
    <t>1Control_B_2014116_</t>
  </si>
  <si>
    <t>1Control_B_201476_1</t>
  </si>
  <si>
    <t>1Control_B_201476_2</t>
  </si>
  <si>
    <t>1Control_B_201476_3</t>
  </si>
  <si>
    <t>1Control_B_201476_4</t>
  </si>
  <si>
    <t>1Control_B_201476_5</t>
  </si>
  <si>
    <t>1Control_B_201476_6</t>
  </si>
  <si>
    <t>1Control_B_201476_</t>
  </si>
  <si>
    <t>1Control_B_2015107_1</t>
  </si>
  <si>
    <t>1Control_B_2015107_</t>
  </si>
  <si>
    <t>1Control_B_201527_</t>
  </si>
  <si>
    <t>1Control_B_201577_1</t>
  </si>
  <si>
    <t>1Control_B_201577_2</t>
  </si>
  <si>
    <t>1Control_B_201577_3</t>
  </si>
  <si>
    <t>1Control_B_201577_4</t>
  </si>
  <si>
    <t>1Control_B_201577_5</t>
  </si>
  <si>
    <t>1Control_B_201577_</t>
  </si>
  <si>
    <t>1Control_B_201581_</t>
  </si>
  <si>
    <t>1Control_B_2016108_</t>
  </si>
  <si>
    <t>1Control_C_20141010_</t>
  </si>
  <si>
    <t>1Control_C_2014116_</t>
  </si>
  <si>
    <t>1Control_C_201476_1</t>
  </si>
  <si>
    <t>1Control_C_201476_2</t>
  </si>
  <si>
    <t>1Control_C_201476_3</t>
  </si>
  <si>
    <t>1Control_C_201476_4</t>
  </si>
  <si>
    <t>1Control_C_201476_5</t>
  </si>
  <si>
    <t>1Control_C_201476_6</t>
  </si>
  <si>
    <t>1Control_C_201476_</t>
  </si>
  <si>
    <t>1Control_C_2015107_1</t>
  </si>
  <si>
    <t>1Control_C_2015107_</t>
  </si>
  <si>
    <t>1Control_C_201527_</t>
  </si>
  <si>
    <t>1Control_C_201577_1</t>
  </si>
  <si>
    <t>1Control_C_201577_2</t>
  </si>
  <si>
    <t>1Control_C_201577_3</t>
  </si>
  <si>
    <t>1Control_C_201577_4</t>
  </si>
  <si>
    <t>1Control_C_201577_5</t>
  </si>
  <si>
    <t>1Control_C_201577_</t>
  </si>
  <si>
    <t>1Control_C_201581_</t>
  </si>
  <si>
    <t>1Control_C_2016108_</t>
  </si>
  <si>
    <t>1Control_D_20141010_</t>
  </si>
  <si>
    <t>1Control_D_2014116_</t>
  </si>
  <si>
    <t>1Control_D_201476_1</t>
  </si>
  <si>
    <t>1Control_D_201476_2</t>
  </si>
  <si>
    <t>1Control_D_201476_3</t>
  </si>
  <si>
    <t>1Control_D_201476_4</t>
  </si>
  <si>
    <t>1Control_D_201476_5</t>
  </si>
  <si>
    <t>1Control_D_201476_6</t>
  </si>
  <si>
    <t>1Control_D_201476_</t>
  </si>
  <si>
    <t>1Control_D_2015107_1</t>
  </si>
  <si>
    <t>1Control_D_2015107_</t>
  </si>
  <si>
    <t>1Control_D_201527_</t>
  </si>
  <si>
    <t>1Control_D_201577_1</t>
  </si>
  <si>
    <t>1Control_D_201577_2</t>
  </si>
  <si>
    <t>1Control_D_201577_3</t>
  </si>
  <si>
    <t>1Control_D_201577_4</t>
  </si>
  <si>
    <t>1Control_D_201577_5</t>
  </si>
  <si>
    <t>1Control_D_201577_</t>
  </si>
  <si>
    <t>1Control_D_201581_</t>
  </si>
  <si>
    <t>1Control_D_2016108_</t>
  </si>
  <si>
    <t>1Control_E_20141010_</t>
  </si>
  <si>
    <t>1Control_E_2014116_</t>
  </si>
  <si>
    <t>1Control_E_201476_1</t>
  </si>
  <si>
    <t>1Control_E_201476_2</t>
  </si>
  <si>
    <t>1Control_E_201476_3</t>
  </si>
  <si>
    <t>1Control_E_201476_4</t>
  </si>
  <si>
    <t>1Control_E_201476_5</t>
  </si>
  <si>
    <t>1Control_E_201476_6</t>
  </si>
  <si>
    <t>1Control_E_201476_</t>
  </si>
  <si>
    <t>1Control_E_2015107_1</t>
  </si>
  <si>
    <t>1Control_E_2015107_</t>
  </si>
  <si>
    <t>1Control_E_201527_</t>
  </si>
  <si>
    <t>1Control_E_201577_1</t>
  </si>
  <si>
    <t>1Control_E_201577_2</t>
  </si>
  <si>
    <t>1Control_E_201577_3</t>
  </si>
  <si>
    <t>1Control_E_201577_4</t>
  </si>
  <si>
    <t>1Control_E_201577_5</t>
  </si>
  <si>
    <t>1Control_E_201577_</t>
  </si>
  <si>
    <t>1Control_E_201581_</t>
  </si>
  <si>
    <t>1Control_E_2016108_</t>
  </si>
  <si>
    <t>1Control_F_20141010_</t>
  </si>
  <si>
    <t>1Control_F_2014116_</t>
  </si>
  <si>
    <t>1Control_F_201476_1</t>
  </si>
  <si>
    <t>1Control_F_201476_2</t>
  </si>
  <si>
    <t>1Control_F_201476_3</t>
  </si>
  <si>
    <t>1Control_F_201476_4</t>
  </si>
  <si>
    <t>1Control_F_201476_5</t>
  </si>
  <si>
    <t>1Control_F_201476_</t>
  </si>
  <si>
    <t>1Control_F_2015107_1</t>
  </si>
  <si>
    <t>1Control_F_2015107_</t>
  </si>
  <si>
    <t>1Control_F_201527_</t>
  </si>
  <si>
    <t>1Control_F_201577_1</t>
  </si>
  <si>
    <t>1Control_F_201577_2</t>
  </si>
  <si>
    <t>1Control_F_201577_3</t>
  </si>
  <si>
    <t>1Control_F_201577_4</t>
  </si>
  <si>
    <t>1Control_F_201577_5</t>
  </si>
  <si>
    <t>1Control_F_201577_</t>
  </si>
  <si>
    <t>1Control_F_201581_</t>
  </si>
  <si>
    <t>1Control_F_2016108_</t>
  </si>
  <si>
    <t>1Control_G_20141010_</t>
  </si>
  <si>
    <t>1Control_G_2014116_</t>
  </si>
  <si>
    <t>1Control_G_201476_1</t>
  </si>
  <si>
    <t>1Control_G_201476_2</t>
  </si>
  <si>
    <t>1Control_G_201476_3</t>
  </si>
  <si>
    <t>1Control_G_201476_4</t>
  </si>
  <si>
    <t>1Control_G_201476_5</t>
  </si>
  <si>
    <t>1Control_G_201476_6</t>
  </si>
  <si>
    <t>1Control_G_201476_</t>
  </si>
  <si>
    <t>1Control_G_2015107_1</t>
  </si>
  <si>
    <t>1Control_G_2015107_</t>
  </si>
  <si>
    <t>1Control_G_201527_</t>
  </si>
  <si>
    <t>1Control_G_201577_1</t>
  </si>
  <si>
    <t>1Control_G_201577_2</t>
  </si>
  <si>
    <t>1Control_G_201577_3</t>
  </si>
  <si>
    <t>1Control_G_201577_4</t>
  </si>
  <si>
    <t>1Control_G_201577_5</t>
  </si>
  <si>
    <t>1Control_G_201577_</t>
  </si>
  <si>
    <t>1Control_G_201581_</t>
  </si>
  <si>
    <t>1Control_G_2016108_</t>
  </si>
  <si>
    <t>1Heated_A_20141010_</t>
  </si>
  <si>
    <t>1Heated_A_2014116_</t>
  </si>
  <si>
    <t>1Heated_A_201476_1</t>
  </si>
  <si>
    <t>1Heated_A_201476_2</t>
  </si>
  <si>
    <t>1Heated_A_201476_3</t>
  </si>
  <si>
    <t>1Heated_A_201476_4</t>
  </si>
  <si>
    <t>1Heated_A_201476_5</t>
  </si>
  <si>
    <t>1Heated_A_201476_</t>
  </si>
  <si>
    <t>1Heated_A_2015107_1</t>
  </si>
  <si>
    <t>1Heated_A_2015107_</t>
  </si>
  <si>
    <t>1Heated_A_201527_</t>
  </si>
  <si>
    <t>1Heated_A_201577_1</t>
  </si>
  <si>
    <t>1Heated_A_201577_2</t>
  </si>
  <si>
    <t>1Heated_A_201577_3</t>
  </si>
  <si>
    <t>1Heated_A_201577_4</t>
  </si>
  <si>
    <t>1Heated_A_201577_5</t>
  </si>
  <si>
    <t>1Heated_A_201577_6</t>
  </si>
  <si>
    <t>1Heated_A_201577_</t>
  </si>
  <si>
    <t>1Heated_A_201581_</t>
  </si>
  <si>
    <t>1Heated_A_2016108_</t>
  </si>
  <si>
    <t>1Heated_B_20141010_</t>
  </si>
  <si>
    <t>1Heated_B_2014116_</t>
  </si>
  <si>
    <t>1Heated_B_201476_1</t>
  </si>
  <si>
    <t>1Heated_B_201476_2</t>
  </si>
  <si>
    <t>1Heated_B_201476_3</t>
  </si>
  <si>
    <t>1Heated_B_201476_4</t>
  </si>
  <si>
    <t>1Heated_B_201476_5</t>
  </si>
  <si>
    <t>1Heated_B_201476_</t>
  </si>
  <si>
    <t>1Heated_B_2015107_1</t>
  </si>
  <si>
    <t>1Heated_B_2015107_</t>
  </si>
  <si>
    <t>1Heated_B_201527_</t>
  </si>
  <si>
    <t>1Heated_B_201577_1</t>
  </si>
  <si>
    <t>1Heated_B_201577_2</t>
  </si>
  <si>
    <t>1Heated_B_201577_3</t>
  </si>
  <si>
    <t>1Heated_B_201577_4</t>
  </si>
  <si>
    <t>1Heated_B_201577_5</t>
  </si>
  <si>
    <t>1Heated_B_201577_6</t>
  </si>
  <si>
    <t>1Heated_B_201577_</t>
  </si>
  <si>
    <t>1Heated_B_201581_</t>
  </si>
  <si>
    <t>1Heated_B_2016108_</t>
  </si>
  <si>
    <t>1Heated_C_20141010_</t>
  </si>
  <si>
    <t>1Heated_C_2014116_</t>
  </si>
  <si>
    <t>1Heated_C_201476_1</t>
  </si>
  <si>
    <t>1Heated_C_201476_2</t>
  </si>
  <si>
    <t>1Heated_C_201476_3</t>
  </si>
  <si>
    <t>1Heated_C_201476_4</t>
  </si>
  <si>
    <t>1Heated_C_201476_5</t>
  </si>
  <si>
    <t>1Heated_C_201476_</t>
  </si>
  <si>
    <t>1Heated_C_2015107_1</t>
  </si>
  <si>
    <t>1Heated_C_2015107_</t>
  </si>
  <si>
    <t>1Heated_C_201527_</t>
  </si>
  <si>
    <t>1Heated_C_201577_1</t>
  </si>
  <si>
    <t>1Heated_C_201577_2</t>
  </si>
  <si>
    <t>1Heated_C_201577_3</t>
  </si>
  <si>
    <t>1Heated_C_201577_4</t>
  </si>
  <si>
    <t>1Heated_C_201577_5</t>
  </si>
  <si>
    <t>1Heated_C_201577_6</t>
  </si>
  <si>
    <t>1Heated_C_201577_</t>
  </si>
  <si>
    <t>1Heated_C_201581_</t>
  </si>
  <si>
    <t>1Heated_C_2016108_</t>
  </si>
  <si>
    <t>1Heated_D_20141010_</t>
  </si>
  <si>
    <t>1Heated_D_2014116_</t>
  </si>
  <si>
    <t>1Heated_D_201476_1</t>
  </si>
  <si>
    <t>1Heated_D_201476_2</t>
  </si>
  <si>
    <t>1Heated_D_201476_3</t>
  </si>
  <si>
    <t>1Heated_D_201476_4</t>
  </si>
  <si>
    <t>1Heated_D_201476_5</t>
  </si>
  <si>
    <t>1Heated_D_201476_6</t>
  </si>
  <si>
    <t>1Heated_D_201476_</t>
  </si>
  <si>
    <t>1Heated_D_2015107_1</t>
  </si>
  <si>
    <t>1Heated_D_2015107_</t>
  </si>
  <si>
    <t>1Heated_D_201527_</t>
  </si>
  <si>
    <t>1Heated_D_201577_1</t>
  </si>
  <si>
    <t>1Heated_D_201577_2</t>
  </si>
  <si>
    <t>1Heated_D_201577_3</t>
  </si>
  <si>
    <t>1Heated_D_201577_4</t>
  </si>
  <si>
    <t>1Heated_D_201577_5</t>
  </si>
  <si>
    <t>1Heated_D_201577_6</t>
  </si>
  <si>
    <t>1Heated_D_201577_</t>
  </si>
  <si>
    <t>1Heated_D_201581_</t>
  </si>
  <si>
    <t>1Heated_D_2016108_</t>
  </si>
  <si>
    <t>1Heated_E_20141010_</t>
  </si>
  <si>
    <t>1Heated_E_2014116_</t>
  </si>
  <si>
    <t>1Heated_E_201476_1</t>
  </si>
  <si>
    <t>1Heated_E_201476_2</t>
  </si>
  <si>
    <t>1Heated_E_201476_3</t>
  </si>
  <si>
    <t>1Heated_E_201476_4</t>
  </si>
  <si>
    <t>1Heated_E_201476_5</t>
  </si>
  <si>
    <t>1Heated_E_201476_6</t>
  </si>
  <si>
    <t>1Heated_E_201476_</t>
  </si>
  <si>
    <t>1Heated_E_2015107_1</t>
  </si>
  <si>
    <t>1Heated_E_2015107_</t>
  </si>
  <si>
    <t>1Heated_E_201527_</t>
  </si>
  <si>
    <t>1Heated_E_201577_1</t>
  </si>
  <si>
    <t>1Heated_E_201577_2</t>
  </si>
  <si>
    <t>1Heated_E_201577_3</t>
  </si>
  <si>
    <t>1Heated_E_201577_4</t>
  </si>
  <si>
    <t>1Heated_E_201577_5</t>
  </si>
  <si>
    <t>1Heated_E_201577_6</t>
  </si>
  <si>
    <t>1Heated_E_201577_</t>
  </si>
  <si>
    <t>1Heated_E_201581_</t>
  </si>
  <si>
    <t>1Heated_E_2016108_</t>
  </si>
  <si>
    <t>1Heated_F_20141010_</t>
  </si>
  <si>
    <t>1Heated_F_2014116_</t>
  </si>
  <si>
    <t>1Heated_F_201476_1</t>
  </si>
  <si>
    <t>1Heated_F_201476_2</t>
  </si>
  <si>
    <t>1Heated_F_201476_3</t>
  </si>
  <si>
    <t>1Heated_F_201476_4</t>
  </si>
  <si>
    <t>1Heated_F_201476_5</t>
  </si>
  <si>
    <t>1Heated_F_201476_</t>
  </si>
  <si>
    <t>1Heated_F_2015107_1</t>
  </si>
  <si>
    <t>1Heated_F_2015107_</t>
  </si>
  <si>
    <t>1Heated_F_201527_</t>
  </si>
  <si>
    <t>1Heated_F_201577_1</t>
  </si>
  <si>
    <t>1Heated_F_201577_2</t>
  </si>
  <si>
    <t>1Heated_F_201577_3</t>
  </si>
  <si>
    <t>1Heated_F_201577_4</t>
  </si>
  <si>
    <t>1Heated_F_201577_5</t>
  </si>
  <si>
    <t>1Heated_F_201577_6</t>
  </si>
  <si>
    <t>1Heated_F_201577_</t>
  </si>
  <si>
    <t>1Heated_F_201581_</t>
  </si>
  <si>
    <t>1Heated_F_2016108_</t>
  </si>
  <si>
    <t>1Heated_G_20141010_</t>
  </si>
  <si>
    <t>1Heated_G_2014116_</t>
  </si>
  <si>
    <t>1Heated_G_201476_1</t>
  </si>
  <si>
    <t>1Heated_G_201476_2</t>
  </si>
  <si>
    <t>1Heated_G_201476_3</t>
  </si>
  <si>
    <t>1Heated_G_201476_4</t>
  </si>
  <si>
    <t>1Heated_G_201476_5</t>
  </si>
  <si>
    <t>1Heated_G_201476_</t>
  </si>
  <si>
    <t>1Heated_G_2015107_1</t>
  </si>
  <si>
    <t>1Heated_G_2015107_</t>
  </si>
  <si>
    <t>1Heated_G_201527_</t>
  </si>
  <si>
    <t>1Heated_G_201577_1</t>
  </si>
  <si>
    <t>1Heated_G_201577_2</t>
  </si>
  <si>
    <t>1Heated_G_201577_3</t>
  </si>
  <si>
    <t>1Heated_G_201577_4</t>
  </si>
  <si>
    <t>1Heated_G_201577_5</t>
  </si>
  <si>
    <t>1Heated_G_201577_6</t>
  </si>
  <si>
    <t>1Heated_G_201577_</t>
  </si>
  <si>
    <t>1Heated_G_201581_</t>
  </si>
  <si>
    <t>1Heated_G_2016108_</t>
  </si>
  <si>
    <t>2Control_A_2014116_</t>
  </si>
  <si>
    <t>2Control_A_201466_</t>
  </si>
  <si>
    <t>2Control_A_201476_1</t>
  </si>
  <si>
    <t>2Control_A_201476_2</t>
  </si>
  <si>
    <t>2Control_A_201476_3</t>
  </si>
  <si>
    <t>2Control_A_201476_4</t>
  </si>
  <si>
    <t>2Control_A_201476_5</t>
  </si>
  <si>
    <t>2Control_A_201476_</t>
  </si>
  <si>
    <t>2Control_A_2015107_1</t>
  </si>
  <si>
    <t>2Control_A_2015107_</t>
  </si>
  <si>
    <t>2Control_A_201527_</t>
  </si>
  <si>
    <t>2Control_A_201577_1</t>
  </si>
  <si>
    <t>2Control_A_201577_2</t>
  </si>
  <si>
    <t>2Control_A_201577_3</t>
  </si>
  <si>
    <t>2Control_A_201577_4</t>
  </si>
  <si>
    <t>2Control_A_201577_5</t>
  </si>
  <si>
    <t>2Control_A_201577_</t>
  </si>
  <si>
    <t>2Control_A_201581_</t>
  </si>
  <si>
    <t>2Control_A_2016108_</t>
  </si>
  <si>
    <t>2Control_B_2014116_</t>
  </si>
  <si>
    <t>2Control_B_201466_</t>
  </si>
  <si>
    <t>2Control_B_201476_1</t>
  </si>
  <si>
    <t>2Control_B_201476_2</t>
  </si>
  <si>
    <t>2Control_B_201476_3</t>
  </si>
  <si>
    <t>2Control_B_201476_4</t>
  </si>
  <si>
    <t>2Control_B_201476_5</t>
  </si>
  <si>
    <t>2Control_B_201476_</t>
  </si>
  <si>
    <t>2Control_B_2015107_1</t>
  </si>
  <si>
    <t>2Control_B_2015107_</t>
  </si>
  <si>
    <t>2Control_B_201527_</t>
  </si>
  <si>
    <t>2Control_B_201577_1</t>
  </si>
  <si>
    <t>2Control_B_201577_2</t>
  </si>
  <si>
    <t>2Control_B_201577_3</t>
  </si>
  <si>
    <t>2Control_B_201577_4</t>
  </si>
  <si>
    <t>2Control_B_201577_5</t>
  </si>
  <si>
    <t>2Control_B_201577_</t>
  </si>
  <si>
    <t>2Control_B_201581_</t>
  </si>
  <si>
    <t>2Control_B_2016108_</t>
  </si>
  <si>
    <t>2Control_C_2014116_</t>
  </si>
  <si>
    <t>2Control_C_201466_</t>
  </si>
  <si>
    <t>2Control_C_201476_1</t>
  </si>
  <si>
    <t>2Control_C_201476_2</t>
  </si>
  <si>
    <t>2Control_C_201476_3</t>
  </si>
  <si>
    <t>2Control_C_201476_4</t>
  </si>
  <si>
    <t>2Control_C_201476_</t>
  </si>
  <si>
    <t>2Control_C_2015107_1</t>
  </si>
  <si>
    <t>2Control_C_2015107_</t>
  </si>
  <si>
    <t>2Control_C_201527_</t>
  </si>
  <si>
    <t>2Control_C_201577_1</t>
  </si>
  <si>
    <t>2Control_C_201577_2</t>
  </si>
  <si>
    <t>2Control_C_201577_3</t>
  </si>
  <si>
    <t>2Control_C_201577_4</t>
  </si>
  <si>
    <t>2Control_C_201577_5</t>
  </si>
  <si>
    <t>2Control_C_201577_</t>
  </si>
  <si>
    <t>2Control_C_201581_</t>
  </si>
  <si>
    <t>2Control_C_2016108_</t>
  </si>
  <si>
    <t>2Control_D_2014116_</t>
  </si>
  <si>
    <t>2Control_D_201466_</t>
  </si>
  <si>
    <t>2Control_D_201476_1</t>
  </si>
  <si>
    <t>2Control_D_201476_2</t>
  </si>
  <si>
    <t>2Control_D_201476_3</t>
  </si>
  <si>
    <t>2Control_D_201476_4</t>
  </si>
  <si>
    <t>2Control_D_201476_</t>
  </si>
  <si>
    <t>2Control_D_2015107_1</t>
  </si>
  <si>
    <t>2Control_D_2015107_</t>
  </si>
  <si>
    <t>2Control_D_201527_</t>
  </si>
  <si>
    <t>2Control_D_201577_1</t>
  </si>
  <si>
    <t>2Control_D_201577_2</t>
  </si>
  <si>
    <t>2Control_D_201577_3</t>
  </si>
  <si>
    <t>2Control_D_201577_4</t>
  </si>
  <si>
    <t>2Control_D_201577_5</t>
  </si>
  <si>
    <t>2Control_D_201577_</t>
  </si>
  <si>
    <t>2Control_D_201581_</t>
  </si>
  <si>
    <t>2Control_D_2016108_</t>
  </si>
  <si>
    <t>2Control_E_2014116_</t>
  </si>
  <si>
    <t>2Control_E_201466_</t>
  </si>
  <si>
    <t>2Control_E_201476_1</t>
  </si>
  <si>
    <t>2Control_E_201476_2</t>
  </si>
  <si>
    <t>2Control_E_201476_3</t>
  </si>
  <si>
    <t>2Control_E_201476_4</t>
  </si>
  <si>
    <t>2Control_E_201476_5</t>
  </si>
  <si>
    <t>2Control_E_201476_</t>
  </si>
  <si>
    <t>2Control_E_2015107_1</t>
  </si>
  <si>
    <t>2Control_E_2015107_</t>
  </si>
  <si>
    <t>2Control_E_201527_</t>
  </si>
  <si>
    <t>2Control_E_201577_1</t>
  </si>
  <si>
    <t>2Control_E_201577_2</t>
  </si>
  <si>
    <t>2Control_E_201577_3</t>
  </si>
  <si>
    <t>2Control_E_201577_4</t>
  </si>
  <si>
    <t>2Control_E_201577_5</t>
  </si>
  <si>
    <t>2Control_E_201577_</t>
  </si>
  <si>
    <t>2Control_E_201581_</t>
  </si>
  <si>
    <t>2Control_E_2016108_</t>
  </si>
  <si>
    <t>2Control_F_2014116_</t>
  </si>
  <si>
    <t>2Control_F_201466_</t>
  </si>
  <si>
    <t>2Control_F_201476_1</t>
  </si>
  <si>
    <t>2Control_F_201476_2</t>
  </si>
  <si>
    <t>2Control_F_201476_3</t>
  </si>
  <si>
    <t>2Control_F_201476_4</t>
  </si>
  <si>
    <t>2Control_F_201476_5</t>
  </si>
  <si>
    <t>2Control_F_201476_</t>
  </si>
  <si>
    <t>2Control_F_2015107_1</t>
  </si>
  <si>
    <t>2Control_F_2015107_2</t>
  </si>
  <si>
    <t>2Control_F_2015107_</t>
  </si>
  <si>
    <t>2Control_F_201527_</t>
  </si>
  <si>
    <t>2Control_F_201577_1</t>
  </si>
  <si>
    <t>2Control_F_201577_2</t>
  </si>
  <si>
    <t>2Control_F_201577_3</t>
  </si>
  <si>
    <t>2Control_F_201577_4</t>
  </si>
  <si>
    <t>2Control_F_201577_5</t>
  </si>
  <si>
    <t>2Control_F_201577_</t>
  </si>
  <si>
    <t>2Control_F_201581_</t>
  </si>
  <si>
    <t>2Control_F_2016108_</t>
  </si>
  <si>
    <t>2Control_G_2014116_</t>
  </si>
  <si>
    <t>2Control_G_201466_</t>
  </si>
  <si>
    <t>2Control_G_201476_1</t>
  </si>
  <si>
    <t>2Control_G_201476_2</t>
  </si>
  <si>
    <t>2Control_G_201476_3</t>
  </si>
  <si>
    <t>2Control_G_201476_4</t>
  </si>
  <si>
    <t>2Control_G_201476_5</t>
  </si>
  <si>
    <t>2Control_G_201476_6</t>
  </si>
  <si>
    <t>2Control_G_201476_</t>
  </si>
  <si>
    <t>2Control_G_2015107_</t>
  </si>
  <si>
    <t>2Control_G_201527_</t>
  </si>
  <si>
    <t>2Control_G_201577_1</t>
  </si>
  <si>
    <t>2Control_G_201577_2</t>
  </si>
  <si>
    <t>2Control_G_201577_3</t>
  </si>
  <si>
    <t>2Control_G_201577_4</t>
  </si>
  <si>
    <t>2Control_G_201577_5</t>
  </si>
  <si>
    <t>2Control_G_201577_</t>
  </si>
  <si>
    <t>2Control_G_201581_</t>
  </si>
  <si>
    <t>2Control_G_2016108_</t>
  </si>
  <si>
    <t>2Heated_A_2014116_</t>
  </si>
  <si>
    <t>2Heated_A_201466_</t>
  </si>
  <si>
    <t>2Heated_A_201476_1</t>
  </si>
  <si>
    <t>2Heated_A_201476_2</t>
  </si>
  <si>
    <t>2Heated_A_201476_3</t>
  </si>
  <si>
    <t>2Heated_A_201476_4</t>
  </si>
  <si>
    <t>2Heated_A_201476_5</t>
  </si>
  <si>
    <t>2Heated_A_201476_6</t>
  </si>
  <si>
    <t>2Heated_A_201476_</t>
  </si>
  <si>
    <t>2Heated_A_2015107_</t>
  </si>
  <si>
    <t>2Heated_A_201527_</t>
  </si>
  <si>
    <t>2Heated_A_201577_1</t>
  </si>
  <si>
    <t>2Heated_A_201577_2</t>
  </si>
  <si>
    <t>2Heated_A_201577_3</t>
  </si>
  <si>
    <t>2Heated_A_201577_4</t>
  </si>
  <si>
    <t>2Heated_A_201577_5</t>
  </si>
  <si>
    <t>2Heated_A_201577_</t>
  </si>
  <si>
    <t>2Heated_A_201581_</t>
  </si>
  <si>
    <t>2Heated_A_2016108_</t>
  </si>
  <si>
    <t>2Heated_B_2014116_</t>
  </si>
  <si>
    <t>2Heated_B_201466_</t>
  </si>
  <si>
    <t>2Heated_B_201476_1</t>
  </si>
  <si>
    <t>2Heated_B_201476_2</t>
  </si>
  <si>
    <t>2Heated_B_201476_3</t>
  </si>
  <si>
    <t>2Heated_B_201476_4</t>
  </si>
  <si>
    <t>2Heated_B_201476_5</t>
  </si>
  <si>
    <t>2Heated_B_201476_</t>
  </si>
  <si>
    <t>2Heated_B_2015107_</t>
  </si>
  <si>
    <t>2Heated_B_201527_</t>
  </si>
  <si>
    <t>2Heated_B_201577_1</t>
  </si>
  <si>
    <t>2Heated_B_201577_2</t>
  </si>
  <si>
    <t>2Heated_B_201577_3</t>
  </si>
  <si>
    <t>2Heated_B_201577_4</t>
  </si>
  <si>
    <t>2Heated_B_201577_5</t>
  </si>
  <si>
    <t>2Heated_B_201577_</t>
  </si>
  <si>
    <t>2Heated_B_201581_</t>
  </si>
  <si>
    <t>2Heated_B_2016108_</t>
  </si>
  <si>
    <t>2Heated_C_2014116_</t>
  </si>
  <si>
    <t>2Heated_C_201466_</t>
  </si>
  <si>
    <t>2Heated_C_201476_1</t>
  </si>
  <si>
    <t>2Heated_C_201476_2</t>
  </si>
  <si>
    <t>2Heated_C_201476_3</t>
  </si>
  <si>
    <t>2Heated_C_201476_4</t>
  </si>
  <si>
    <t>2Heated_C_201476_</t>
  </si>
  <si>
    <t>2Heated_C_2015107_</t>
  </si>
  <si>
    <t>2Heated_C_201527_</t>
  </si>
  <si>
    <t>2Heated_C_201577_1</t>
  </si>
  <si>
    <t>2Heated_C_201577_2</t>
  </si>
  <si>
    <t>2Heated_C_201577_3</t>
  </si>
  <si>
    <t>2Heated_C_201577_4</t>
  </si>
  <si>
    <t>2Heated_C_201577_5</t>
  </si>
  <si>
    <t>2Heated_C_201577_</t>
  </si>
  <si>
    <t>2Heated_C_201581_</t>
  </si>
  <si>
    <t>2Heated_C_2016108_</t>
  </si>
  <si>
    <t>2Heated_D_2014116_</t>
  </si>
  <si>
    <t>2Heated_D_201466_</t>
  </si>
  <si>
    <t>2Heated_D_201476_1</t>
  </si>
  <si>
    <t>2Heated_D_201476_2</t>
  </si>
  <si>
    <t>2Heated_D_201476_3</t>
  </si>
  <si>
    <t>2Heated_D_201476_4</t>
  </si>
  <si>
    <t>2Heated_D_201476_5</t>
  </si>
  <si>
    <t>2Heated_D_201476_6</t>
  </si>
  <si>
    <t>2Heated_D_201476_</t>
  </si>
  <si>
    <t>2Heated_D_2015107_</t>
  </si>
  <si>
    <t>2Heated_D_201527_</t>
  </si>
  <si>
    <t>2Heated_D_201577_1</t>
  </si>
  <si>
    <t>2Heated_D_201577_2</t>
  </si>
  <si>
    <t>2Heated_D_201577_3</t>
  </si>
  <si>
    <t>2Heated_D_201577_4</t>
  </si>
  <si>
    <t>2Heated_D_201577_5</t>
  </si>
  <si>
    <t>2Heated_D_201577_</t>
  </si>
  <si>
    <t>2Heated_D_201581_</t>
  </si>
  <si>
    <t>2Heated_D_2016108_</t>
  </si>
  <si>
    <t>2Heated_E_2014116_</t>
  </si>
  <si>
    <t>2Heated_E_201466_</t>
  </si>
  <si>
    <t>2Heated_E_201476_1</t>
  </si>
  <si>
    <t>2Heated_E_201476_2</t>
  </si>
  <si>
    <t>2Heated_E_201476_3</t>
  </si>
  <si>
    <t>2Heated_E_201476_4</t>
  </si>
  <si>
    <t>2Heated_E_201476_5</t>
  </si>
  <si>
    <t>2Heated_E_201476_6</t>
  </si>
  <si>
    <t>2Heated_E_201476_</t>
  </si>
  <si>
    <t>2Heated_E_2015107_</t>
  </si>
  <si>
    <t>2Heated_E_201527_</t>
  </si>
  <si>
    <t>2Heated_E_201577_1</t>
  </si>
  <si>
    <t>2Heated_E_201577_2</t>
  </si>
  <si>
    <t>2Heated_E_201577_3</t>
  </si>
  <si>
    <t>2Heated_E_201577_4</t>
  </si>
  <si>
    <t>2Heated_E_201577_5</t>
  </si>
  <si>
    <t>2Heated_E_201577_</t>
  </si>
  <si>
    <t>2Heated_E_201581_</t>
  </si>
  <si>
    <t>2Heated_E_2016108_</t>
  </si>
  <si>
    <t>2Heated_F_2014116_</t>
  </si>
  <si>
    <t>2Heated_F_201466_</t>
  </si>
  <si>
    <t>2Heated_F_201476_1</t>
  </si>
  <si>
    <t>2Heated_F_201476_2</t>
  </si>
  <si>
    <t>2Heated_F_201476_3</t>
  </si>
  <si>
    <t>2Heated_F_201476_4</t>
  </si>
  <si>
    <t>2Heated_F_201476_5</t>
  </si>
  <si>
    <t>2Heated_F_201476_6</t>
  </si>
  <si>
    <t>2Heated_F_201476_</t>
  </si>
  <si>
    <t>2Heated_F_2015107_</t>
  </si>
  <si>
    <t>2Heated_F_201527_</t>
  </si>
  <si>
    <t>2Heated_F_201577_1</t>
  </si>
  <si>
    <t>2Heated_F_201577_2</t>
  </si>
  <si>
    <t>2Heated_F_201577_3</t>
  </si>
  <si>
    <t>2Heated_F_201577_4</t>
  </si>
  <si>
    <t>2Heated_F_201577_5</t>
  </si>
  <si>
    <t>2Heated_F_201577_</t>
  </si>
  <si>
    <t>2Heated_F_201581_</t>
  </si>
  <si>
    <t>2Heated_F_2016108_</t>
  </si>
  <si>
    <t>2Heated_G_2014116_</t>
  </si>
  <si>
    <t>2Heated_G_201466_</t>
  </si>
  <si>
    <t>2Heated_G_201476_1</t>
  </si>
  <si>
    <t>2Heated_G_201476_2</t>
  </si>
  <si>
    <t>2Heated_G_201476_3</t>
  </si>
  <si>
    <t>2Heated_G_201476_4</t>
  </si>
  <si>
    <t>2Heated_G_201476_5</t>
  </si>
  <si>
    <t>2Heated_G_201476_6</t>
  </si>
  <si>
    <t>2Heated_G_201476_</t>
  </si>
  <si>
    <t>2Heated_G_2015107_1</t>
  </si>
  <si>
    <t>2Heated_G_2015107_</t>
  </si>
  <si>
    <t>2Heated_G_201527_</t>
  </si>
  <si>
    <t>2Heated_G_201577_1</t>
  </si>
  <si>
    <t>2Heated_G_201577_2</t>
  </si>
  <si>
    <t>2Heated_G_201577_3</t>
  </si>
  <si>
    <t>2Heated_G_201577_4</t>
  </si>
  <si>
    <t>2Heated_G_201577_5</t>
  </si>
  <si>
    <t>2Heated_G_201577_</t>
  </si>
  <si>
    <t>2Heated_G_201581_</t>
  </si>
  <si>
    <t>2Heated_G_2016108_</t>
  </si>
  <si>
    <t>3Control_A_20141010_</t>
  </si>
  <si>
    <t>3Control_A_2014116_</t>
  </si>
  <si>
    <t>3Control_A_201476_1</t>
  </si>
  <si>
    <t>3Control_A_201476_2</t>
  </si>
  <si>
    <t>3Control_A_201476_3</t>
  </si>
  <si>
    <t>3Control_A_201476_4</t>
  </si>
  <si>
    <t>3Control_A_201476_5</t>
  </si>
  <si>
    <t>3Control_A_201476_6</t>
  </si>
  <si>
    <t>3Control_A_201476_</t>
  </si>
  <si>
    <t>3Control_A_2015107_1</t>
  </si>
  <si>
    <t>3Control_A_2015107_</t>
  </si>
  <si>
    <t>3Control_A_201527_</t>
  </si>
  <si>
    <t>3Control_A_201577_1</t>
  </si>
  <si>
    <t>3Control_A_201577_2</t>
  </si>
  <si>
    <t>3Control_A_201577_3</t>
  </si>
  <si>
    <t>3Control_A_201577_4</t>
  </si>
  <si>
    <t>3Control_A_201577_5</t>
  </si>
  <si>
    <t>3Control_A_201577_</t>
  </si>
  <si>
    <t>3Control_A_201591_</t>
  </si>
  <si>
    <t>3Control_A_2016108_</t>
  </si>
  <si>
    <t>3Control_B_20141010_</t>
  </si>
  <si>
    <t>3Control_B_2014116_</t>
  </si>
  <si>
    <t>3Control_B_201476_1</t>
  </si>
  <si>
    <t>3Control_B_201476_2</t>
  </si>
  <si>
    <t>3Control_B_201476_3</t>
  </si>
  <si>
    <t>3Control_B_201476_4</t>
  </si>
  <si>
    <t>3Control_B_201476_5</t>
  </si>
  <si>
    <t>3Control_B_201476_6</t>
  </si>
  <si>
    <t>3Control_B_201476_</t>
  </si>
  <si>
    <t>3Control_B_2015107_1</t>
  </si>
  <si>
    <t>3Control_B_2015107_</t>
  </si>
  <si>
    <t>3Control_B_201527_</t>
  </si>
  <si>
    <t>3Control_B_201577_1</t>
  </si>
  <si>
    <t>3Control_B_201577_2</t>
  </si>
  <si>
    <t>3Control_B_201577_3</t>
  </si>
  <si>
    <t>3Control_B_201577_4</t>
  </si>
  <si>
    <t>3Control_B_201577_5</t>
  </si>
  <si>
    <t>3Control_B_201577_</t>
  </si>
  <si>
    <t>3Control_B_201591_</t>
  </si>
  <si>
    <t>3Control_B_2016108_</t>
  </si>
  <si>
    <t>3Control_C_20141010_</t>
  </si>
  <si>
    <t>3Control_C_2014116_</t>
  </si>
  <si>
    <t>3Control_C_201476_1</t>
  </si>
  <si>
    <t>3Control_C_201476_2</t>
  </si>
  <si>
    <t>3Control_C_201476_3</t>
  </si>
  <si>
    <t>3Control_C_201476_4</t>
  </si>
  <si>
    <t>3Control_C_201476_5</t>
  </si>
  <si>
    <t>3Control_C_201476_</t>
  </si>
  <si>
    <t>3Control_C_2015107_1</t>
  </si>
  <si>
    <t>3Control_C_2015107_</t>
  </si>
  <si>
    <t>3Control_C_201527_</t>
  </si>
  <si>
    <t>3Control_C_201577_1</t>
  </si>
  <si>
    <t>3Control_C_201577_2</t>
  </si>
  <si>
    <t>3Control_C_201577_3</t>
  </si>
  <si>
    <t>3Control_C_201577_4</t>
  </si>
  <si>
    <t>3Control_C_201577_5</t>
  </si>
  <si>
    <t>3Control_C_201577_</t>
  </si>
  <si>
    <t>3Control_C_201591_</t>
  </si>
  <si>
    <t>3Control_C_2016108_</t>
  </si>
  <si>
    <t>3Control_D_20141010_</t>
  </si>
  <si>
    <t>3Control_D_2014116_</t>
  </si>
  <si>
    <t>3Control_D_201476_1</t>
  </si>
  <si>
    <t>3Control_D_201476_2</t>
  </si>
  <si>
    <t>3Control_D_201476_3</t>
  </si>
  <si>
    <t>3Control_D_201476_4</t>
  </si>
  <si>
    <t>3Control_D_201476_5</t>
  </si>
  <si>
    <t>3Control_D_201476_6</t>
  </si>
  <si>
    <t>3Control_D_201476_</t>
  </si>
  <si>
    <t>3Control_D_2015107_1</t>
  </si>
  <si>
    <t>3Control_D_2015107_</t>
  </si>
  <si>
    <t>3Control_D_201527_</t>
  </si>
  <si>
    <t>3Control_D_201577_1</t>
  </si>
  <si>
    <t>3Control_D_201577_2</t>
  </si>
  <si>
    <t>3Control_D_201577_3</t>
  </si>
  <si>
    <t>3Control_D_201577_4</t>
  </si>
  <si>
    <t>3Control_D_201577_5</t>
  </si>
  <si>
    <t>3Control_D_201577_</t>
  </si>
  <si>
    <t>3Control_D_201591_</t>
  </si>
  <si>
    <t>3Control_D_2016108_</t>
  </si>
  <si>
    <t>3Control_E_20141010_</t>
  </si>
  <si>
    <t>3Control_E_2014116_</t>
  </si>
  <si>
    <t>3Control_E_201476_1</t>
  </si>
  <si>
    <t>3Control_E_201476_2</t>
  </si>
  <si>
    <t>3Control_E_201476_3</t>
  </si>
  <si>
    <t>3Control_E_201476_4</t>
  </si>
  <si>
    <t>3Control_E_201476_5</t>
  </si>
  <si>
    <t>3Control_E_201476_</t>
  </si>
  <si>
    <t>3Control_E_2015107_1</t>
  </si>
  <si>
    <t>3Control_E_2015107_</t>
  </si>
  <si>
    <t>3Control_E_201527_</t>
  </si>
  <si>
    <t>3Control_E_201577_1</t>
  </si>
  <si>
    <t>3Control_E_201577_2</t>
  </si>
  <si>
    <t>3Control_E_201577_3</t>
  </si>
  <si>
    <t>3Control_E_201577_4</t>
  </si>
  <si>
    <t>3Control_E_201577_5</t>
  </si>
  <si>
    <t>3Control_E_201577_</t>
  </si>
  <si>
    <t>3Control_E_201591_</t>
  </si>
  <si>
    <t>3Control_E_2016108_</t>
  </si>
  <si>
    <t>3Control_F_20141010_</t>
  </si>
  <si>
    <t>3Control_F_2014116_</t>
  </si>
  <si>
    <t>3Control_F_201476_1</t>
  </si>
  <si>
    <t>3Control_F_201476_2</t>
  </si>
  <si>
    <t>3Control_F_201476_3</t>
  </si>
  <si>
    <t>3Control_F_201476_4</t>
  </si>
  <si>
    <t>3Control_F_201476_5</t>
  </si>
  <si>
    <t>3Control_F_201476_6</t>
  </si>
  <si>
    <t>3Control_F_201476_7</t>
  </si>
  <si>
    <t>3Control_F_201476_</t>
  </si>
  <si>
    <t>3Control_F_2015107_</t>
  </si>
  <si>
    <t>3Control_F_201527_</t>
  </si>
  <si>
    <t>3Control_F_201577_1</t>
  </si>
  <si>
    <t>3Control_F_201577_2</t>
  </si>
  <si>
    <t>3Control_F_201577_3</t>
  </si>
  <si>
    <t>3Control_F_201577_4</t>
  </si>
  <si>
    <t>3Control_F_201577_5</t>
  </si>
  <si>
    <t>3Control_F_201577_</t>
  </si>
  <si>
    <t>3Control_F_201591_</t>
  </si>
  <si>
    <t>3Control_F_2016108_</t>
  </si>
  <si>
    <t>3Control_G_20141010_</t>
  </si>
  <si>
    <t>3Control_G_2014116_</t>
  </si>
  <si>
    <t>3Control_G_201476_1</t>
  </si>
  <si>
    <t>3Control_G_201476_2</t>
  </si>
  <si>
    <t>3Control_G_201476_3</t>
  </si>
  <si>
    <t>3Control_G_201476_4</t>
  </si>
  <si>
    <t>3Control_G_201476_5</t>
  </si>
  <si>
    <t>3Control_G_201476_6</t>
  </si>
  <si>
    <t>3Control_G_201476_</t>
  </si>
  <si>
    <t>3Control_G_2015107_1</t>
  </si>
  <si>
    <t>3Control_G_2015107_</t>
  </si>
  <si>
    <t>3Control_G_201527_</t>
  </si>
  <si>
    <t>3Control_G_201577_1</t>
  </si>
  <si>
    <t>3Control_G_201577_2</t>
  </si>
  <si>
    <t>3Control_G_201577_3</t>
  </si>
  <si>
    <t>3Control_G_201577_4</t>
  </si>
  <si>
    <t>3Control_G_201577_5</t>
  </si>
  <si>
    <t>3Control_G_201577_</t>
  </si>
  <si>
    <t>3Control_G_201591_</t>
  </si>
  <si>
    <t>3Control_G_2016108_</t>
  </si>
  <si>
    <t>3Heated_A_20141010_</t>
  </si>
  <si>
    <t>3Heated_A_2014116_</t>
  </si>
  <si>
    <t>3Heated_A_201476_1</t>
  </si>
  <si>
    <t>3Heated_A_201476_2</t>
  </si>
  <si>
    <t>3Heated_A_201476_3</t>
  </si>
  <si>
    <t>3Heated_A_201476_4</t>
  </si>
  <si>
    <t>3Heated_A_201476_5</t>
  </si>
  <si>
    <t>3Heated_A_201476_6</t>
  </si>
  <si>
    <t>3Heated_A_201476_</t>
  </si>
  <si>
    <t>3Heated_A_2015107_</t>
  </si>
  <si>
    <t>3Heated_A_201527_</t>
  </si>
  <si>
    <t>3Heated_A_201577_1</t>
  </si>
  <si>
    <t>3Heated_A_201577_2</t>
  </si>
  <si>
    <t>3Heated_A_201577_3</t>
  </si>
  <si>
    <t>3Heated_A_201577_4</t>
  </si>
  <si>
    <t>3Heated_A_201577_5</t>
  </si>
  <si>
    <t>3Heated_A_201577_6</t>
  </si>
  <si>
    <t>3Heated_A_201577_</t>
  </si>
  <si>
    <t>3Heated_A_201591_</t>
  </si>
  <si>
    <t>3Heated_A_2016108_</t>
  </si>
  <si>
    <t>3Heated_B_20141010_</t>
  </si>
  <si>
    <t>3Heated_B_2014116_</t>
  </si>
  <si>
    <t>3Heated_B_201476_1</t>
  </si>
  <si>
    <t>3Heated_B_201476_2</t>
  </si>
  <si>
    <t>3Heated_B_201476_3</t>
  </si>
  <si>
    <t>3Heated_B_201476_4</t>
  </si>
  <si>
    <t>3Heated_B_201476_5</t>
  </si>
  <si>
    <t>3Heated_B_201476_</t>
  </si>
  <si>
    <t>3Heated_B_2015107_</t>
  </si>
  <si>
    <t>3Heated_B_201527_</t>
  </si>
  <si>
    <t>3Heated_B_201577_1</t>
  </si>
  <si>
    <t>3Heated_B_201577_2</t>
  </si>
  <si>
    <t>3Heated_B_201577_3</t>
  </si>
  <si>
    <t>3Heated_B_201577_4</t>
  </si>
  <si>
    <t>3Heated_B_201577_5</t>
  </si>
  <si>
    <t>3Heated_B_201577_6</t>
  </si>
  <si>
    <t>3Heated_B_201577_</t>
  </si>
  <si>
    <t>3Heated_B_201591_</t>
  </si>
  <si>
    <t>3Heated_B_2016108_</t>
  </si>
  <si>
    <t>3Heated_C_20141010_</t>
  </si>
  <si>
    <t>3Heated_C_2014116_</t>
  </si>
  <si>
    <t>3Heated_C_201476_1</t>
  </si>
  <si>
    <t>3Heated_C_201476_2</t>
  </si>
  <si>
    <t>3Heated_C_201476_3</t>
  </si>
  <si>
    <t>3Heated_C_201476_4</t>
  </si>
  <si>
    <t>3Heated_C_201476_5</t>
  </si>
  <si>
    <t>3Heated_C_201476_6</t>
  </si>
  <si>
    <t>3Heated_C_201476_</t>
  </si>
  <si>
    <t>3Heated_C_2015107_</t>
  </si>
  <si>
    <t>3Heated_C_201527_</t>
  </si>
  <si>
    <t>3Heated_C_201577_1</t>
  </si>
  <si>
    <t>3Heated_C_201577_2</t>
  </si>
  <si>
    <t>3Heated_C_201577_3</t>
  </si>
  <si>
    <t>3Heated_C_201577_4</t>
  </si>
  <si>
    <t>3Heated_C_201577_5</t>
  </si>
  <si>
    <t>3Heated_C_201577_6</t>
  </si>
  <si>
    <t>3Heated_C_201577_</t>
  </si>
  <si>
    <t>3Heated_C_201591_</t>
  </si>
  <si>
    <t>3Heated_C_2016108_</t>
  </si>
  <si>
    <t>3Heated_D_20141010_</t>
  </si>
  <si>
    <t>3Heated_D_2014116_</t>
  </si>
  <si>
    <t>3Heated_D_201476_1</t>
  </si>
  <si>
    <t>3Heated_D_201476_2</t>
  </si>
  <si>
    <t>3Heated_D_201476_3</t>
  </si>
  <si>
    <t>3Heated_D_201476_4</t>
  </si>
  <si>
    <t>3Heated_D_201476_5</t>
  </si>
  <si>
    <t>3Heated_D_201476_</t>
  </si>
  <si>
    <t>3Heated_D_2015107_</t>
  </si>
  <si>
    <t>3Heated_D_201527_</t>
  </si>
  <si>
    <t>3Heated_D_201577_1</t>
  </si>
  <si>
    <t>3Heated_D_201577_2</t>
  </si>
  <si>
    <t>3Heated_D_201577_3</t>
  </si>
  <si>
    <t>3Heated_D_201577_4</t>
  </si>
  <si>
    <t>3Heated_D_201577_5</t>
  </si>
  <si>
    <t>3Heated_D_201577_6</t>
  </si>
  <si>
    <t>3Heated_D_201577_</t>
  </si>
  <si>
    <t>3Heated_D_201591_</t>
  </si>
  <si>
    <t>3Heated_D_2016108_</t>
  </si>
  <si>
    <t>3Heated_E_20141010_</t>
  </si>
  <si>
    <t>3Heated_E_2014116_</t>
  </si>
  <si>
    <t>3Heated_E_201476_1</t>
  </si>
  <si>
    <t>3Heated_E_201476_2</t>
  </si>
  <si>
    <t>3Heated_E_201476_3</t>
  </si>
  <si>
    <t>3Heated_E_201476_4</t>
  </si>
  <si>
    <t>3Heated_E_201476_5</t>
  </si>
  <si>
    <t>3Heated_E_201476_6</t>
  </si>
  <si>
    <t>3Heated_E_201476_</t>
  </si>
  <si>
    <t>3Heated_E_2015107_</t>
  </si>
  <si>
    <t>3Heated_E_201527_</t>
  </si>
  <si>
    <t>3Heated_E_201577_1</t>
  </si>
  <si>
    <t>3Heated_E_201577_2</t>
  </si>
  <si>
    <t>3Heated_E_201577_3</t>
  </si>
  <si>
    <t>3Heated_E_201577_4</t>
  </si>
  <si>
    <t>3Heated_E_201577_5</t>
  </si>
  <si>
    <t>3Heated_E_201577_6</t>
  </si>
  <si>
    <t>3Heated_E_201577_</t>
  </si>
  <si>
    <t>3Heated_E_201591_</t>
  </si>
  <si>
    <t>3Heated_E_2016108_</t>
  </si>
  <si>
    <t>3Heated_F_20141010_</t>
  </si>
  <si>
    <t>3Heated_F_2014116_</t>
  </si>
  <si>
    <t>3Heated_F_201476_1</t>
  </si>
  <si>
    <t>3Heated_F_201476_2</t>
  </si>
  <si>
    <t>3Heated_F_201476_3</t>
  </si>
  <si>
    <t>3Heated_F_201476_4</t>
  </si>
  <si>
    <t>3Heated_F_201476_5</t>
  </si>
  <si>
    <t>3Heated_F_201476_6</t>
  </si>
  <si>
    <t>3Heated_F_201476_</t>
  </si>
  <si>
    <t>3Heated_F_2015107_</t>
  </si>
  <si>
    <t>3Heated_F_201527_</t>
  </si>
  <si>
    <t>3Heated_F_201577_1</t>
  </si>
  <si>
    <t>3Heated_F_201577_2</t>
  </si>
  <si>
    <t>3Heated_F_201577_3</t>
  </si>
  <si>
    <t>3Heated_F_201577_4</t>
  </si>
  <si>
    <t>3Heated_F_201577_5</t>
  </si>
  <si>
    <t>3Heated_F_201577_6</t>
  </si>
  <si>
    <t>3Heated_F_201577_</t>
  </si>
  <si>
    <t>3Heated_F_201591_</t>
  </si>
  <si>
    <t>3Heated_F_2016108_</t>
  </si>
  <si>
    <t>3Heated_G_20141010_</t>
  </si>
  <si>
    <t>3Heated_G_2014126_</t>
  </si>
  <si>
    <t>3Heated_G_201476_1</t>
  </si>
  <si>
    <t>3Heated_G_201476_2</t>
  </si>
  <si>
    <t>3Heated_G_201476_3</t>
  </si>
  <si>
    <t>3Heated_G_201476_4</t>
  </si>
  <si>
    <t>3Heated_G_201476_5</t>
  </si>
  <si>
    <t>3Heated_G_201476_6</t>
  </si>
  <si>
    <t>3Heated_G_201476_</t>
  </si>
  <si>
    <t>3Heated_G_2015107_</t>
  </si>
  <si>
    <t>3Heated_G_201527_</t>
  </si>
  <si>
    <t>3Heated_G_201577_1</t>
  </si>
  <si>
    <t>3Heated_G_201577_2</t>
  </si>
  <si>
    <t>3Heated_G_201577_3</t>
  </si>
  <si>
    <t>3Heated_G_201577_4</t>
  </si>
  <si>
    <t>3Heated_G_201577_5</t>
  </si>
  <si>
    <t>3Heated_G_201577_6</t>
  </si>
  <si>
    <t>3Heated_G_201577_</t>
  </si>
  <si>
    <t>3Heated_G_201591_</t>
  </si>
  <si>
    <t>3Heated_G_2016108_</t>
  </si>
  <si>
    <t>Caitlin Pries</t>
  </si>
  <si>
    <t>Dartmouth College</t>
  </si>
  <si>
    <t>caitlin.e.hpries@dartmouth.edu</t>
  </si>
  <si>
    <t>Sierra Nevada foothills near Georgetown</t>
  </si>
  <si>
    <t>Bt1</t>
  </si>
  <si>
    <t>Bt2</t>
  </si>
  <si>
    <t>B/C</t>
  </si>
  <si>
    <t>BCr</t>
  </si>
  <si>
    <t>AB</t>
  </si>
  <si>
    <t>Bt3</t>
  </si>
  <si>
    <t>B1</t>
  </si>
  <si>
    <t>B2</t>
  </si>
  <si>
    <t>B3</t>
  </si>
  <si>
    <t>BC</t>
  </si>
  <si>
    <t>7.5YR 2.5/2</t>
  </si>
  <si>
    <t>7.5YR 3/4</t>
  </si>
  <si>
    <t>5YR 4/6</t>
  </si>
  <si>
    <t>5YR 5/8</t>
  </si>
  <si>
    <t>2.5YR 4/8</t>
  </si>
  <si>
    <t>10YR 2/2</t>
  </si>
  <si>
    <t>5YR 4/4</t>
  </si>
  <si>
    <t>5YR 5/6</t>
  </si>
  <si>
    <t>7.5YR 5/8</t>
  </si>
  <si>
    <t>Determined BD from core volume (cored into side of soil pit) and dry weight of soil &lt;2mm moisture corrected after drying at 100°C.</t>
  </si>
  <si>
    <t>CAMS</t>
  </si>
  <si>
    <t>parallel, 16 hours extract time, 0.1M solution (pH 10)</t>
  </si>
  <si>
    <t>Parallel, 16 hour extrcation time, Crow lab method</t>
  </si>
  <si>
    <t>Pit1_13</t>
  </si>
  <si>
    <t>Pit1_50</t>
  </si>
  <si>
    <t>Pit1_90</t>
  </si>
  <si>
    <t>Pit2_10</t>
  </si>
  <si>
    <t>Pit2_50</t>
  </si>
  <si>
    <t>Pit2_90</t>
  </si>
  <si>
    <t>Pit3_10</t>
  </si>
  <si>
    <t>Pit3_50</t>
  </si>
  <si>
    <t>Pit3_90</t>
  </si>
  <si>
    <t>1_inc</t>
  </si>
  <si>
    <t>2_inc</t>
  </si>
  <si>
    <t>3_inc</t>
  </si>
  <si>
    <t>1_inc_50</t>
  </si>
  <si>
    <t>1_inc_15</t>
  </si>
  <si>
    <t>2_inc_15</t>
  </si>
  <si>
    <t>3_inc_15</t>
  </si>
  <si>
    <t>3_inc_50</t>
  </si>
  <si>
    <t>1_inc_90</t>
  </si>
  <si>
    <t>2_inc_90</t>
  </si>
  <si>
    <t>3_inc_90</t>
  </si>
  <si>
    <t>1Control_A</t>
  </si>
  <si>
    <t>2Control_A</t>
  </si>
  <si>
    <t>3Control_A</t>
  </si>
  <si>
    <t>1Heated_A</t>
  </si>
  <si>
    <t>2Heated_A</t>
  </si>
  <si>
    <t>3Heated_A</t>
  </si>
  <si>
    <t>1Control_B</t>
  </si>
  <si>
    <t>2Control_B</t>
  </si>
  <si>
    <t>3Control_B</t>
  </si>
  <si>
    <t>1Heated_B</t>
  </si>
  <si>
    <t>2Heated_B</t>
  </si>
  <si>
    <t>3Heated_B</t>
  </si>
  <si>
    <t>1Control_C</t>
  </si>
  <si>
    <t>2Control_C</t>
  </si>
  <si>
    <t>3Control_C</t>
  </si>
  <si>
    <t>1Heated_C</t>
  </si>
  <si>
    <t>2Heated_C</t>
  </si>
  <si>
    <t>3Heated_C</t>
  </si>
  <si>
    <t>1Control_D</t>
  </si>
  <si>
    <t>2Control_D</t>
  </si>
  <si>
    <t>3Control_D</t>
  </si>
  <si>
    <t>1Heated_D</t>
  </si>
  <si>
    <t>2Heated_D</t>
  </si>
  <si>
    <t>3Heated_D</t>
  </si>
  <si>
    <t>1Control_E</t>
  </si>
  <si>
    <t>2Control_E</t>
  </si>
  <si>
    <t>3Control_E</t>
  </si>
  <si>
    <t>1Heated_E</t>
  </si>
  <si>
    <t>2Heated_E</t>
  </si>
  <si>
    <t>3Heated_E</t>
  </si>
  <si>
    <t>1Control_F</t>
  </si>
  <si>
    <t>2Control_F</t>
  </si>
  <si>
    <t>3Control_F</t>
  </si>
  <si>
    <t>1Heated_F</t>
  </si>
  <si>
    <t>2Heated_F</t>
  </si>
  <si>
    <t>3Heated_F</t>
  </si>
  <si>
    <t>1Control_G</t>
  </si>
  <si>
    <t>2Control_G</t>
  </si>
  <si>
    <t>3Control_G</t>
  </si>
  <si>
    <t>1Heated_G</t>
  </si>
  <si>
    <t>2Heated_G</t>
  </si>
  <si>
    <t>3Heated_G</t>
  </si>
  <si>
    <t>2Control_i_90</t>
  </si>
  <si>
    <t>3Control_i_90</t>
  </si>
  <si>
    <t>3Heated_i_90</t>
  </si>
  <si>
    <t>2Heated_i_90</t>
  </si>
  <si>
    <t>2Heated_i_50</t>
  </si>
  <si>
    <t>3Control_i_50</t>
  </si>
  <si>
    <t>3Heated_i_50</t>
  </si>
  <si>
    <t>2Control_i_50</t>
  </si>
  <si>
    <t>3Heated_i_15</t>
  </si>
  <si>
    <t>2Control_i_15</t>
  </si>
  <si>
    <t>3Control_i_15</t>
  </si>
  <si>
    <t>2Heated_i_15</t>
  </si>
  <si>
    <t>1Control_i_90</t>
  </si>
  <si>
    <t>1Heated_i_90</t>
  </si>
  <si>
    <t>1Control_i_15</t>
  </si>
  <si>
    <t>1Heated_i_50</t>
  </si>
  <si>
    <t>1Heated_i_15</t>
  </si>
  <si>
    <t>1Control_i_50</t>
  </si>
  <si>
    <t>ist_name</t>
  </si>
  <si>
    <t>Pit1_13_heavy</t>
  </si>
  <si>
    <t>Pit1_50_heavy</t>
  </si>
  <si>
    <t>Pit1_90_heavy</t>
  </si>
  <si>
    <t>Pit2_10_heavy</t>
  </si>
  <si>
    <t>Pit2_50_heavy</t>
  </si>
  <si>
    <t>Pit2_90_heavy</t>
  </si>
  <si>
    <t>Pit3_10_heavy</t>
  </si>
  <si>
    <t>Pit3_50_heavy</t>
  </si>
  <si>
    <t>Pit3_90_heavy</t>
  </si>
  <si>
    <t>pro_usda_soil_order</t>
  </si>
  <si>
    <t>Alfisols</t>
  </si>
  <si>
    <t xml:space="preserve">50 / no inc_flux available </t>
  </si>
  <si>
    <t>15/ no inc_flux available</t>
  </si>
  <si>
    <t>15 / no inc_flux available</t>
  </si>
  <si>
    <t>50 / no inc_flux available</t>
  </si>
  <si>
    <t>90 / no inc_flux available</t>
  </si>
  <si>
    <t>90 /no inc_flux available</t>
  </si>
  <si>
    <t>frc_aba</t>
  </si>
  <si>
    <t>frc_aggregate_dis</t>
  </si>
  <si>
    <t>Fraction Acid-Base-Acid Pretreatment</t>
  </si>
  <si>
    <t>Fraction Aggregate Dispersion</t>
  </si>
  <si>
    <t>(yes/blank)</t>
  </si>
  <si>
    <t>sonication</t>
  </si>
  <si>
    <t>density</t>
  </si>
  <si>
    <t>no</t>
  </si>
  <si>
    <t>Pit1_13_free light</t>
  </si>
  <si>
    <t>Pit1_50_free light</t>
  </si>
  <si>
    <t>Pit1_90_free light</t>
  </si>
  <si>
    <t>Pit2_10_free light</t>
  </si>
  <si>
    <t>Pit2_50_free light</t>
  </si>
  <si>
    <t>Pit2_90_free light</t>
  </si>
  <si>
    <t>Pit3_10_free light</t>
  </si>
  <si>
    <t>Pit3_50_free light</t>
  </si>
  <si>
    <t>Pit3_90_free light</t>
  </si>
  <si>
    <t>Pit1_13_occluded light</t>
  </si>
  <si>
    <t>Pit1_50_occluded light</t>
  </si>
  <si>
    <t>Pit1_90_occluded light</t>
  </si>
  <si>
    <t>Pit2_10_occluded light</t>
  </si>
  <si>
    <t>Pit2_50_occluded light</t>
  </si>
  <si>
    <t>Pit2_90_occluded light</t>
  </si>
  <si>
    <t>Pit3_10_occluded light</t>
  </si>
  <si>
    <t>Pit3_50_occluded light</t>
  </si>
  <si>
    <t>Pit3_90_occluded light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</si>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</sst>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0.000"/>
    <numFmt numFmtId="166" formatCode="0.0000"/>
  </numFmts>
  <fonts count="30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4"/>
      <color rgb="FF2A2D35"/>
      <name val="Arial"/>
      <family val="2"/>
    </font>
    <font>
      <sz val="9"/>
      <color rgb="FF000000"/>
      <name val="Tahoma"/>
      <family val="2"/>
    </font>
    <font>
      <sz val="9"/>
      <name val="Geneva"/>
      <family val="2"/>
    </font>
    <font>
      <sz val="9"/>
      <color theme="1"/>
      <name val="Tahoma"/>
      <family val="2"/>
    </font>
    <font>
      <sz val="8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  <fill>
      <patternFill patternType="solid">
        <fgColor rgb="FFC7D9F9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7" fillId="0" borderId="0"/>
  </cellStyleXfs>
  <cellXfs count="14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4" fillId="0" borderId="1" xfId="0" applyFont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9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1" xfId="0" applyNumberFormat="1" applyBorder="1"/>
    <xf numFmtId="164" fontId="0" fillId="0" borderId="0" xfId="0" applyNumberFormat="1"/>
    <xf numFmtId="0" fontId="0" fillId="0" borderId="5" xfId="0" applyBorder="1"/>
    <xf numFmtId="0" fontId="25" fillId="0" borderId="0" xfId="0" applyFont="1"/>
    <xf numFmtId="0" fontId="1" fillId="2" borderId="3" xfId="0" applyFont="1" applyFill="1" applyBorder="1" applyAlignment="1">
      <alignment horizontal="center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15" fillId="0" borderId="1" xfId="189" applyBorder="1" applyAlignment="1">
      <alignment horizontal="left" wrapText="1" readingOrder="1"/>
    </xf>
    <xf numFmtId="0" fontId="26" fillId="43" borderId="6" xfId="0" applyFont="1" applyFill="1" applyBorder="1" applyAlignment="1" applyProtection="1">
      <alignment vertical="top" wrapText="1" readingOrder="1"/>
      <protection locked="0"/>
    </xf>
    <xf numFmtId="0" fontId="2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1" fontId="13" fillId="0" borderId="1" xfId="0" applyNumberFormat="1" applyFont="1" applyBorder="1" applyAlignment="1">
      <alignment wrapText="1"/>
    </xf>
    <xf numFmtId="0" fontId="26" fillId="0" borderId="1" xfId="0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0" fontId="27" fillId="0" borderId="1" xfId="0" applyFont="1" applyBorder="1" applyAlignment="1">
      <alignment horizontal="left"/>
    </xf>
    <xf numFmtId="166" fontId="27" fillId="0" borderId="1" xfId="207" applyNumberFormat="1" applyBorder="1" applyAlignment="1">
      <alignment horizontal="center"/>
    </xf>
    <xf numFmtId="0" fontId="28" fillId="0" borderId="6" xfId="0" applyFont="1" applyBorder="1" applyAlignment="1" applyProtection="1">
      <alignment vertical="top" wrapText="1" readingOrder="1"/>
      <protection locked="0"/>
    </xf>
    <xf numFmtId="0" fontId="20" fillId="0" borderId="0" xfId="0" applyFont="1"/>
  </cellXfs>
  <cellStyles count="2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2" xfId="207" xr:uid="{19E8DA04-7B34-BE48-9C03-C0EA06DA6B6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itlin.e.hpries@dartmout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6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3" bestFit="1" customWidth="1"/>
    <col min="8" max="8" width="19.453125" style="113" bestFit="1" customWidth="1"/>
    <col min="9" max="9" width="21.453125" style="113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384" width="15.1796875" style="3"/>
  </cols>
  <sheetData>
    <row r="1" spans="1:16" s="18" customFormat="1" ht="18" customHeight="1">
      <c r="A1" s="15" t="s">
        <v>714</v>
      </c>
      <c r="B1" s="15" t="s">
        <v>718</v>
      </c>
      <c r="C1" s="16" t="s">
        <v>820</v>
      </c>
      <c r="D1" s="15" t="s">
        <v>0</v>
      </c>
      <c r="E1" s="15" t="s">
        <v>1</v>
      </c>
      <c r="F1" s="15" t="s">
        <v>2</v>
      </c>
      <c r="G1" s="114" t="s">
        <v>802</v>
      </c>
      <c r="H1" s="114" t="s">
        <v>803</v>
      </c>
      <c r="I1" s="114" t="s">
        <v>804</v>
      </c>
      <c r="J1" s="15" t="s">
        <v>3</v>
      </c>
      <c r="K1" s="15" t="s">
        <v>4</v>
      </c>
      <c r="L1" s="16" t="s">
        <v>5</v>
      </c>
      <c r="M1" s="15" t="s">
        <v>403</v>
      </c>
      <c r="N1" s="17" t="s">
        <v>280</v>
      </c>
      <c r="O1" s="17" t="s">
        <v>470</v>
      </c>
    </row>
    <row r="2" spans="1:16" s="18" customFormat="1" ht="25.5" customHeight="1">
      <c r="A2" s="19" t="s">
        <v>715</v>
      </c>
      <c r="B2" s="19" t="s">
        <v>717</v>
      </c>
      <c r="C2" s="19" t="s">
        <v>821</v>
      </c>
      <c r="D2" s="19" t="s">
        <v>6</v>
      </c>
      <c r="E2" s="19" t="s">
        <v>7</v>
      </c>
      <c r="F2" s="19" t="s">
        <v>8</v>
      </c>
      <c r="G2" s="111" t="s">
        <v>805</v>
      </c>
      <c r="H2" s="111" t="s">
        <v>806</v>
      </c>
      <c r="I2" s="111" t="s">
        <v>807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330</v>
      </c>
      <c r="O2" s="20" t="s">
        <v>404</v>
      </c>
    </row>
    <row r="3" spans="1:16" s="31" customFormat="1" ht="31" customHeight="1">
      <c r="A3" s="25" t="s">
        <v>402</v>
      </c>
      <c r="B3" s="25"/>
      <c r="C3" s="25"/>
      <c r="D3" s="25" t="s">
        <v>278</v>
      </c>
      <c r="E3" s="25" t="s">
        <v>276</v>
      </c>
      <c r="F3" s="25" t="s">
        <v>277</v>
      </c>
      <c r="G3" s="112" t="s">
        <v>785</v>
      </c>
      <c r="H3" s="112" t="s">
        <v>41</v>
      </c>
      <c r="I3" s="112" t="s">
        <v>786</v>
      </c>
      <c r="J3" s="25" t="s">
        <v>308</v>
      </c>
      <c r="K3" s="25" t="s">
        <v>328</v>
      </c>
      <c r="L3" s="25" t="s">
        <v>329</v>
      </c>
      <c r="M3" s="25" t="s">
        <v>13</v>
      </c>
      <c r="N3" s="107"/>
      <c r="O3" s="107" t="s">
        <v>401</v>
      </c>
    </row>
    <row r="4" spans="1:16" ht="14.5" customHeight="1">
      <c r="A4" s="11" t="s">
        <v>852</v>
      </c>
      <c r="B4" s="127" t="s">
        <v>879</v>
      </c>
      <c r="C4" s="11"/>
      <c r="D4" s="11" t="s">
        <v>1704</v>
      </c>
      <c r="E4" s="11" t="s">
        <v>1705</v>
      </c>
      <c r="F4" s="132" t="s">
        <v>1706</v>
      </c>
      <c r="G4" s="118">
        <v>2018</v>
      </c>
      <c r="H4" s="118">
        <v>10</v>
      </c>
      <c r="I4" s="118">
        <v>12</v>
      </c>
      <c r="J4" s="11" t="s">
        <v>853</v>
      </c>
      <c r="K4" s="11" t="s">
        <v>854</v>
      </c>
      <c r="L4" s="11" t="s">
        <v>855</v>
      </c>
      <c r="M4" s="11" t="s">
        <v>856</v>
      </c>
      <c r="N4" s="11"/>
      <c r="O4" s="11"/>
      <c r="P4" s="11"/>
    </row>
    <row r="5" spans="1:16" ht="14.5">
      <c r="A5" s="11"/>
      <c r="B5" s="11"/>
      <c r="C5" s="11"/>
      <c r="J5" s="11"/>
      <c r="K5" s="11"/>
      <c r="L5" s="11"/>
      <c r="M5" s="11"/>
      <c r="N5" s="11"/>
    </row>
    <row r="6" spans="1:16" ht="14.5">
      <c r="A6" s="11"/>
      <c r="B6" s="11"/>
      <c r="C6" s="11"/>
      <c r="D6" s="11"/>
      <c r="E6" s="11"/>
      <c r="F6" s="11"/>
      <c r="G6" s="118"/>
      <c r="H6" s="118"/>
      <c r="I6" s="118"/>
      <c r="J6" s="11"/>
      <c r="K6" s="11"/>
      <c r="L6" s="11"/>
      <c r="M6" s="11"/>
      <c r="N6" s="11"/>
    </row>
    <row r="7" spans="1:16" ht="14.5">
      <c r="A7" s="11"/>
      <c r="B7" s="11"/>
      <c r="C7" s="11"/>
      <c r="D7" s="11"/>
      <c r="E7" s="11"/>
      <c r="F7" s="11"/>
      <c r="G7" s="118"/>
      <c r="H7" s="118"/>
      <c r="I7" s="118"/>
      <c r="J7" s="11"/>
      <c r="K7" s="11"/>
      <c r="L7" s="11"/>
      <c r="M7" s="11"/>
      <c r="N7" s="11"/>
    </row>
    <row r="8" spans="1:16" ht="14.5"/>
    <row r="9" spans="1:16" ht="14.5"/>
    <row r="10" spans="1:16" ht="14.5"/>
    <row r="11" spans="1:16" ht="14.5"/>
    <row r="12" spans="1:16" ht="14.5"/>
    <row r="13" spans="1:16" ht="14.5"/>
    <row r="14" spans="1:16" ht="14.5"/>
    <row r="15" spans="1:16" ht="14.5"/>
    <row r="16" spans="1:16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</sheetData>
  <hyperlinks>
    <hyperlink ref="F4" r:id="rId1" xr:uid="{0D02003A-AF99-4B47-AA69-C0E7F544882E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4" sqref="G4"/>
    </sheetView>
  </sheetViews>
  <sheetFormatPr defaultColWidth="15.1796875" defaultRowHeight="15" customHeight="1"/>
  <cols>
    <col min="1" max="1" width="14.6328125" style="3" customWidth="1"/>
    <col min="2" max="2" width="14.6328125" style="8" bestFit="1" customWidth="1"/>
    <col min="3" max="3" width="8.6328125" style="8" customWidth="1"/>
    <col min="4" max="4" width="9.453125" style="8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>
      <c r="A1" s="15" t="s">
        <v>714</v>
      </c>
      <c r="B1" s="15" t="s">
        <v>14</v>
      </c>
      <c r="C1" s="15" t="s">
        <v>471</v>
      </c>
      <c r="D1" s="15" t="s">
        <v>472</v>
      </c>
      <c r="E1" s="21" t="s">
        <v>473</v>
      </c>
      <c r="F1" s="22" t="s">
        <v>474</v>
      </c>
      <c r="G1" s="21" t="s">
        <v>16</v>
      </c>
    </row>
    <row r="2" spans="1:7" s="18" customFormat="1" ht="27.75" customHeight="1">
      <c r="A2" s="19" t="s">
        <v>715</v>
      </c>
      <c r="B2" s="23" t="s">
        <v>23</v>
      </c>
      <c r="C2" s="23" t="s">
        <v>24</v>
      </c>
      <c r="D2" s="23" t="s">
        <v>25</v>
      </c>
      <c r="E2" s="19" t="s">
        <v>26</v>
      </c>
      <c r="F2" s="19" t="s">
        <v>28</v>
      </c>
      <c r="G2" s="19" t="s">
        <v>27</v>
      </c>
    </row>
    <row r="3" spans="1:7" s="31" customFormat="1" ht="30" customHeight="1">
      <c r="A3" s="25" t="s">
        <v>402</v>
      </c>
      <c r="B3" s="24"/>
      <c r="C3" s="24" t="s">
        <v>38</v>
      </c>
      <c r="D3" s="24" t="s">
        <v>38</v>
      </c>
      <c r="E3" s="25" t="s">
        <v>39</v>
      </c>
      <c r="F3" s="25" t="s">
        <v>40</v>
      </c>
      <c r="G3" s="25"/>
    </row>
    <row r="4" spans="1:7" ht="14.5">
      <c r="A4" s="11" t="s">
        <v>852</v>
      </c>
      <c r="B4" s="7" t="s">
        <v>857</v>
      </c>
      <c r="C4" s="7">
        <v>38.908121999999999</v>
      </c>
      <c r="D4" s="7">
        <v>-120.660771</v>
      </c>
      <c r="E4" s="4" t="s">
        <v>247</v>
      </c>
      <c r="F4" s="10">
        <v>1370</v>
      </c>
      <c r="G4" s="10" t="s">
        <v>1707</v>
      </c>
    </row>
    <row r="5" spans="1:7" ht="14.5">
      <c r="A5" s="11"/>
      <c r="B5" s="7"/>
      <c r="C5" s="7"/>
      <c r="D5" s="7"/>
      <c r="E5" s="4"/>
      <c r="F5" s="10"/>
      <c r="G5" s="10"/>
    </row>
    <row r="6" spans="1:7" ht="14.5">
      <c r="A6" s="11"/>
      <c r="B6" s="7"/>
      <c r="C6" s="7"/>
      <c r="D6" s="7"/>
      <c r="E6" s="10"/>
      <c r="F6" s="10"/>
      <c r="G6" s="10"/>
    </row>
    <row r="7" spans="1:7" ht="14.5">
      <c r="A7" s="11"/>
      <c r="B7" s="7"/>
      <c r="C7" s="7"/>
      <c r="D7" s="7"/>
      <c r="E7" s="10"/>
      <c r="F7" s="10"/>
      <c r="G7" s="10"/>
    </row>
    <row r="8" spans="1:7" ht="14.5">
      <c r="B8" s="7"/>
      <c r="C8" s="7"/>
      <c r="D8" s="7"/>
      <c r="E8" s="10"/>
      <c r="F8" s="10"/>
      <c r="G8" s="10"/>
    </row>
    <row r="9" spans="1:7" ht="14.5">
      <c r="B9" s="7"/>
      <c r="C9" s="7"/>
      <c r="D9" s="7"/>
      <c r="E9" s="10"/>
      <c r="F9" s="10"/>
      <c r="G9" s="10"/>
    </row>
    <row r="10" spans="1:7" ht="14.5">
      <c r="B10" s="7"/>
      <c r="C10" s="7"/>
      <c r="D10" s="7"/>
      <c r="E10" s="10"/>
      <c r="F10" s="10"/>
      <c r="G10" s="10"/>
    </row>
    <row r="11" spans="1:7" ht="14.5">
      <c r="B11" s="7"/>
      <c r="C11" s="7"/>
      <c r="D11" s="7"/>
      <c r="E11" s="10"/>
      <c r="F11" s="10"/>
      <c r="G11" s="10"/>
    </row>
    <row r="12" spans="1:7" ht="14.5">
      <c r="B12" s="7"/>
      <c r="C12" s="7"/>
      <c r="D12" s="7"/>
      <c r="E12" s="10"/>
      <c r="F12" s="10"/>
      <c r="G12" s="10"/>
    </row>
    <row r="13" spans="1:7" ht="14.5">
      <c r="B13" s="7"/>
      <c r="C13" s="7"/>
      <c r="D13" s="7"/>
      <c r="E13" s="10"/>
      <c r="F13" s="10"/>
      <c r="G13" s="10"/>
    </row>
    <row r="14" spans="1:7" ht="14.5">
      <c r="B14" s="7"/>
      <c r="C14" s="7"/>
      <c r="D14" s="7"/>
      <c r="E14" s="10"/>
      <c r="F14" s="10"/>
      <c r="G14" s="10"/>
    </row>
    <row r="15" spans="1:7" ht="14.5">
      <c r="B15" s="7"/>
      <c r="C15" s="7"/>
      <c r="D15" s="7"/>
      <c r="E15" s="10"/>
      <c r="F15" s="10"/>
      <c r="G15" s="10"/>
    </row>
    <row r="16" spans="1:7" ht="14.5">
      <c r="B16" s="7"/>
      <c r="C16" s="7"/>
      <c r="D16" s="7"/>
      <c r="E16" s="10"/>
      <c r="F16" s="10"/>
      <c r="G16" s="10"/>
    </row>
    <row r="17" spans="2:7" ht="14.5">
      <c r="B17" s="7"/>
      <c r="C17" s="7"/>
      <c r="D17" s="7"/>
      <c r="E17" s="10"/>
      <c r="F17" s="10"/>
      <c r="G17" s="10"/>
    </row>
    <row r="18" spans="2:7" ht="14.5">
      <c r="B18" s="7"/>
      <c r="C18" s="7"/>
      <c r="D18" s="7"/>
      <c r="E18" s="10"/>
      <c r="F18" s="10"/>
      <c r="G18" s="10"/>
    </row>
    <row r="19" spans="2:7" ht="14.5">
      <c r="B19" s="7"/>
      <c r="C19" s="7"/>
      <c r="D19" s="7"/>
      <c r="E19" s="10"/>
      <c r="F19" s="10"/>
      <c r="G19" s="10"/>
    </row>
    <row r="20" spans="2:7" ht="14.5">
      <c r="B20" s="7"/>
      <c r="C20" s="7"/>
      <c r="D20" s="7"/>
      <c r="E20" s="10"/>
      <c r="F20" s="10"/>
      <c r="G20" s="10"/>
    </row>
    <row r="21" spans="2:7" ht="14.5">
      <c r="B21" s="7"/>
      <c r="C21" s="7"/>
      <c r="D21" s="7"/>
      <c r="E21" s="10"/>
      <c r="F21" s="10"/>
      <c r="G21" s="10"/>
    </row>
    <row r="22" spans="2:7" ht="14.5">
      <c r="B22" s="7"/>
      <c r="C22" s="7"/>
      <c r="D22" s="7"/>
      <c r="E22" s="10"/>
      <c r="F22" s="10"/>
      <c r="G22" s="10"/>
    </row>
    <row r="23" spans="2:7" ht="14.5">
      <c r="B23" s="7"/>
      <c r="C23" s="7"/>
      <c r="D23" s="7"/>
      <c r="E23" s="10"/>
      <c r="F23" s="10"/>
      <c r="G23" s="10"/>
    </row>
    <row r="24" spans="2:7" ht="14.5">
      <c r="B24" s="7"/>
      <c r="C24" s="7"/>
      <c r="D24" s="7"/>
      <c r="E24" s="10"/>
      <c r="F24" s="10"/>
      <c r="G24" s="10"/>
    </row>
    <row r="25" spans="2:7" ht="14.5">
      <c r="B25" s="7"/>
      <c r="C25" s="7"/>
      <c r="D25" s="7"/>
      <c r="E25" s="10"/>
      <c r="F25" s="10"/>
      <c r="G25" s="10"/>
    </row>
    <row r="26" spans="2:7" ht="14.5">
      <c r="B26" s="7"/>
      <c r="C26" s="7"/>
      <c r="D26" s="7"/>
      <c r="E26" s="10"/>
      <c r="F26" s="10"/>
      <c r="G26" s="10"/>
    </row>
    <row r="27" spans="2:7" ht="14.5">
      <c r="B27" s="7"/>
      <c r="C27" s="7"/>
      <c r="D27" s="7"/>
      <c r="E27" s="10"/>
      <c r="F27" s="10"/>
      <c r="G27" s="10"/>
    </row>
    <row r="28" spans="2:7" ht="14.5">
      <c r="B28" s="7"/>
      <c r="C28" s="7"/>
      <c r="D28" s="7"/>
      <c r="E28" s="10"/>
      <c r="F28" s="10"/>
      <c r="G28" s="10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3"/>
  <sheetViews>
    <sheetView showZeros="0" topLeftCell="D1" workbookViewId="0">
      <selection activeCell="N14" sqref="N14"/>
    </sheetView>
  </sheetViews>
  <sheetFormatPr defaultColWidth="15.1796875" defaultRowHeight="15" customHeight="1"/>
  <cols>
    <col min="1" max="1" width="14.6328125" style="3" customWidth="1"/>
    <col min="2" max="2" width="14.6328125" style="8" bestFit="1" customWidth="1"/>
    <col min="3" max="3" width="14.36328125" style="8" bestFit="1" customWidth="1"/>
    <col min="4" max="4" width="14.6328125" style="8" customWidth="1"/>
    <col min="5" max="7" width="13.17968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11.6328125" style="3" customWidth="1"/>
    <col min="15" max="15" width="14" style="3" bestFit="1" customWidth="1"/>
    <col min="16" max="16" width="13.81640625" style="3" customWidth="1"/>
    <col min="17" max="17" width="17.6328125" style="3" bestFit="1" customWidth="1"/>
    <col min="18" max="18" width="10" style="3" customWidth="1"/>
    <col min="19" max="19" width="13.453125" style="3" bestFit="1" customWidth="1"/>
    <col min="20" max="20" width="14.453125" style="3" bestFit="1" customWidth="1"/>
    <col min="21" max="21" width="10.36328125" style="3" bestFit="1" customWidth="1"/>
    <col min="22" max="22" width="14.1796875" style="3" bestFit="1" customWidth="1"/>
    <col min="23" max="23" width="14.6328125" style="3" customWidth="1"/>
    <col min="24" max="24" width="15.1796875" style="3"/>
    <col min="25" max="25" width="18.81640625" style="3" customWidth="1"/>
    <col min="26" max="26" width="20.1796875" style="3" customWidth="1"/>
    <col min="27" max="27" width="15.1796875" style="3"/>
    <col min="28" max="28" width="21.6328125" style="3" customWidth="1"/>
    <col min="29" max="29" width="12.453125" style="3" customWidth="1"/>
    <col min="30" max="30" width="15.1796875" style="3" customWidth="1"/>
    <col min="31" max="31" width="17.6328125" style="3" customWidth="1"/>
    <col min="32" max="34" width="15.1796875" style="3" customWidth="1"/>
    <col min="35" max="16384" width="15.1796875" style="3"/>
  </cols>
  <sheetData>
    <row r="1" spans="1:37" s="18" customFormat="1" ht="21.75" customHeight="1">
      <c r="A1" s="15" t="s">
        <v>714</v>
      </c>
      <c r="B1" s="15" t="s">
        <v>14</v>
      </c>
      <c r="C1" s="16" t="s">
        <v>664</v>
      </c>
      <c r="D1" s="15" t="s">
        <v>498</v>
      </c>
      <c r="E1" s="21" t="s">
        <v>497</v>
      </c>
      <c r="F1" s="21" t="s">
        <v>499</v>
      </c>
      <c r="G1" s="21" t="s">
        <v>500</v>
      </c>
      <c r="H1" s="15" t="s">
        <v>501</v>
      </c>
      <c r="I1" s="22" t="s">
        <v>502</v>
      </c>
      <c r="J1" s="21" t="s">
        <v>503</v>
      </c>
      <c r="K1" s="21" t="s">
        <v>504</v>
      </c>
      <c r="L1" s="22" t="s">
        <v>505</v>
      </c>
      <c r="M1" s="22" t="s">
        <v>506</v>
      </c>
      <c r="N1" s="143" t="s">
        <v>1821</v>
      </c>
      <c r="O1" s="22" t="s">
        <v>507</v>
      </c>
      <c r="P1" s="22" t="s">
        <v>508</v>
      </c>
      <c r="Q1" s="22" t="s">
        <v>719</v>
      </c>
      <c r="R1" s="22" t="s">
        <v>509</v>
      </c>
      <c r="S1" s="22" t="s">
        <v>510</v>
      </c>
      <c r="T1" s="22" t="s">
        <v>511</v>
      </c>
      <c r="U1" s="16" t="s">
        <v>512</v>
      </c>
      <c r="V1" s="21" t="s">
        <v>513</v>
      </c>
      <c r="W1" s="21" t="s">
        <v>514</v>
      </c>
      <c r="X1" s="16" t="s">
        <v>515</v>
      </c>
      <c r="Y1" s="21" t="s">
        <v>516</v>
      </c>
      <c r="Z1" s="16" t="s">
        <v>517</v>
      </c>
      <c r="AA1" s="16" t="s">
        <v>518</v>
      </c>
      <c r="AB1" s="16" t="s">
        <v>519</v>
      </c>
      <c r="AC1" s="21" t="s">
        <v>520</v>
      </c>
      <c r="AD1" s="21" t="s">
        <v>521</v>
      </c>
      <c r="AE1" s="21" t="s">
        <v>522</v>
      </c>
      <c r="AF1" s="21" t="s">
        <v>523</v>
      </c>
      <c r="AG1" s="16" t="s">
        <v>524</v>
      </c>
      <c r="AH1" s="16" t="s">
        <v>525</v>
      </c>
      <c r="AI1" s="21" t="s">
        <v>526</v>
      </c>
      <c r="AJ1" s="21" t="s">
        <v>527</v>
      </c>
      <c r="AK1" s="21" t="s">
        <v>528</v>
      </c>
    </row>
    <row r="2" spans="1:37" s="18" customFormat="1" ht="54" customHeight="1">
      <c r="A2" s="19" t="s">
        <v>715</v>
      </c>
      <c r="B2" s="23" t="s">
        <v>23</v>
      </c>
      <c r="C2" s="23" t="s">
        <v>411</v>
      </c>
      <c r="D2" s="23" t="s">
        <v>368</v>
      </c>
      <c r="E2" s="19" t="s">
        <v>54</v>
      </c>
      <c r="F2" s="23" t="s">
        <v>24</v>
      </c>
      <c r="G2" s="23" t="s">
        <v>25</v>
      </c>
      <c r="H2" s="26" t="s">
        <v>363</v>
      </c>
      <c r="I2" s="28" t="s">
        <v>410</v>
      </c>
      <c r="J2" s="19" t="s">
        <v>409</v>
      </c>
      <c r="K2" s="26" t="s">
        <v>360</v>
      </c>
      <c r="L2" s="28" t="s">
        <v>345</v>
      </c>
      <c r="M2" s="28" t="s">
        <v>346</v>
      </c>
      <c r="N2" s="28"/>
      <c r="O2" s="28" t="s">
        <v>721</v>
      </c>
      <c r="P2" s="28" t="s">
        <v>722</v>
      </c>
      <c r="Q2" s="28" t="s">
        <v>720</v>
      </c>
      <c r="R2" s="28" t="s">
        <v>408</v>
      </c>
      <c r="S2" s="28" t="s">
        <v>406</v>
      </c>
      <c r="T2" s="27" t="s">
        <v>359</v>
      </c>
      <c r="U2" s="19" t="s">
        <v>37</v>
      </c>
      <c r="V2" s="19" t="s">
        <v>55</v>
      </c>
      <c r="W2" s="19" t="s">
        <v>57</v>
      </c>
      <c r="X2" s="19" t="s">
        <v>34</v>
      </c>
      <c r="Y2" s="19" t="s">
        <v>58</v>
      </c>
      <c r="Z2" s="19" t="s">
        <v>35</v>
      </c>
      <c r="AA2" s="19" t="s">
        <v>36</v>
      </c>
      <c r="AB2" s="19" t="s">
        <v>405</v>
      </c>
      <c r="AC2" s="19" t="s">
        <v>56</v>
      </c>
      <c r="AD2" s="19" t="s">
        <v>30</v>
      </c>
      <c r="AE2" s="19" t="s">
        <v>29</v>
      </c>
      <c r="AF2" s="19" t="s">
        <v>31</v>
      </c>
      <c r="AG2" s="19" t="s">
        <v>32</v>
      </c>
      <c r="AH2" s="19" t="s">
        <v>33</v>
      </c>
      <c r="AI2" s="19" t="s">
        <v>59</v>
      </c>
      <c r="AJ2" s="19" t="s">
        <v>60</v>
      </c>
      <c r="AK2" s="19" t="s">
        <v>61</v>
      </c>
    </row>
    <row r="3" spans="1:37" s="31" customFormat="1" ht="27" customHeight="1">
      <c r="A3" s="25" t="s">
        <v>402</v>
      </c>
      <c r="B3" s="24"/>
      <c r="C3" s="24"/>
      <c r="D3" s="24"/>
      <c r="E3" s="25" t="s">
        <v>366</v>
      </c>
      <c r="F3" s="24" t="s">
        <v>38</v>
      </c>
      <c r="G3" s="24" t="s">
        <v>38</v>
      </c>
      <c r="H3" s="25" t="s">
        <v>412</v>
      </c>
      <c r="I3" s="25"/>
      <c r="J3" s="25" t="s">
        <v>413</v>
      </c>
      <c r="K3" s="25" t="s">
        <v>414</v>
      </c>
      <c r="L3" s="29" t="s">
        <v>357</v>
      </c>
      <c r="M3" s="30" t="s">
        <v>41</v>
      </c>
      <c r="N3" s="30"/>
      <c r="O3" s="29" t="s">
        <v>727</v>
      </c>
      <c r="P3" s="29"/>
      <c r="Q3" s="29" t="s">
        <v>723</v>
      </c>
      <c r="R3" s="29" t="s">
        <v>407</v>
      </c>
      <c r="S3" s="29" t="s">
        <v>357</v>
      </c>
      <c r="T3" s="30" t="s">
        <v>44</v>
      </c>
      <c r="U3" s="25" t="s">
        <v>51</v>
      </c>
      <c r="V3" s="25" t="s">
        <v>50</v>
      </c>
      <c r="W3" s="25" t="s">
        <v>47</v>
      </c>
      <c r="X3" s="25" t="s">
        <v>47</v>
      </c>
      <c r="Y3" s="25" t="s">
        <v>47</v>
      </c>
      <c r="Z3" s="25" t="s">
        <v>48</v>
      </c>
      <c r="AA3" s="25" t="s">
        <v>49</v>
      </c>
      <c r="AB3" s="25" t="s">
        <v>323</v>
      </c>
      <c r="AC3" s="25" t="s">
        <v>62</v>
      </c>
      <c r="AD3" s="25" t="s">
        <v>43</v>
      </c>
      <c r="AE3" s="25" t="s">
        <v>42</v>
      </c>
      <c r="AF3" s="25" t="s">
        <v>44</v>
      </c>
      <c r="AG3" s="25" t="s">
        <v>45</v>
      </c>
      <c r="AH3" s="25" t="s">
        <v>46</v>
      </c>
      <c r="AI3" s="25" t="s">
        <v>52</v>
      </c>
      <c r="AJ3" s="25" t="s">
        <v>52</v>
      </c>
      <c r="AK3" s="25" t="s">
        <v>47</v>
      </c>
    </row>
    <row r="4" spans="1:37" ht="14.5">
      <c r="A4" s="11" t="s">
        <v>852</v>
      </c>
      <c r="B4" s="7" t="s">
        <v>857</v>
      </c>
      <c r="C4" s="7"/>
      <c r="D4" s="7" t="s">
        <v>858</v>
      </c>
      <c r="E4" s="10"/>
      <c r="F4" s="10"/>
      <c r="G4" s="10"/>
      <c r="H4" s="10" t="s">
        <v>362</v>
      </c>
      <c r="I4" s="10"/>
      <c r="J4" s="10"/>
      <c r="K4" s="10"/>
      <c r="L4" s="10">
        <v>12.5</v>
      </c>
      <c r="M4" s="10">
        <v>1774</v>
      </c>
      <c r="N4" s="10" t="s">
        <v>1822</v>
      </c>
      <c r="O4" s="10" t="s">
        <v>859</v>
      </c>
      <c r="P4" s="10"/>
      <c r="Q4" s="10" t="s">
        <v>726</v>
      </c>
      <c r="R4" s="10"/>
      <c r="S4" s="10"/>
      <c r="T4" s="10"/>
      <c r="U4" s="3" t="s">
        <v>205</v>
      </c>
      <c r="V4" s="10" t="s">
        <v>860</v>
      </c>
      <c r="W4" s="10"/>
      <c r="Z4" s="3" t="s">
        <v>185</v>
      </c>
      <c r="AA4" s="3" t="s">
        <v>197</v>
      </c>
      <c r="AB4" s="3" t="s">
        <v>861</v>
      </c>
      <c r="AC4" s="10"/>
      <c r="AD4" s="10"/>
      <c r="AE4" s="10"/>
      <c r="AF4" s="10"/>
      <c r="AG4" s="10"/>
    </row>
    <row r="5" spans="1:37" ht="14.5">
      <c r="A5" s="11" t="s">
        <v>852</v>
      </c>
      <c r="B5" s="7" t="s">
        <v>857</v>
      </c>
      <c r="C5" s="7"/>
      <c r="D5" s="7" t="s">
        <v>862</v>
      </c>
      <c r="E5" s="10"/>
      <c r="F5" s="10"/>
      <c r="G5" s="10"/>
      <c r="H5" s="10" t="s">
        <v>362</v>
      </c>
      <c r="I5" s="10"/>
      <c r="J5" s="10"/>
      <c r="K5" s="10"/>
      <c r="L5" s="10">
        <v>12.5</v>
      </c>
      <c r="M5" s="10">
        <v>1774</v>
      </c>
      <c r="N5" s="10" t="s">
        <v>1822</v>
      </c>
      <c r="O5" s="10" t="s">
        <v>859</v>
      </c>
      <c r="P5" s="10"/>
      <c r="Q5" s="10" t="s">
        <v>726</v>
      </c>
      <c r="R5" s="10"/>
      <c r="S5" s="10"/>
      <c r="T5" s="10"/>
      <c r="U5" s="3" t="s">
        <v>205</v>
      </c>
      <c r="V5" s="10" t="s">
        <v>860</v>
      </c>
      <c r="W5" s="10"/>
      <c r="Z5" s="3" t="s">
        <v>185</v>
      </c>
      <c r="AA5" s="3" t="s">
        <v>197</v>
      </c>
      <c r="AB5" s="3" t="s">
        <v>861</v>
      </c>
      <c r="AC5" s="10"/>
      <c r="AD5" s="10"/>
      <c r="AE5" s="10"/>
      <c r="AF5" s="10"/>
      <c r="AG5" s="10"/>
    </row>
    <row r="6" spans="1:37" ht="14.5">
      <c r="A6" s="11" t="s">
        <v>852</v>
      </c>
      <c r="B6" s="7" t="s">
        <v>857</v>
      </c>
      <c r="C6" s="7"/>
      <c r="D6" s="7" t="s">
        <v>863</v>
      </c>
      <c r="E6" s="10"/>
      <c r="F6" s="10"/>
      <c r="G6" s="10"/>
      <c r="H6" s="10" t="s">
        <v>362</v>
      </c>
      <c r="I6" s="10"/>
      <c r="J6" s="10"/>
      <c r="K6" s="10"/>
      <c r="L6" s="10">
        <v>12.5</v>
      </c>
      <c r="M6" s="10">
        <v>1774</v>
      </c>
      <c r="N6" s="10" t="s">
        <v>1822</v>
      </c>
      <c r="O6" s="10" t="s">
        <v>859</v>
      </c>
      <c r="P6" s="10"/>
      <c r="Q6" s="10" t="s">
        <v>726</v>
      </c>
      <c r="R6" s="10"/>
      <c r="S6" s="10"/>
      <c r="T6" s="10"/>
      <c r="U6" s="3" t="s">
        <v>205</v>
      </c>
      <c r="V6" s="10" t="s">
        <v>860</v>
      </c>
      <c r="W6" s="10"/>
      <c r="Z6" s="3" t="s">
        <v>185</v>
      </c>
      <c r="AA6" s="3" t="s">
        <v>197</v>
      </c>
      <c r="AB6" s="3" t="s">
        <v>861</v>
      </c>
      <c r="AC6" s="10"/>
      <c r="AD6" s="10"/>
      <c r="AE6" s="10"/>
      <c r="AF6" s="10"/>
      <c r="AG6" s="10"/>
    </row>
    <row r="7" spans="1:37" ht="14.5">
      <c r="A7" s="11" t="s">
        <v>852</v>
      </c>
      <c r="B7" s="7" t="s">
        <v>857</v>
      </c>
      <c r="C7" s="7"/>
      <c r="D7" s="7" t="s">
        <v>864</v>
      </c>
      <c r="E7" s="10"/>
      <c r="F7" s="10"/>
      <c r="G7" s="10"/>
      <c r="H7" s="10" t="s">
        <v>361</v>
      </c>
      <c r="I7" s="10" t="s">
        <v>865</v>
      </c>
      <c r="J7" s="10"/>
      <c r="K7" s="10"/>
      <c r="L7" s="10">
        <v>12.5</v>
      </c>
      <c r="M7" s="10">
        <v>1774</v>
      </c>
      <c r="N7" s="10" t="s">
        <v>1822</v>
      </c>
      <c r="O7" s="10" t="s">
        <v>859</v>
      </c>
      <c r="P7" s="10"/>
      <c r="Q7" s="10" t="s">
        <v>726</v>
      </c>
      <c r="R7" s="10"/>
      <c r="S7" s="10"/>
      <c r="T7" s="10"/>
      <c r="U7" s="3" t="s">
        <v>205</v>
      </c>
      <c r="V7" s="10" t="s">
        <v>860</v>
      </c>
      <c r="W7" s="10"/>
      <c r="Z7" s="3" t="s">
        <v>185</v>
      </c>
      <c r="AA7" s="3" t="s">
        <v>197</v>
      </c>
      <c r="AB7" s="3" t="s">
        <v>861</v>
      </c>
      <c r="AC7" s="10"/>
      <c r="AD7" s="10"/>
      <c r="AE7" s="10"/>
      <c r="AF7" s="10"/>
      <c r="AG7" s="10"/>
    </row>
    <row r="8" spans="1:37" ht="14.5">
      <c r="A8" s="3" t="s">
        <v>852</v>
      </c>
      <c r="B8" s="7" t="s">
        <v>857</v>
      </c>
      <c r="C8" s="7"/>
      <c r="D8" s="7" t="s">
        <v>866</v>
      </c>
      <c r="E8" s="10"/>
      <c r="F8" s="10"/>
      <c r="G8" s="10"/>
      <c r="H8" s="10" t="s">
        <v>361</v>
      </c>
      <c r="I8" s="10" t="s">
        <v>865</v>
      </c>
      <c r="J8" s="10"/>
      <c r="K8" s="10"/>
      <c r="L8" s="10">
        <v>12.5</v>
      </c>
      <c r="M8" s="10">
        <v>1774</v>
      </c>
      <c r="N8" s="10" t="s">
        <v>1822</v>
      </c>
      <c r="O8" s="10" t="s">
        <v>859</v>
      </c>
      <c r="P8" s="10"/>
      <c r="Q8" s="10" t="s">
        <v>726</v>
      </c>
      <c r="R8" s="10"/>
      <c r="S8" s="10"/>
      <c r="T8" s="10"/>
      <c r="U8" s="3" t="s">
        <v>205</v>
      </c>
      <c r="V8" s="10" t="s">
        <v>860</v>
      </c>
      <c r="W8" s="10"/>
      <c r="Z8" s="3" t="s">
        <v>185</v>
      </c>
      <c r="AA8" s="3" t="s">
        <v>197</v>
      </c>
      <c r="AB8" s="3" t="s">
        <v>861</v>
      </c>
      <c r="AC8" s="10"/>
      <c r="AD8" s="10"/>
      <c r="AE8" s="10"/>
      <c r="AF8" s="10"/>
      <c r="AG8" s="10"/>
    </row>
    <row r="9" spans="1:37" ht="14.5">
      <c r="A9" s="3" t="s">
        <v>852</v>
      </c>
      <c r="B9" s="7" t="s">
        <v>857</v>
      </c>
      <c r="C9" s="7"/>
      <c r="D9" s="7" t="s">
        <v>867</v>
      </c>
      <c r="E9" s="10"/>
      <c r="F9" s="10"/>
      <c r="G9" s="10"/>
      <c r="H9" s="10" t="s">
        <v>361</v>
      </c>
      <c r="I9" s="10" t="s">
        <v>865</v>
      </c>
      <c r="J9" s="10"/>
      <c r="K9" s="10"/>
      <c r="L9" s="10">
        <v>12.5</v>
      </c>
      <c r="M9" s="10">
        <v>1774</v>
      </c>
      <c r="N9" s="10" t="s">
        <v>1822</v>
      </c>
      <c r="O9" s="10" t="s">
        <v>859</v>
      </c>
      <c r="P9" s="10"/>
      <c r="Q9" s="10" t="s">
        <v>726</v>
      </c>
      <c r="R9" s="10"/>
      <c r="S9" s="10"/>
      <c r="T9" s="10"/>
      <c r="U9" s="3" t="s">
        <v>205</v>
      </c>
      <c r="V9" s="10" t="s">
        <v>860</v>
      </c>
      <c r="W9" s="10"/>
      <c r="Z9" s="3" t="s">
        <v>185</v>
      </c>
      <c r="AA9" s="3" t="s">
        <v>197</v>
      </c>
      <c r="AB9" s="3" t="s">
        <v>861</v>
      </c>
      <c r="AC9" s="10"/>
      <c r="AD9" s="10"/>
      <c r="AE9" s="10"/>
      <c r="AF9" s="10"/>
      <c r="AG9" s="10"/>
    </row>
    <row r="10" spans="1:37" ht="14.5">
      <c r="A10" s="3" t="s">
        <v>852</v>
      </c>
      <c r="B10" s="7" t="s">
        <v>857</v>
      </c>
      <c r="C10" s="7"/>
      <c r="D10" s="7" t="s">
        <v>868</v>
      </c>
      <c r="E10" s="10"/>
      <c r="F10" s="10"/>
      <c r="G10" s="10"/>
      <c r="H10" s="10" t="s">
        <v>362</v>
      </c>
      <c r="I10" s="10"/>
      <c r="J10" s="10"/>
      <c r="K10" s="10"/>
      <c r="L10" s="10">
        <v>12.5</v>
      </c>
      <c r="M10" s="10">
        <v>1774</v>
      </c>
      <c r="N10" s="10" t="s">
        <v>1822</v>
      </c>
      <c r="O10" s="10" t="s">
        <v>859</v>
      </c>
      <c r="P10" s="10"/>
      <c r="Q10" s="10" t="s">
        <v>726</v>
      </c>
      <c r="R10" s="10"/>
      <c r="S10" s="10"/>
      <c r="T10" s="10"/>
      <c r="U10" s="3" t="s">
        <v>205</v>
      </c>
      <c r="V10" s="10" t="s">
        <v>860</v>
      </c>
      <c r="W10" s="10"/>
      <c r="Z10" s="3" t="s">
        <v>185</v>
      </c>
      <c r="AA10" s="3" t="s">
        <v>197</v>
      </c>
      <c r="AB10" s="3" t="s">
        <v>861</v>
      </c>
      <c r="AC10" s="10"/>
      <c r="AD10" s="10"/>
      <c r="AE10" s="10"/>
      <c r="AF10" s="10"/>
      <c r="AG10" s="10"/>
      <c r="AI10" s="142">
        <v>1.82</v>
      </c>
      <c r="AK10" s="3">
        <v>100</v>
      </c>
    </row>
    <row r="11" spans="1:37" ht="14.5">
      <c r="A11" s="3" t="s">
        <v>852</v>
      </c>
      <c r="B11" s="7" t="s">
        <v>857</v>
      </c>
      <c r="C11" s="7"/>
      <c r="D11" s="7" t="s">
        <v>869</v>
      </c>
      <c r="E11" s="10"/>
      <c r="F11" s="10"/>
      <c r="G11" s="10"/>
      <c r="H11" s="10" t="s">
        <v>362</v>
      </c>
      <c r="I11" s="10"/>
      <c r="J11" s="10"/>
      <c r="K11" s="10"/>
      <c r="L11" s="10">
        <v>12.5</v>
      </c>
      <c r="M11" s="10">
        <v>1774</v>
      </c>
      <c r="N11" s="10" t="s">
        <v>1822</v>
      </c>
      <c r="O11" s="10" t="s">
        <v>859</v>
      </c>
      <c r="P11" s="10"/>
      <c r="Q11" s="10" t="s">
        <v>726</v>
      </c>
      <c r="R11" s="10"/>
      <c r="S11" s="10"/>
      <c r="T11" s="10"/>
      <c r="U11" s="3" t="s">
        <v>205</v>
      </c>
      <c r="V11" s="10" t="s">
        <v>860</v>
      </c>
      <c r="W11" s="10"/>
      <c r="Z11" s="3" t="s">
        <v>185</v>
      </c>
      <c r="AA11" s="3" t="s">
        <v>197</v>
      </c>
      <c r="AB11" s="3" t="s">
        <v>861</v>
      </c>
      <c r="AC11" s="10"/>
      <c r="AD11" s="10"/>
      <c r="AE11" s="10"/>
      <c r="AF11" s="10"/>
      <c r="AG11" s="10"/>
      <c r="AI11">
        <v>1.68</v>
      </c>
      <c r="AK11" s="3">
        <v>100</v>
      </c>
    </row>
    <row r="12" spans="1:37" ht="14.5">
      <c r="A12" s="3" t="s">
        <v>852</v>
      </c>
      <c r="B12" s="7" t="s">
        <v>857</v>
      </c>
      <c r="C12" s="7"/>
      <c r="D12" s="7" t="s">
        <v>870</v>
      </c>
      <c r="E12" s="10"/>
      <c r="F12" s="10"/>
      <c r="G12" s="10"/>
      <c r="H12" s="10" t="s">
        <v>362</v>
      </c>
      <c r="I12" s="10"/>
      <c r="J12" s="10"/>
      <c r="K12" s="10"/>
      <c r="L12" s="10">
        <v>12.5</v>
      </c>
      <c r="M12" s="10">
        <v>1774</v>
      </c>
      <c r="N12" s="10" t="s">
        <v>1822</v>
      </c>
      <c r="O12" s="10" t="s">
        <v>859</v>
      </c>
      <c r="P12" s="10"/>
      <c r="Q12" s="10" t="s">
        <v>726</v>
      </c>
      <c r="R12" s="10"/>
      <c r="S12" s="10"/>
      <c r="T12" s="10"/>
      <c r="U12" s="3" t="s">
        <v>205</v>
      </c>
      <c r="V12" s="10" t="s">
        <v>860</v>
      </c>
      <c r="W12" s="10"/>
      <c r="Z12" s="3" t="s">
        <v>185</v>
      </c>
      <c r="AA12" s="3" t="s">
        <v>197</v>
      </c>
      <c r="AB12" s="3" t="s">
        <v>861</v>
      </c>
      <c r="AC12" s="10"/>
      <c r="AD12" s="10"/>
      <c r="AE12" s="10"/>
      <c r="AF12" s="10"/>
      <c r="AG12" s="10"/>
      <c r="AI12">
        <v>1.48</v>
      </c>
      <c r="AK12" s="3">
        <v>100</v>
      </c>
    </row>
    <row r="13" spans="1:37" ht="14.5">
      <c r="A13" s="3" t="s">
        <v>852</v>
      </c>
      <c r="B13" s="7" t="s">
        <v>857</v>
      </c>
      <c r="C13" s="7" t="s">
        <v>871</v>
      </c>
      <c r="D13" s="7" t="s">
        <v>1751</v>
      </c>
      <c r="E13" s="10"/>
      <c r="F13" s="10"/>
      <c r="G13" s="10"/>
      <c r="H13" s="10" t="s">
        <v>362</v>
      </c>
      <c r="I13" s="10"/>
      <c r="J13" s="10"/>
      <c r="K13" s="10"/>
      <c r="L13" s="10">
        <v>12.5</v>
      </c>
      <c r="M13" s="10">
        <v>1774</v>
      </c>
      <c r="N13" s="10" t="s">
        <v>1822</v>
      </c>
      <c r="O13" s="10" t="s">
        <v>859</v>
      </c>
      <c r="P13" s="10"/>
      <c r="Q13" s="10" t="s">
        <v>726</v>
      </c>
      <c r="R13" s="10"/>
      <c r="S13" s="10"/>
      <c r="T13" s="10"/>
      <c r="U13" s="3" t="s">
        <v>205</v>
      </c>
      <c r="V13" s="10" t="s">
        <v>860</v>
      </c>
      <c r="W13" s="10"/>
      <c r="Z13" s="3" t="s">
        <v>185</v>
      </c>
      <c r="AA13" s="3" t="s">
        <v>197</v>
      </c>
      <c r="AB13" s="3" t="s">
        <v>861</v>
      </c>
      <c r="AC13" s="10"/>
      <c r="AD13" s="10"/>
      <c r="AE13" s="10"/>
      <c r="AF13" s="10"/>
      <c r="AG13" s="10"/>
    </row>
    <row r="14" spans="1:37" ht="14.5">
      <c r="A14" s="3" t="s">
        <v>852</v>
      </c>
      <c r="B14" s="7" t="s">
        <v>857</v>
      </c>
      <c r="C14" s="7" t="s">
        <v>873</v>
      </c>
      <c r="D14" s="7" t="s">
        <v>1752</v>
      </c>
      <c r="E14" s="10"/>
      <c r="F14" s="10"/>
      <c r="G14" s="10"/>
      <c r="H14" s="10" t="s">
        <v>362</v>
      </c>
      <c r="I14" s="10"/>
      <c r="J14" s="10"/>
      <c r="K14" s="10"/>
      <c r="L14" s="10">
        <v>12.5</v>
      </c>
      <c r="M14" s="10">
        <v>1774</v>
      </c>
      <c r="N14" s="10" t="s">
        <v>1822</v>
      </c>
      <c r="O14" s="10" t="s">
        <v>859</v>
      </c>
      <c r="P14" s="10"/>
      <c r="Q14" s="10" t="s">
        <v>726</v>
      </c>
      <c r="R14" s="10"/>
      <c r="S14" s="10"/>
      <c r="T14" s="10"/>
      <c r="U14" s="3" t="s">
        <v>205</v>
      </c>
      <c r="V14" s="10" t="s">
        <v>860</v>
      </c>
      <c r="W14" s="10"/>
      <c r="Z14" s="3" t="s">
        <v>185</v>
      </c>
      <c r="AA14" s="3" t="s">
        <v>197</v>
      </c>
      <c r="AB14" s="3" t="s">
        <v>861</v>
      </c>
      <c r="AC14" s="10"/>
      <c r="AD14" s="10"/>
      <c r="AE14" s="10"/>
      <c r="AF14" s="10"/>
      <c r="AG14" s="10"/>
    </row>
    <row r="15" spans="1:37" ht="14.5">
      <c r="A15" s="3" t="s">
        <v>852</v>
      </c>
      <c r="B15" s="7" t="s">
        <v>857</v>
      </c>
      <c r="C15" s="7" t="s">
        <v>874</v>
      </c>
      <c r="D15" s="7" t="s">
        <v>1753</v>
      </c>
      <c r="E15" s="10"/>
      <c r="F15" s="10"/>
      <c r="G15" s="10"/>
      <c r="H15" s="10" t="s">
        <v>362</v>
      </c>
      <c r="I15" s="10"/>
      <c r="J15" s="10"/>
      <c r="K15" s="10"/>
      <c r="L15" s="10">
        <v>12.5</v>
      </c>
      <c r="M15" s="10">
        <v>1774</v>
      </c>
      <c r="N15" s="10" t="s">
        <v>1822</v>
      </c>
      <c r="O15" s="10" t="s">
        <v>859</v>
      </c>
      <c r="P15" s="10"/>
      <c r="Q15" s="10" t="s">
        <v>726</v>
      </c>
      <c r="R15" s="10"/>
      <c r="S15" s="10"/>
      <c r="T15" s="10"/>
      <c r="U15" s="3" t="s">
        <v>205</v>
      </c>
      <c r="V15" s="10" t="s">
        <v>860</v>
      </c>
      <c r="W15" s="10"/>
      <c r="Z15" s="3" t="s">
        <v>185</v>
      </c>
      <c r="AA15" s="3" t="s">
        <v>197</v>
      </c>
      <c r="AB15" s="3" t="s">
        <v>861</v>
      </c>
      <c r="AC15" s="10"/>
      <c r="AD15" s="10"/>
      <c r="AE15" s="10"/>
      <c r="AF15" s="10"/>
      <c r="AG15" s="10"/>
    </row>
    <row r="16" spans="1:37" ht="14.5">
      <c r="A16" s="3" t="s">
        <v>852</v>
      </c>
      <c r="B16" s="7" t="s">
        <v>857</v>
      </c>
      <c r="C16" s="7" t="s">
        <v>875</v>
      </c>
      <c r="D16" s="7" t="s">
        <v>1754</v>
      </c>
      <c r="E16" s="10"/>
      <c r="F16" s="10"/>
      <c r="G16" s="10"/>
      <c r="H16" s="10" t="s">
        <v>361</v>
      </c>
      <c r="I16" s="10" t="s">
        <v>865</v>
      </c>
      <c r="J16" s="10"/>
      <c r="K16" s="10"/>
      <c r="L16" s="10">
        <v>12.5</v>
      </c>
      <c r="M16" s="10">
        <v>1774</v>
      </c>
      <c r="N16" s="10" t="s">
        <v>1822</v>
      </c>
      <c r="O16" s="10" t="s">
        <v>859</v>
      </c>
      <c r="P16" s="10"/>
      <c r="Q16" s="10" t="s">
        <v>726</v>
      </c>
      <c r="R16" s="10"/>
      <c r="S16" s="10"/>
      <c r="T16" s="10"/>
      <c r="U16" s="3" t="s">
        <v>205</v>
      </c>
      <c r="V16" s="10" t="s">
        <v>860</v>
      </c>
      <c r="W16" s="10"/>
      <c r="Z16" s="3" t="s">
        <v>185</v>
      </c>
      <c r="AA16" s="3" t="s">
        <v>197</v>
      </c>
      <c r="AB16" s="3" t="s">
        <v>861</v>
      </c>
      <c r="AC16" s="10"/>
      <c r="AD16" s="10"/>
      <c r="AE16" s="10"/>
      <c r="AF16" s="10"/>
      <c r="AG16" s="10"/>
    </row>
    <row r="17" spans="1:33" ht="14.5">
      <c r="A17" s="3" t="s">
        <v>852</v>
      </c>
      <c r="B17" s="7" t="s">
        <v>857</v>
      </c>
      <c r="C17" s="7" t="s">
        <v>876</v>
      </c>
      <c r="D17" s="7" t="s">
        <v>1755</v>
      </c>
      <c r="E17" s="10"/>
      <c r="F17" s="10"/>
      <c r="G17" s="10"/>
      <c r="H17" s="10" t="s">
        <v>361</v>
      </c>
      <c r="I17" s="10" t="s">
        <v>865</v>
      </c>
      <c r="J17" s="10"/>
      <c r="K17" s="10"/>
      <c r="L17" s="10">
        <v>12.5</v>
      </c>
      <c r="M17" s="10">
        <v>1774</v>
      </c>
      <c r="N17" s="10" t="s">
        <v>1822</v>
      </c>
      <c r="O17" s="10" t="s">
        <v>859</v>
      </c>
      <c r="P17" s="10"/>
      <c r="Q17" s="10" t="s">
        <v>726</v>
      </c>
      <c r="R17" s="10"/>
      <c r="S17" s="10"/>
      <c r="T17" s="10"/>
      <c r="U17" s="3" t="s">
        <v>205</v>
      </c>
      <c r="V17" s="10" t="s">
        <v>860</v>
      </c>
      <c r="W17" s="10"/>
      <c r="Z17" s="3" t="s">
        <v>185</v>
      </c>
      <c r="AA17" s="3" t="s">
        <v>197</v>
      </c>
      <c r="AB17" s="3" t="s">
        <v>861</v>
      </c>
      <c r="AC17" s="10"/>
      <c r="AD17" s="10"/>
      <c r="AE17" s="10"/>
      <c r="AF17" s="10"/>
      <c r="AG17" s="10"/>
    </row>
    <row r="18" spans="1:33" ht="14.5">
      <c r="A18" s="3" t="s">
        <v>852</v>
      </c>
      <c r="B18" s="7" t="s">
        <v>857</v>
      </c>
      <c r="C18" s="7" t="s">
        <v>877</v>
      </c>
      <c r="D18" s="7" t="s">
        <v>1756</v>
      </c>
      <c r="E18" s="10"/>
      <c r="F18" s="10"/>
      <c r="G18" s="10"/>
      <c r="H18" s="10" t="s">
        <v>361</v>
      </c>
      <c r="I18" s="10" t="s">
        <v>865</v>
      </c>
      <c r="J18" s="10"/>
      <c r="K18" s="10"/>
      <c r="L18" s="10">
        <v>12.5</v>
      </c>
      <c r="M18" s="10">
        <v>1774</v>
      </c>
      <c r="N18" s="10" t="s">
        <v>1822</v>
      </c>
      <c r="O18" s="10" t="s">
        <v>859</v>
      </c>
      <c r="P18" s="10"/>
      <c r="Q18" s="10" t="s">
        <v>726</v>
      </c>
      <c r="R18" s="10"/>
      <c r="S18" s="10"/>
      <c r="T18" s="10"/>
      <c r="U18" s="3" t="s">
        <v>205</v>
      </c>
      <c r="V18" s="10" t="s">
        <v>860</v>
      </c>
      <c r="W18" s="10"/>
      <c r="Z18" s="3" t="s">
        <v>185</v>
      </c>
      <c r="AA18" s="3" t="s">
        <v>197</v>
      </c>
      <c r="AB18" s="3" t="s">
        <v>861</v>
      </c>
      <c r="AC18" s="10"/>
      <c r="AD18" s="10"/>
      <c r="AE18" s="10"/>
      <c r="AF18" s="10"/>
      <c r="AG18" s="10"/>
    </row>
    <row r="19" spans="1:33" ht="14.5">
      <c r="A19" s="3" t="s">
        <v>852</v>
      </c>
      <c r="B19" s="7" t="s">
        <v>857</v>
      </c>
      <c r="C19" s="7" t="s">
        <v>871</v>
      </c>
      <c r="D19" s="7" t="s">
        <v>1757</v>
      </c>
      <c r="E19" s="10"/>
      <c r="F19" s="10"/>
      <c r="G19" s="10"/>
      <c r="H19" s="10" t="s">
        <v>362</v>
      </c>
      <c r="I19" s="10"/>
      <c r="J19" s="10"/>
      <c r="K19" s="10"/>
      <c r="L19" s="10">
        <v>12.5</v>
      </c>
      <c r="M19" s="10">
        <v>1774</v>
      </c>
      <c r="N19" s="10" t="s">
        <v>1822</v>
      </c>
      <c r="O19" s="10" t="s">
        <v>859</v>
      </c>
      <c r="P19" s="10"/>
      <c r="Q19" s="10" t="s">
        <v>726</v>
      </c>
      <c r="R19" s="10"/>
      <c r="S19" s="10"/>
      <c r="T19" s="10"/>
      <c r="U19" s="3" t="s">
        <v>205</v>
      </c>
      <c r="V19" s="10" t="s">
        <v>860</v>
      </c>
      <c r="W19" s="10"/>
      <c r="Z19" s="3" t="s">
        <v>185</v>
      </c>
      <c r="AA19" s="3" t="s">
        <v>197</v>
      </c>
      <c r="AB19" s="3" t="s">
        <v>861</v>
      </c>
      <c r="AC19" s="10"/>
      <c r="AD19" s="10"/>
      <c r="AE19" s="10"/>
      <c r="AF19" s="10"/>
      <c r="AG19" s="10"/>
    </row>
    <row r="20" spans="1:33" ht="14.5">
      <c r="A20" s="3" t="s">
        <v>852</v>
      </c>
      <c r="B20" s="8" t="s">
        <v>857</v>
      </c>
      <c r="C20" s="8" t="s">
        <v>873</v>
      </c>
      <c r="D20" s="8" t="s">
        <v>1758</v>
      </c>
      <c r="E20" s="10"/>
      <c r="H20" s="3" t="s">
        <v>362</v>
      </c>
      <c r="L20" s="3">
        <v>12.5</v>
      </c>
      <c r="M20" s="3">
        <v>1774</v>
      </c>
      <c r="N20" s="10" t="s">
        <v>1822</v>
      </c>
      <c r="O20" s="3" t="s">
        <v>859</v>
      </c>
      <c r="Q20" s="3" t="s">
        <v>726</v>
      </c>
      <c r="U20" s="3" t="s">
        <v>205</v>
      </c>
      <c r="V20" s="3" t="s">
        <v>860</v>
      </c>
      <c r="Z20" s="3" t="s">
        <v>185</v>
      </c>
      <c r="AA20" s="3" t="s">
        <v>197</v>
      </c>
      <c r="AB20" s="3" t="s">
        <v>861</v>
      </c>
    </row>
    <row r="21" spans="1:33" ht="14.5">
      <c r="A21" s="3" t="s">
        <v>852</v>
      </c>
      <c r="B21" s="8" t="s">
        <v>857</v>
      </c>
      <c r="C21" s="8" t="s">
        <v>874</v>
      </c>
      <c r="D21" s="8" t="s">
        <v>1759</v>
      </c>
      <c r="E21" s="10"/>
      <c r="H21" s="3" t="s">
        <v>362</v>
      </c>
      <c r="L21" s="3">
        <v>12.5</v>
      </c>
      <c r="M21" s="3">
        <v>1774</v>
      </c>
      <c r="N21" s="10" t="s">
        <v>1822</v>
      </c>
      <c r="O21" s="3" t="s">
        <v>859</v>
      </c>
      <c r="Q21" s="3" t="s">
        <v>726</v>
      </c>
      <c r="U21" s="3" t="s">
        <v>205</v>
      </c>
      <c r="V21" s="3" t="s">
        <v>860</v>
      </c>
      <c r="Z21" s="3" t="s">
        <v>185</v>
      </c>
      <c r="AA21" s="3" t="s">
        <v>197</v>
      </c>
      <c r="AB21" s="3" t="s">
        <v>861</v>
      </c>
    </row>
    <row r="22" spans="1:33" ht="14.5">
      <c r="A22" s="3" t="s">
        <v>852</v>
      </c>
      <c r="B22" s="8" t="s">
        <v>857</v>
      </c>
      <c r="C22" s="8" t="s">
        <v>875</v>
      </c>
      <c r="D22" s="8" t="s">
        <v>1760</v>
      </c>
      <c r="E22" s="10"/>
      <c r="H22" s="3" t="s">
        <v>361</v>
      </c>
      <c r="I22" s="3" t="s">
        <v>865</v>
      </c>
      <c r="L22" s="3">
        <v>12.5</v>
      </c>
      <c r="M22" s="3">
        <v>1774</v>
      </c>
      <c r="N22" s="10" t="s">
        <v>1822</v>
      </c>
      <c r="O22" s="3" t="s">
        <v>859</v>
      </c>
      <c r="Q22" s="3" t="s">
        <v>726</v>
      </c>
      <c r="U22" s="3" t="s">
        <v>205</v>
      </c>
      <c r="V22" s="3" t="s">
        <v>860</v>
      </c>
      <c r="Z22" s="3" t="s">
        <v>185</v>
      </c>
      <c r="AA22" s="3" t="s">
        <v>197</v>
      </c>
      <c r="AB22" s="3" t="s">
        <v>861</v>
      </c>
    </row>
    <row r="23" spans="1:33" ht="14.5">
      <c r="A23" s="3" t="s">
        <v>852</v>
      </c>
      <c r="B23" s="8" t="s">
        <v>857</v>
      </c>
      <c r="C23" s="8" t="s">
        <v>876</v>
      </c>
      <c r="D23" s="8" t="s">
        <v>1761</v>
      </c>
      <c r="E23" s="10"/>
      <c r="H23" s="3" t="s">
        <v>361</v>
      </c>
      <c r="I23" s="3" t="s">
        <v>865</v>
      </c>
      <c r="L23" s="3">
        <v>12.5</v>
      </c>
      <c r="M23" s="3">
        <v>1774</v>
      </c>
      <c r="N23" s="10" t="s">
        <v>1822</v>
      </c>
      <c r="O23" s="3" t="s">
        <v>859</v>
      </c>
      <c r="Q23" s="3" t="s">
        <v>726</v>
      </c>
      <c r="U23" s="3" t="s">
        <v>205</v>
      </c>
      <c r="V23" s="3" t="s">
        <v>860</v>
      </c>
      <c r="Z23" s="3" t="s">
        <v>185</v>
      </c>
      <c r="AA23" s="3" t="s">
        <v>197</v>
      </c>
      <c r="AB23" s="3" t="s">
        <v>861</v>
      </c>
    </row>
    <row r="24" spans="1:33" ht="14.5">
      <c r="A24" s="3" t="s">
        <v>852</v>
      </c>
      <c r="B24" s="8" t="s">
        <v>857</v>
      </c>
      <c r="C24" s="8" t="s">
        <v>877</v>
      </c>
      <c r="D24" s="8" t="s">
        <v>1762</v>
      </c>
      <c r="E24" s="10"/>
      <c r="H24" s="3" t="s">
        <v>361</v>
      </c>
      <c r="I24" s="3" t="s">
        <v>865</v>
      </c>
      <c r="L24" s="3">
        <v>12.5</v>
      </c>
      <c r="M24" s="3">
        <v>1774</v>
      </c>
      <c r="N24" s="10" t="s">
        <v>1822</v>
      </c>
      <c r="O24" s="3" t="s">
        <v>859</v>
      </c>
      <c r="Q24" s="3" t="s">
        <v>726</v>
      </c>
      <c r="U24" s="3" t="s">
        <v>205</v>
      </c>
      <c r="V24" s="3" t="s">
        <v>860</v>
      </c>
      <c r="Z24" s="3" t="s">
        <v>185</v>
      </c>
      <c r="AA24" s="3" t="s">
        <v>197</v>
      </c>
      <c r="AB24" s="3" t="s">
        <v>861</v>
      </c>
    </row>
    <row r="25" spans="1:33" ht="14.5">
      <c r="A25" s="3" t="s">
        <v>852</v>
      </c>
      <c r="B25" s="8" t="s">
        <v>857</v>
      </c>
      <c r="C25" s="8" t="s">
        <v>871</v>
      </c>
      <c r="D25" s="8" t="s">
        <v>1763</v>
      </c>
      <c r="E25" s="10"/>
      <c r="H25" s="3" t="s">
        <v>362</v>
      </c>
      <c r="L25" s="3">
        <v>12.5</v>
      </c>
      <c r="M25" s="3">
        <v>1774</v>
      </c>
      <c r="N25" s="10" t="s">
        <v>1822</v>
      </c>
      <c r="O25" s="3" t="s">
        <v>859</v>
      </c>
      <c r="Q25" s="3" t="s">
        <v>726</v>
      </c>
      <c r="U25" s="3" t="s">
        <v>205</v>
      </c>
      <c r="V25" s="3" t="s">
        <v>860</v>
      </c>
      <c r="Z25" s="3" t="s">
        <v>185</v>
      </c>
      <c r="AA25" s="3" t="s">
        <v>197</v>
      </c>
      <c r="AB25" s="3" t="s">
        <v>861</v>
      </c>
    </row>
    <row r="26" spans="1:33" ht="14.5">
      <c r="A26" s="3" t="s">
        <v>852</v>
      </c>
      <c r="B26" s="8" t="s">
        <v>857</v>
      </c>
      <c r="C26" s="8" t="s">
        <v>873</v>
      </c>
      <c r="D26" s="8" t="s">
        <v>1764</v>
      </c>
      <c r="E26" s="10"/>
      <c r="H26" s="3" t="s">
        <v>362</v>
      </c>
      <c r="L26" s="3">
        <v>12.5</v>
      </c>
      <c r="M26" s="3">
        <v>1774</v>
      </c>
      <c r="N26" s="10" t="s">
        <v>1822</v>
      </c>
      <c r="O26" s="3" t="s">
        <v>859</v>
      </c>
      <c r="Q26" s="3" t="s">
        <v>726</v>
      </c>
      <c r="U26" s="3" t="s">
        <v>205</v>
      </c>
      <c r="V26" s="3" t="s">
        <v>860</v>
      </c>
      <c r="Z26" s="3" t="s">
        <v>185</v>
      </c>
      <c r="AA26" s="3" t="s">
        <v>197</v>
      </c>
      <c r="AB26" s="3" t="s">
        <v>861</v>
      </c>
    </row>
    <row r="27" spans="1:33" ht="14.5">
      <c r="A27" s="3" t="s">
        <v>852</v>
      </c>
      <c r="B27" s="8" t="s">
        <v>857</v>
      </c>
      <c r="C27" s="8" t="s">
        <v>874</v>
      </c>
      <c r="D27" s="8" t="s">
        <v>1765</v>
      </c>
      <c r="E27" s="10"/>
      <c r="H27" s="3" t="s">
        <v>362</v>
      </c>
      <c r="L27" s="3">
        <v>12.5</v>
      </c>
      <c r="M27" s="3">
        <v>1774</v>
      </c>
      <c r="N27" s="10" t="s">
        <v>1822</v>
      </c>
      <c r="O27" s="3" t="s">
        <v>859</v>
      </c>
      <c r="Q27" s="3" t="s">
        <v>726</v>
      </c>
      <c r="U27" s="3" t="s">
        <v>205</v>
      </c>
      <c r="V27" s="3" t="s">
        <v>860</v>
      </c>
      <c r="Z27" s="3" t="s">
        <v>185</v>
      </c>
      <c r="AA27" s="3" t="s">
        <v>197</v>
      </c>
      <c r="AB27" s="3" t="s">
        <v>861</v>
      </c>
    </row>
    <row r="28" spans="1:33" ht="14.5">
      <c r="A28" s="3" t="s">
        <v>852</v>
      </c>
      <c r="B28" s="8" t="s">
        <v>857</v>
      </c>
      <c r="C28" s="8" t="s">
        <v>875</v>
      </c>
      <c r="D28" s="8" t="s">
        <v>1766</v>
      </c>
      <c r="E28" s="10"/>
      <c r="H28" s="3" t="s">
        <v>361</v>
      </c>
      <c r="I28" s="3" t="s">
        <v>865</v>
      </c>
      <c r="L28" s="3">
        <v>12.5</v>
      </c>
      <c r="M28" s="3">
        <v>1774</v>
      </c>
      <c r="N28" s="10" t="s">
        <v>1822</v>
      </c>
      <c r="O28" s="3" t="s">
        <v>859</v>
      </c>
      <c r="Q28" s="3" t="s">
        <v>726</v>
      </c>
      <c r="U28" s="3" t="s">
        <v>205</v>
      </c>
      <c r="V28" s="3" t="s">
        <v>860</v>
      </c>
      <c r="Z28" s="3" t="s">
        <v>185</v>
      </c>
      <c r="AA28" s="3" t="s">
        <v>197</v>
      </c>
      <c r="AB28" s="3" t="s">
        <v>861</v>
      </c>
    </row>
    <row r="29" spans="1:33" ht="14.5">
      <c r="A29" s="3" t="s">
        <v>852</v>
      </c>
      <c r="B29" s="8" t="s">
        <v>857</v>
      </c>
      <c r="C29" s="8" t="s">
        <v>876</v>
      </c>
      <c r="D29" s="8" t="s">
        <v>1767</v>
      </c>
      <c r="E29" s="10"/>
      <c r="H29" s="3" t="s">
        <v>361</v>
      </c>
      <c r="I29" s="3" t="s">
        <v>865</v>
      </c>
      <c r="L29" s="3">
        <v>12.5</v>
      </c>
      <c r="M29" s="3">
        <v>1774</v>
      </c>
      <c r="N29" s="10" t="s">
        <v>1822</v>
      </c>
      <c r="O29" s="3" t="s">
        <v>859</v>
      </c>
      <c r="Q29" s="3" t="s">
        <v>726</v>
      </c>
      <c r="U29" s="3" t="s">
        <v>205</v>
      </c>
      <c r="V29" s="3" t="s">
        <v>860</v>
      </c>
      <c r="Z29" s="3" t="s">
        <v>185</v>
      </c>
      <c r="AA29" s="3" t="s">
        <v>197</v>
      </c>
      <c r="AB29" s="3" t="s">
        <v>861</v>
      </c>
    </row>
    <row r="30" spans="1:33" ht="14.5">
      <c r="A30" s="3" t="s">
        <v>852</v>
      </c>
      <c r="B30" s="8" t="s">
        <v>857</v>
      </c>
      <c r="C30" s="8" t="s">
        <v>877</v>
      </c>
      <c r="D30" s="8" t="s">
        <v>1768</v>
      </c>
      <c r="E30" s="10"/>
      <c r="H30" s="3" t="s">
        <v>361</v>
      </c>
      <c r="I30" s="3" t="s">
        <v>865</v>
      </c>
      <c r="L30" s="3">
        <v>12.5</v>
      </c>
      <c r="M30" s="3">
        <v>1774</v>
      </c>
      <c r="N30" s="10" t="s">
        <v>1822</v>
      </c>
      <c r="O30" s="3" t="s">
        <v>859</v>
      </c>
      <c r="Q30" s="3" t="s">
        <v>726</v>
      </c>
      <c r="U30" s="3" t="s">
        <v>205</v>
      </c>
      <c r="V30" s="3" t="s">
        <v>860</v>
      </c>
      <c r="Z30" s="3" t="s">
        <v>185</v>
      </c>
      <c r="AA30" s="3" t="s">
        <v>197</v>
      </c>
      <c r="AB30" s="3" t="s">
        <v>861</v>
      </c>
    </row>
    <row r="31" spans="1:33" ht="14.5">
      <c r="A31" s="3" t="s">
        <v>852</v>
      </c>
      <c r="B31" s="8" t="s">
        <v>857</v>
      </c>
      <c r="C31" s="8" t="s">
        <v>871</v>
      </c>
      <c r="D31" s="8" t="s">
        <v>1769</v>
      </c>
      <c r="E31" s="10"/>
      <c r="H31" s="3" t="s">
        <v>362</v>
      </c>
      <c r="L31" s="3">
        <v>12.5</v>
      </c>
      <c r="M31" s="3">
        <v>1774</v>
      </c>
      <c r="N31" s="10" t="s">
        <v>1822</v>
      </c>
      <c r="O31" s="3" t="s">
        <v>859</v>
      </c>
      <c r="Q31" s="3" t="s">
        <v>726</v>
      </c>
      <c r="U31" s="3" t="s">
        <v>205</v>
      </c>
      <c r="V31" s="3" t="s">
        <v>860</v>
      </c>
      <c r="Z31" s="3" t="s">
        <v>185</v>
      </c>
      <c r="AA31" s="3" t="s">
        <v>197</v>
      </c>
      <c r="AB31" s="3" t="s">
        <v>861</v>
      </c>
    </row>
    <row r="32" spans="1:33" ht="14.5">
      <c r="A32" s="3" t="s">
        <v>852</v>
      </c>
      <c r="B32" s="8" t="s">
        <v>857</v>
      </c>
      <c r="C32" s="8" t="s">
        <v>873</v>
      </c>
      <c r="D32" s="8" t="s">
        <v>1770</v>
      </c>
      <c r="E32" s="10"/>
      <c r="H32" s="3" t="s">
        <v>362</v>
      </c>
      <c r="L32" s="3">
        <v>12.5</v>
      </c>
      <c r="M32" s="3">
        <v>1774</v>
      </c>
      <c r="N32" s="10" t="s">
        <v>1822</v>
      </c>
      <c r="O32" s="3" t="s">
        <v>859</v>
      </c>
      <c r="Q32" s="3" t="s">
        <v>726</v>
      </c>
      <c r="U32" s="3" t="s">
        <v>205</v>
      </c>
      <c r="V32" s="3" t="s">
        <v>860</v>
      </c>
      <c r="Z32" s="3" t="s">
        <v>185</v>
      </c>
      <c r="AA32" s="3" t="s">
        <v>197</v>
      </c>
      <c r="AB32" s="3" t="s">
        <v>861</v>
      </c>
    </row>
    <row r="33" spans="1:28" ht="14.5">
      <c r="A33" s="3" t="s">
        <v>852</v>
      </c>
      <c r="B33" s="8" t="s">
        <v>857</v>
      </c>
      <c r="C33" s="8" t="s">
        <v>874</v>
      </c>
      <c r="D33" s="8" t="s">
        <v>1771</v>
      </c>
      <c r="E33" s="10"/>
      <c r="H33" s="3" t="s">
        <v>362</v>
      </c>
      <c r="L33" s="3">
        <v>12.5</v>
      </c>
      <c r="M33" s="3">
        <v>1774</v>
      </c>
      <c r="N33" s="10" t="s">
        <v>1822</v>
      </c>
      <c r="O33" s="3" t="s">
        <v>859</v>
      </c>
      <c r="Q33" s="3" t="s">
        <v>726</v>
      </c>
      <c r="U33" s="3" t="s">
        <v>205</v>
      </c>
      <c r="V33" s="3" t="s">
        <v>860</v>
      </c>
      <c r="Z33" s="3" t="s">
        <v>185</v>
      </c>
      <c r="AA33" s="3" t="s">
        <v>197</v>
      </c>
      <c r="AB33" s="3" t="s">
        <v>861</v>
      </c>
    </row>
    <row r="34" spans="1:28" ht="14.5">
      <c r="A34" s="3" t="s">
        <v>852</v>
      </c>
      <c r="B34" s="8" t="s">
        <v>857</v>
      </c>
      <c r="C34" s="8" t="s">
        <v>875</v>
      </c>
      <c r="D34" s="8" t="s">
        <v>1772</v>
      </c>
      <c r="E34" s="10"/>
      <c r="H34" s="3" t="s">
        <v>361</v>
      </c>
      <c r="I34" s="3" t="s">
        <v>865</v>
      </c>
      <c r="L34" s="3">
        <v>12.5</v>
      </c>
      <c r="M34" s="3">
        <v>1774</v>
      </c>
      <c r="N34" s="10" t="s">
        <v>1822</v>
      </c>
      <c r="O34" s="3" t="s">
        <v>859</v>
      </c>
      <c r="Q34" s="3" t="s">
        <v>726</v>
      </c>
      <c r="U34" s="3" t="s">
        <v>205</v>
      </c>
      <c r="V34" s="3" t="s">
        <v>860</v>
      </c>
      <c r="Z34" s="3" t="s">
        <v>185</v>
      </c>
      <c r="AA34" s="3" t="s">
        <v>197</v>
      </c>
      <c r="AB34" s="3" t="s">
        <v>861</v>
      </c>
    </row>
    <row r="35" spans="1:28" ht="14.5">
      <c r="A35" s="3" t="s">
        <v>852</v>
      </c>
      <c r="B35" s="8" t="s">
        <v>857</v>
      </c>
      <c r="C35" s="8" t="s">
        <v>876</v>
      </c>
      <c r="D35" s="8" t="s">
        <v>1773</v>
      </c>
      <c r="E35" s="10"/>
      <c r="H35" s="3" t="s">
        <v>361</v>
      </c>
      <c r="I35" s="3" t="s">
        <v>865</v>
      </c>
      <c r="L35" s="3">
        <v>12.5</v>
      </c>
      <c r="M35" s="3">
        <v>1774</v>
      </c>
      <c r="N35" s="10" t="s">
        <v>1822</v>
      </c>
      <c r="O35" s="3" t="s">
        <v>859</v>
      </c>
      <c r="Q35" s="3" t="s">
        <v>726</v>
      </c>
      <c r="U35" s="3" t="s">
        <v>205</v>
      </c>
      <c r="V35" s="3" t="s">
        <v>860</v>
      </c>
      <c r="Z35" s="3" t="s">
        <v>185</v>
      </c>
      <c r="AA35" s="3" t="s">
        <v>197</v>
      </c>
      <c r="AB35" s="3" t="s">
        <v>861</v>
      </c>
    </row>
    <row r="36" spans="1:28" ht="14.5">
      <c r="A36" s="3" t="s">
        <v>852</v>
      </c>
      <c r="B36" s="8" t="s">
        <v>857</v>
      </c>
      <c r="C36" s="8" t="s">
        <v>877</v>
      </c>
      <c r="D36" s="8" t="s">
        <v>1774</v>
      </c>
      <c r="E36" s="10"/>
      <c r="H36" s="3" t="s">
        <v>361</v>
      </c>
      <c r="I36" s="3" t="s">
        <v>865</v>
      </c>
      <c r="L36" s="3">
        <v>12.5</v>
      </c>
      <c r="M36" s="3">
        <v>1774</v>
      </c>
      <c r="N36" s="10" t="s">
        <v>1822</v>
      </c>
      <c r="O36" s="3" t="s">
        <v>859</v>
      </c>
      <c r="Q36" s="3" t="s">
        <v>726</v>
      </c>
      <c r="U36" s="3" t="s">
        <v>205</v>
      </c>
      <c r="V36" s="3" t="s">
        <v>860</v>
      </c>
      <c r="Z36" s="3" t="s">
        <v>185</v>
      </c>
      <c r="AA36" s="3" t="s">
        <v>197</v>
      </c>
      <c r="AB36" s="3" t="s">
        <v>861</v>
      </c>
    </row>
    <row r="37" spans="1:28" ht="14.5">
      <c r="A37" s="3" t="s">
        <v>852</v>
      </c>
      <c r="B37" s="8" t="s">
        <v>857</v>
      </c>
      <c r="C37" s="8" t="s">
        <v>871</v>
      </c>
      <c r="D37" s="8" t="s">
        <v>1775</v>
      </c>
      <c r="E37" s="10"/>
      <c r="H37" s="3" t="s">
        <v>362</v>
      </c>
      <c r="L37" s="3">
        <v>12.5</v>
      </c>
      <c r="M37" s="3">
        <v>1774</v>
      </c>
      <c r="N37" s="10" t="s">
        <v>1822</v>
      </c>
      <c r="O37" s="3" t="s">
        <v>859</v>
      </c>
      <c r="Q37" s="3" t="s">
        <v>726</v>
      </c>
      <c r="U37" s="3" t="s">
        <v>205</v>
      </c>
      <c r="V37" s="3" t="s">
        <v>860</v>
      </c>
      <c r="Z37" s="3" t="s">
        <v>185</v>
      </c>
      <c r="AA37" s="3" t="s">
        <v>197</v>
      </c>
      <c r="AB37" s="3" t="s">
        <v>861</v>
      </c>
    </row>
    <row r="38" spans="1:28" ht="14.5">
      <c r="A38" s="3" t="s">
        <v>852</v>
      </c>
      <c r="B38" s="8" t="s">
        <v>857</v>
      </c>
      <c r="C38" s="8" t="s">
        <v>873</v>
      </c>
      <c r="D38" s="8" t="s">
        <v>1776</v>
      </c>
      <c r="E38" s="10"/>
      <c r="H38" s="3" t="s">
        <v>362</v>
      </c>
      <c r="L38" s="3">
        <v>12.5</v>
      </c>
      <c r="M38" s="3">
        <v>1774</v>
      </c>
      <c r="N38" s="10" t="s">
        <v>1822</v>
      </c>
      <c r="O38" s="3" t="s">
        <v>859</v>
      </c>
      <c r="Q38" s="3" t="s">
        <v>726</v>
      </c>
      <c r="U38" s="3" t="s">
        <v>205</v>
      </c>
      <c r="V38" s="3" t="s">
        <v>860</v>
      </c>
      <c r="Z38" s="3" t="s">
        <v>185</v>
      </c>
      <c r="AA38" s="3" t="s">
        <v>197</v>
      </c>
      <c r="AB38" s="3" t="s">
        <v>861</v>
      </c>
    </row>
    <row r="39" spans="1:28" ht="14.5">
      <c r="A39" s="3" t="s">
        <v>852</v>
      </c>
      <c r="B39" s="8" t="s">
        <v>857</v>
      </c>
      <c r="C39" s="8" t="s">
        <v>874</v>
      </c>
      <c r="D39" s="8" t="s">
        <v>1777</v>
      </c>
      <c r="E39" s="10"/>
      <c r="H39" s="3" t="s">
        <v>362</v>
      </c>
      <c r="L39" s="3">
        <v>12.5</v>
      </c>
      <c r="M39" s="3">
        <v>1774</v>
      </c>
      <c r="N39" s="10" t="s">
        <v>1822</v>
      </c>
      <c r="O39" s="3" t="s">
        <v>859</v>
      </c>
      <c r="Q39" s="3" t="s">
        <v>726</v>
      </c>
      <c r="U39" s="3" t="s">
        <v>205</v>
      </c>
      <c r="V39" s="3" t="s">
        <v>860</v>
      </c>
      <c r="Z39" s="3" t="s">
        <v>185</v>
      </c>
      <c r="AA39" s="3" t="s">
        <v>197</v>
      </c>
      <c r="AB39" s="3" t="s">
        <v>861</v>
      </c>
    </row>
    <row r="40" spans="1:28" ht="14.5">
      <c r="A40" s="3" t="s">
        <v>852</v>
      </c>
      <c r="B40" s="8" t="s">
        <v>857</v>
      </c>
      <c r="C40" s="8" t="s">
        <v>875</v>
      </c>
      <c r="D40" s="8" t="s">
        <v>1778</v>
      </c>
      <c r="E40" s="10"/>
      <c r="H40" s="3" t="s">
        <v>361</v>
      </c>
      <c r="I40" s="3" t="s">
        <v>865</v>
      </c>
      <c r="L40" s="3">
        <v>12.5</v>
      </c>
      <c r="M40" s="3">
        <v>1774</v>
      </c>
      <c r="N40" s="10" t="s">
        <v>1822</v>
      </c>
      <c r="O40" s="3" t="s">
        <v>859</v>
      </c>
      <c r="Q40" s="3" t="s">
        <v>726</v>
      </c>
      <c r="U40" s="3" t="s">
        <v>205</v>
      </c>
      <c r="V40" s="3" t="s">
        <v>860</v>
      </c>
      <c r="Z40" s="3" t="s">
        <v>185</v>
      </c>
      <c r="AA40" s="3" t="s">
        <v>197</v>
      </c>
      <c r="AB40" s="3" t="s">
        <v>861</v>
      </c>
    </row>
    <row r="41" spans="1:28" ht="14.5">
      <c r="A41" s="3" t="s">
        <v>852</v>
      </c>
      <c r="B41" s="8" t="s">
        <v>857</v>
      </c>
      <c r="C41" s="8" t="s">
        <v>876</v>
      </c>
      <c r="D41" s="8" t="s">
        <v>1779</v>
      </c>
      <c r="E41" s="10"/>
      <c r="H41" s="3" t="s">
        <v>361</v>
      </c>
      <c r="I41" s="3" t="s">
        <v>865</v>
      </c>
      <c r="L41" s="3">
        <v>12.5</v>
      </c>
      <c r="M41" s="3">
        <v>1774</v>
      </c>
      <c r="N41" s="10" t="s">
        <v>1822</v>
      </c>
      <c r="O41" s="3" t="s">
        <v>859</v>
      </c>
      <c r="Q41" s="3" t="s">
        <v>726</v>
      </c>
      <c r="U41" s="3" t="s">
        <v>205</v>
      </c>
      <c r="V41" s="3" t="s">
        <v>860</v>
      </c>
      <c r="Z41" s="3" t="s">
        <v>185</v>
      </c>
      <c r="AA41" s="3" t="s">
        <v>197</v>
      </c>
      <c r="AB41" s="3" t="s">
        <v>861</v>
      </c>
    </row>
    <row r="42" spans="1:28" ht="14.5">
      <c r="A42" s="3" t="s">
        <v>852</v>
      </c>
      <c r="B42" s="8" t="s">
        <v>857</v>
      </c>
      <c r="C42" s="8" t="s">
        <v>877</v>
      </c>
      <c r="D42" s="8" t="s">
        <v>1780</v>
      </c>
      <c r="E42" s="10"/>
      <c r="H42" s="3" t="s">
        <v>361</v>
      </c>
      <c r="I42" s="3" t="s">
        <v>865</v>
      </c>
      <c r="L42" s="3">
        <v>12.5</v>
      </c>
      <c r="M42" s="3">
        <v>1774</v>
      </c>
      <c r="N42" s="10" t="s">
        <v>1822</v>
      </c>
      <c r="O42" s="3" t="s">
        <v>859</v>
      </c>
      <c r="Q42" s="3" t="s">
        <v>726</v>
      </c>
      <c r="U42" s="3" t="s">
        <v>205</v>
      </c>
      <c r="V42" s="3" t="s">
        <v>860</v>
      </c>
      <c r="Z42" s="3" t="s">
        <v>185</v>
      </c>
      <c r="AA42" s="3" t="s">
        <v>197</v>
      </c>
      <c r="AB42" s="3" t="s">
        <v>861</v>
      </c>
    </row>
    <row r="43" spans="1:28" ht="14.5">
      <c r="A43" s="3" t="s">
        <v>852</v>
      </c>
      <c r="B43" s="8" t="s">
        <v>857</v>
      </c>
      <c r="C43" s="8" t="s">
        <v>871</v>
      </c>
      <c r="D43" s="8" t="s">
        <v>1781</v>
      </c>
      <c r="E43" s="10"/>
      <c r="H43" s="3" t="s">
        <v>362</v>
      </c>
      <c r="L43" s="3">
        <v>12.5</v>
      </c>
      <c r="M43" s="3">
        <v>1774</v>
      </c>
      <c r="N43" s="10" t="s">
        <v>1822</v>
      </c>
      <c r="O43" s="3" t="s">
        <v>859</v>
      </c>
      <c r="Q43" s="3" t="s">
        <v>726</v>
      </c>
      <c r="U43" s="3" t="s">
        <v>205</v>
      </c>
      <c r="V43" s="3" t="s">
        <v>860</v>
      </c>
      <c r="Z43" s="3" t="s">
        <v>185</v>
      </c>
      <c r="AA43" s="3" t="s">
        <v>197</v>
      </c>
      <c r="AB43" s="3" t="s">
        <v>861</v>
      </c>
    </row>
    <row r="44" spans="1:28" ht="14.5">
      <c r="A44" s="3" t="s">
        <v>852</v>
      </c>
      <c r="B44" s="8" t="s">
        <v>857</v>
      </c>
      <c r="C44" s="8" t="s">
        <v>873</v>
      </c>
      <c r="D44" s="8" t="s">
        <v>1782</v>
      </c>
      <c r="E44" s="10"/>
      <c r="H44" s="3" t="s">
        <v>362</v>
      </c>
      <c r="L44" s="3">
        <v>12.5</v>
      </c>
      <c r="M44" s="3">
        <v>1774</v>
      </c>
      <c r="N44" s="10" t="s">
        <v>1822</v>
      </c>
      <c r="O44" s="3" t="s">
        <v>859</v>
      </c>
      <c r="Q44" s="3" t="s">
        <v>726</v>
      </c>
      <c r="U44" s="3" t="s">
        <v>205</v>
      </c>
      <c r="V44" s="3" t="s">
        <v>860</v>
      </c>
      <c r="Z44" s="3" t="s">
        <v>185</v>
      </c>
      <c r="AA44" s="3" t="s">
        <v>197</v>
      </c>
      <c r="AB44" s="3" t="s">
        <v>861</v>
      </c>
    </row>
    <row r="45" spans="1:28" ht="14.5">
      <c r="A45" s="3" t="s">
        <v>852</v>
      </c>
      <c r="B45" s="8" t="s">
        <v>857</v>
      </c>
      <c r="C45" s="8" t="s">
        <v>874</v>
      </c>
      <c r="D45" s="8" t="s">
        <v>1783</v>
      </c>
      <c r="E45" s="10"/>
      <c r="H45" s="3" t="s">
        <v>362</v>
      </c>
      <c r="L45" s="3">
        <v>12.5</v>
      </c>
      <c r="M45" s="3">
        <v>1774</v>
      </c>
      <c r="N45" s="10" t="s">
        <v>1822</v>
      </c>
      <c r="O45" s="3" t="s">
        <v>859</v>
      </c>
      <c r="Q45" s="3" t="s">
        <v>726</v>
      </c>
      <c r="U45" s="3" t="s">
        <v>205</v>
      </c>
      <c r="V45" s="3" t="s">
        <v>860</v>
      </c>
      <c r="Z45" s="3" t="s">
        <v>185</v>
      </c>
      <c r="AA45" s="3" t="s">
        <v>197</v>
      </c>
      <c r="AB45" s="3" t="s">
        <v>861</v>
      </c>
    </row>
    <row r="46" spans="1:28" ht="14.5">
      <c r="A46" s="3" t="s">
        <v>852</v>
      </c>
      <c r="B46" s="8" t="s">
        <v>857</v>
      </c>
      <c r="C46" s="8" t="s">
        <v>875</v>
      </c>
      <c r="D46" s="8" t="s">
        <v>1784</v>
      </c>
      <c r="E46" s="10"/>
      <c r="H46" s="3" t="s">
        <v>361</v>
      </c>
      <c r="I46" s="3" t="s">
        <v>865</v>
      </c>
      <c r="L46" s="3">
        <v>12.5</v>
      </c>
      <c r="M46" s="3">
        <v>1774</v>
      </c>
      <c r="N46" s="10" t="s">
        <v>1822</v>
      </c>
      <c r="O46" s="3" t="s">
        <v>859</v>
      </c>
      <c r="Q46" s="3" t="s">
        <v>726</v>
      </c>
      <c r="U46" s="3" t="s">
        <v>205</v>
      </c>
      <c r="V46" s="3" t="s">
        <v>860</v>
      </c>
      <c r="Z46" s="3" t="s">
        <v>185</v>
      </c>
      <c r="AA46" s="3" t="s">
        <v>197</v>
      </c>
      <c r="AB46" s="3" t="s">
        <v>861</v>
      </c>
    </row>
    <row r="47" spans="1:28" ht="14.5">
      <c r="A47" s="3" t="s">
        <v>852</v>
      </c>
      <c r="B47" s="8" t="s">
        <v>857</v>
      </c>
      <c r="C47" s="8" t="s">
        <v>876</v>
      </c>
      <c r="D47" s="8" t="s">
        <v>1785</v>
      </c>
      <c r="E47" s="10"/>
      <c r="H47" s="3" t="s">
        <v>361</v>
      </c>
      <c r="I47" s="3" t="s">
        <v>865</v>
      </c>
      <c r="L47" s="3">
        <v>12.5</v>
      </c>
      <c r="M47" s="3">
        <v>1774</v>
      </c>
      <c r="N47" s="10" t="s">
        <v>1822</v>
      </c>
      <c r="O47" s="3" t="s">
        <v>859</v>
      </c>
      <c r="Q47" s="3" t="s">
        <v>726</v>
      </c>
      <c r="U47" s="3" t="s">
        <v>205</v>
      </c>
      <c r="V47" s="3" t="s">
        <v>860</v>
      </c>
      <c r="Z47" s="3" t="s">
        <v>185</v>
      </c>
      <c r="AA47" s="3" t="s">
        <v>197</v>
      </c>
      <c r="AB47" s="3" t="s">
        <v>861</v>
      </c>
    </row>
    <row r="48" spans="1:28" ht="14.5">
      <c r="A48" s="3" t="s">
        <v>852</v>
      </c>
      <c r="B48" s="8" t="s">
        <v>857</v>
      </c>
      <c r="C48" s="8" t="s">
        <v>877</v>
      </c>
      <c r="D48" s="8" t="s">
        <v>1786</v>
      </c>
      <c r="E48" s="10"/>
      <c r="H48" s="3" t="s">
        <v>361</v>
      </c>
      <c r="I48" s="3" t="s">
        <v>865</v>
      </c>
      <c r="L48" s="3">
        <v>12.5</v>
      </c>
      <c r="M48" s="3">
        <v>1774</v>
      </c>
      <c r="N48" s="10" t="s">
        <v>1822</v>
      </c>
      <c r="O48" s="3" t="s">
        <v>859</v>
      </c>
      <c r="Q48" s="3" t="s">
        <v>726</v>
      </c>
      <c r="U48" s="3" t="s">
        <v>205</v>
      </c>
      <c r="V48" s="3" t="s">
        <v>860</v>
      </c>
      <c r="Z48" s="3" t="s">
        <v>185</v>
      </c>
      <c r="AA48" s="3" t="s">
        <v>197</v>
      </c>
      <c r="AB48" s="3" t="s">
        <v>861</v>
      </c>
    </row>
    <row r="49" spans="1:28" ht="14.5">
      <c r="A49" s="3" t="s">
        <v>852</v>
      </c>
      <c r="B49" s="8" t="s">
        <v>857</v>
      </c>
      <c r="C49" s="8" t="s">
        <v>871</v>
      </c>
      <c r="D49" s="8" t="s">
        <v>1787</v>
      </c>
      <c r="E49" s="10"/>
      <c r="H49" s="3" t="s">
        <v>362</v>
      </c>
      <c r="L49" s="3">
        <v>12.5</v>
      </c>
      <c r="M49" s="3">
        <v>1774</v>
      </c>
      <c r="N49" s="10" t="s">
        <v>1822</v>
      </c>
      <c r="O49" s="3" t="s">
        <v>859</v>
      </c>
      <c r="Q49" s="3" t="s">
        <v>726</v>
      </c>
      <c r="U49" s="3" t="s">
        <v>205</v>
      </c>
      <c r="V49" s="3" t="s">
        <v>860</v>
      </c>
      <c r="Z49" s="3" t="s">
        <v>185</v>
      </c>
      <c r="AA49" s="3" t="s">
        <v>197</v>
      </c>
      <c r="AB49" s="3" t="s">
        <v>861</v>
      </c>
    </row>
    <row r="50" spans="1:28" ht="14.5">
      <c r="A50" s="3" t="s">
        <v>852</v>
      </c>
      <c r="B50" s="8" t="s">
        <v>857</v>
      </c>
      <c r="C50" s="8" t="s">
        <v>873</v>
      </c>
      <c r="D50" s="8" t="s">
        <v>1788</v>
      </c>
      <c r="E50" s="10"/>
      <c r="H50" s="3" t="s">
        <v>362</v>
      </c>
      <c r="L50" s="3">
        <v>12.5</v>
      </c>
      <c r="M50" s="3">
        <v>1774</v>
      </c>
      <c r="N50" s="10" t="s">
        <v>1822</v>
      </c>
      <c r="O50" s="3" t="s">
        <v>859</v>
      </c>
      <c r="Q50" s="3" t="s">
        <v>726</v>
      </c>
      <c r="U50" s="3" t="s">
        <v>205</v>
      </c>
      <c r="V50" s="3" t="s">
        <v>860</v>
      </c>
      <c r="Z50" s="3" t="s">
        <v>185</v>
      </c>
      <c r="AA50" s="3" t="s">
        <v>197</v>
      </c>
      <c r="AB50" s="3" t="s">
        <v>861</v>
      </c>
    </row>
    <row r="51" spans="1:28" ht="14.5">
      <c r="A51" s="3" t="s">
        <v>852</v>
      </c>
      <c r="B51" s="8" t="s">
        <v>857</v>
      </c>
      <c r="C51" s="8" t="s">
        <v>874</v>
      </c>
      <c r="D51" s="8" t="s">
        <v>1789</v>
      </c>
      <c r="E51" s="10"/>
      <c r="H51" s="3" t="s">
        <v>362</v>
      </c>
      <c r="L51" s="3">
        <v>12.5</v>
      </c>
      <c r="M51" s="3">
        <v>1774</v>
      </c>
      <c r="N51" s="10" t="s">
        <v>1822</v>
      </c>
      <c r="O51" s="3" t="s">
        <v>859</v>
      </c>
      <c r="Q51" s="3" t="s">
        <v>726</v>
      </c>
      <c r="U51" s="3" t="s">
        <v>205</v>
      </c>
      <c r="V51" s="3" t="s">
        <v>860</v>
      </c>
      <c r="Z51" s="3" t="s">
        <v>185</v>
      </c>
      <c r="AA51" s="3" t="s">
        <v>197</v>
      </c>
      <c r="AB51" s="3" t="s">
        <v>861</v>
      </c>
    </row>
    <row r="52" spans="1:28" ht="14.5">
      <c r="A52" s="3" t="s">
        <v>852</v>
      </c>
      <c r="B52" s="8" t="s">
        <v>857</v>
      </c>
      <c r="C52" s="8" t="s">
        <v>875</v>
      </c>
      <c r="D52" s="8" t="s">
        <v>1790</v>
      </c>
      <c r="E52" s="10"/>
      <c r="H52" s="3" t="s">
        <v>361</v>
      </c>
      <c r="I52" s="3" t="s">
        <v>865</v>
      </c>
      <c r="L52" s="3">
        <v>12.5</v>
      </c>
      <c r="M52" s="3">
        <v>1774</v>
      </c>
      <c r="N52" s="10" t="s">
        <v>1822</v>
      </c>
      <c r="O52" s="3" t="s">
        <v>859</v>
      </c>
      <c r="Q52" s="3" t="s">
        <v>726</v>
      </c>
      <c r="U52" s="3" t="s">
        <v>205</v>
      </c>
      <c r="V52" s="3" t="s">
        <v>860</v>
      </c>
      <c r="Z52" s="3" t="s">
        <v>185</v>
      </c>
      <c r="AA52" s="3" t="s">
        <v>197</v>
      </c>
      <c r="AB52" s="3" t="s">
        <v>861</v>
      </c>
    </row>
    <row r="53" spans="1:28" ht="14.5">
      <c r="A53" s="3" t="s">
        <v>852</v>
      </c>
      <c r="B53" s="8" t="s">
        <v>857</v>
      </c>
      <c r="C53" s="8" t="s">
        <v>876</v>
      </c>
      <c r="D53" s="8" t="s">
        <v>1791</v>
      </c>
      <c r="E53" s="10"/>
      <c r="H53" s="3" t="s">
        <v>361</v>
      </c>
      <c r="I53" s="3" t="s">
        <v>865</v>
      </c>
      <c r="L53" s="3">
        <v>12.5</v>
      </c>
      <c r="M53" s="3">
        <v>1774</v>
      </c>
      <c r="N53" s="10" t="s">
        <v>1822</v>
      </c>
      <c r="O53" s="3" t="s">
        <v>859</v>
      </c>
      <c r="Q53" s="3" t="s">
        <v>726</v>
      </c>
      <c r="U53" s="3" t="s">
        <v>205</v>
      </c>
      <c r="V53" s="3" t="s">
        <v>860</v>
      </c>
      <c r="Z53" s="3" t="s">
        <v>185</v>
      </c>
      <c r="AA53" s="3" t="s">
        <v>197</v>
      </c>
      <c r="AB53" s="3" t="s">
        <v>861</v>
      </c>
    </row>
    <row r="54" spans="1:28" ht="14.5">
      <c r="A54" s="3" t="s">
        <v>852</v>
      </c>
      <c r="B54" s="8" t="s">
        <v>857</v>
      </c>
      <c r="C54" s="8" t="s">
        <v>877</v>
      </c>
      <c r="D54" s="8" t="s">
        <v>1792</v>
      </c>
      <c r="E54" s="10"/>
      <c r="H54" s="3" t="s">
        <v>361</v>
      </c>
      <c r="I54" s="3" t="s">
        <v>865</v>
      </c>
      <c r="L54" s="3">
        <v>12.5</v>
      </c>
      <c r="M54" s="3">
        <v>1774</v>
      </c>
      <c r="N54" s="10" t="s">
        <v>1822</v>
      </c>
      <c r="O54" s="3" t="s">
        <v>859</v>
      </c>
      <c r="Q54" s="3" t="s">
        <v>726</v>
      </c>
      <c r="U54" s="3" t="s">
        <v>205</v>
      </c>
      <c r="V54" s="3" t="s">
        <v>860</v>
      </c>
      <c r="Z54" s="3" t="s">
        <v>185</v>
      </c>
      <c r="AA54" s="3" t="s">
        <v>197</v>
      </c>
      <c r="AB54" s="3" t="s">
        <v>861</v>
      </c>
    </row>
    <row r="55" spans="1:28" ht="14.5">
      <c r="A55" s="3" t="s">
        <v>852</v>
      </c>
      <c r="B55" s="8" t="s">
        <v>857</v>
      </c>
      <c r="D55" s="8" t="s">
        <v>1740</v>
      </c>
      <c r="H55" s="10" t="s">
        <v>362</v>
      </c>
      <c r="L55" s="3">
        <v>12.5</v>
      </c>
      <c r="M55" s="3">
        <v>1774</v>
      </c>
      <c r="N55" s="10" t="s">
        <v>1822</v>
      </c>
      <c r="O55" s="3" t="s">
        <v>859</v>
      </c>
      <c r="Q55" s="3" t="s">
        <v>726</v>
      </c>
      <c r="U55" s="3" t="s">
        <v>205</v>
      </c>
      <c r="V55" s="3" t="s">
        <v>860</v>
      </c>
      <c r="Z55" s="3" t="s">
        <v>185</v>
      </c>
      <c r="AA55" s="3" t="s">
        <v>197</v>
      </c>
      <c r="AB55" s="3" t="s">
        <v>861</v>
      </c>
    </row>
    <row r="56" spans="1:28" ht="14.5">
      <c r="A56" s="3" t="s">
        <v>852</v>
      </c>
      <c r="B56" s="8" t="s">
        <v>857</v>
      </c>
      <c r="D56" s="8" t="s">
        <v>1741</v>
      </c>
      <c r="H56" s="10" t="s">
        <v>362</v>
      </c>
      <c r="L56" s="3">
        <v>12.5</v>
      </c>
      <c r="M56" s="3">
        <v>1774</v>
      </c>
      <c r="N56" s="10" t="s">
        <v>1822</v>
      </c>
      <c r="O56" s="3" t="s">
        <v>859</v>
      </c>
      <c r="Q56" s="3" t="s">
        <v>726</v>
      </c>
      <c r="U56" s="3" t="s">
        <v>205</v>
      </c>
      <c r="V56" s="3" t="s">
        <v>860</v>
      </c>
      <c r="Z56" s="3" t="s">
        <v>185</v>
      </c>
      <c r="AA56" s="3" t="s">
        <v>197</v>
      </c>
      <c r="AB56" s="3" t="s">
        <v>861</v>
      </c>
    </row>
    <row r="57" spans="1:28" ht="14.5">
      <c r="A57" s="3" t="s">
        <v>852</v>
      </c>
      <c r="B57" s="8" t="s">
        <v>857</v>
      </c>
      <c r="D57" s="8" t="s">
        <v>1742</v>
      </c>
      <c r="H57" s="10" t="s">
        <v>362</v>
      </c>
      <c r="L57" s="3">
        <v>12.5</v>
      </c>
      <c r="M57" s="3">
        <v>1774</v>
      </c>
      <c r="N57" s="10" t="s">
        <v>1822</v>
      </c>
      <c r="O57" s="3" t="s">
        <v>859</v>
      </c>
      <c r="Q57" s="3" t="s">
        <v>726</v>
      </c>
      <c r="U57" s="3" t="s">
        <v>205</v>
      </c>
      <c r="V57" s="3" t="s">
        <v>860</v>
      </c>
      <c r="Z57" s="3" t="s">
        <v>185</v>
      </c>
      <c r="AA57" s="3" t="s">
        <v>197</v>
      </c>
      <c r="AB57" s="3" t="s">
        <v>861</v>
      </c>
    </row>
    <row r="58" spans="1:28" ht="14.5"/>
    <row r="59" spans="1:28" ht="14.5"/>
    <row r="60" spans="1:28" ht="14.5"/>
    <row r="61" spans="1:28" ht="14.5"/>
    <row r="62" spans="1:28" ht="14.5"/>
    <row r="63" spans="1:28" ht="14.5"/>
    <row r="64" spans="1:28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823"/>
  <sheetViews>
    <sheetView workbookViewId="0">
      <pane ySplit="3" topLeftCell="A808" activePane="bottomLeft" state="frozen"/>
      <selection pane="bottomLeft" activeCell="F812" sqref="F812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5" width="18.1796875" bestFit="1" customWidth="1"/>
    <col min="6" max="7" width="12.36328125" customWidth="1"/>
    <col min="8" max="8" width="14.81640625" style="117" customWidth="1"/>
    <col min="9" max="9" width="15" style="117" customWidth="1"/>
    <col min="10" max="10" width="14.36328125" style="117" bestFit="1" customWidth="1"/>
    <col min="11" max="11" width="21.1796875" customWidth="1"/>
    <col min="12" max="12" width="17.36328125" customWidth="1"/>
    <col min="14" max="14" width="22.81640625" bestFit="1" customWidth="1"/>
    <col min="15" max="15" width="19" bestFit="1" customWidth="1"/>
    <col min="16" max="16" width="19" customWidth="1"/>
    <col min="17" max="17" width="18.453125" bestFit="1" customWidth="1"/>
    <col min="18" max="19" width="11.453125" customWidth="1"/>
    <col min="20" max="20" width="17" bestFit="1" customWidth="1"/>
    <col min="21" max="21" width="16.453125" bestFit="1" customWidth="1"/>
    <col min="22" max="22" width="14.81640625" bestFit="1" customWidth="1"/>
    <col min="23" max="23" width="13" bestFit="1" customWidth="1"/>
    <col min="24" max="24" width="14.1796875" bestFit="1" customWidth="1"/>
    <col min="25" max="25" width="11.36328125" bestFit="1" customWidth="1"/>
    <col min="26" max="26" width="12.6328125" customWidth="1"/>
    <col min="27" max="27" width="13" customWidth="1"/>
    <col min="29" max="29" width="15.453125" bestFit="1" customWidth="1"/>
    <col min="31" max="31" width="18.453125" bestFit="1" customWidth="1"/>
    <col min="32" max="32" width="12" bestFit="1" customWidth="1"/>
    <col min="33" max="33" width="8.6328125" bestFit="1" customWidth="1"/>
    <col min="34" max="34" width="14.81640625" bestFit="1" customWidth="1"/>
    <col min="35" max="35" width="14.453125" customWidth="1"/>
    <col min="36" max="36" width="19.81640625" bestFit="1" customWidth="1"/>
    <col min="37" max="37" width="25.81640625" bestFit="1" customWidth="1"/>
    <col min="38" max="38" width="22.81640625" bestFit="1" customWidth="1"/>
  </cols>
  <sheetData>
    <row r="1" spans="1:40" s="92" customFormat="1" ht="29" customHeight="1">
      <c r="A1" s="15" t="s">
        <v>714</v>
      </c>
      <c r="B1" s="15" t="s">
        <v>14</v>
      </c>
      <c r="C1" s="98" t="s">
        <v>664</v>
      </c>
      <c r="D1" s="104" t="s">
        <v>498</v>
      </c>
      <c r="E1" s="128" t="s">
        <v>880</v>
      </c>
      <c r="F1" s="21" t="s">
        <v>666</v>
      </c>
      <c r="G1" s="21" t="s">
        <v>667</v>
      </c>
      <c r="H1" s="114" t="s">
        <v>799</v>
      </c>
      <c r="I1" s="110" t="s">
        <v>800</v>
      </c>
      <c r="J1" s="110" t="s">
        <v>801</v>
      </c>
      <c r="K1" s="90" t="s">
        <v>475</v>
      </c>
      <c r="L1" s="90" t="s">
        <v>476</v>
      </c>
      <c r="M1" s="90" t="s">
        <v>477</v>
      </c>
      <c r="N1" s="90" t="s">
        <v>478</v>
      </c>
      <c r="O1" s="100" t="s">
        <v>697</v>
      </c>
      <c r="P1" s="90" t="s">
        <v>735</v>
      </c>
      <c r="Q1" s="100" t="s">
        <v>688</v>
      </c>
      <c r="R1" s="90" t="s">
        <v>479</v>
      </c>
      <c r="S1" s="90" t="s">
        <v>738</v>
      </c>
      <c r="T1" s="90" t="s">
        <v>480</v>
      </c>
      <c r="U1" s="90" t="s">
        <v>481</v>
      </c>
      <c r="V1" s="90" t="s">
        <v>482</v>
      </c>
      <c r="W1" s="90" t="s">
        <v>483</v>
      </c>
      <c r="X1" s="90" t="s">
        <v>484</v>
      </c>
      <c r="Y1" s="90" t="s">
        <v>485</v>
      </c>
      <c r="Z1" s="90" t="s">
        <v>486</v>
      </c>
      <c r="AA1" s="90" t="s">
        <v>487</v>
      </c>
      <c r="AB1" s="91" t="s">
        <v>779</v>
      </c>
      <c r="AC1" s="91" t="s">
        <v>780</v>
      </c>
      <c r="AD1" s="64" t="s">
        <v>488</v>
      </c>
      <c r="AE1" s="64" t="s">
        <v>489</v>
      </c>
      <c r="AF1" s="64" t="s">
        <v>490</v>
      </c>
      <c r="AG1" s="64" t="s">
        <v>491</v>
      </c>
      <c r="AH1" s="64" t="s">
        <v>492</v>
      </c>
      <c r="AI1" s="36" t="s">
        <v>493</v>
      </c>
      <c r="AJ1" s="64" t="s">
        <v>494</v>
      </c>
      <c r="AK1" s="64" t="s">
        <v>495</v>
      </c>
      <c r="AL1" s="36" t="s">
        <v>496</v>
      </c>
    </row>
    <row r="2" spans="1:40" s="123" customFormat="1" ht="58" customHeight="1">
      <c r="A2" s="19" t="s">
        <v>715</v>
      </c>
      <c r="B2" s="23" t="s">
        <v>23</v>
      </c>
      <c r="C2" s="23" t="s">
        <v>411</v>
      </c>
      <c r="D2" s="23" t="s">
        <v>665</v>
      </c>
      <c r="E2" s="23"/>
      <c r="F2" s="23" t="s">
        <v>668</v>
      </c>
      <c r="G2" s="23" t="s">
        <v>669</v>
      </c>
      <c r="H2" s="111" t="s">
        <v>788</v>
      </c>
      <c r="I2" s="111" t="s">
        <v>789</v>
      </c>
      <c r="J2" s="111" t="s">
        <v>787</v>
      </c>
      <c r="K2" s="121" t="s">
        <v>844</v>
      </c>
      <c r="L2" s="121"/>
      <c r="M2" s="121" t="s">
        <v>848</v>
      </c>
      <c r="N2" s="121" t="s">
        <v>687</v>
      </c>
      <c r="O2" s="121" t="s">
        <v>736</v>
      </c>
      <c r="P2" s="121" t="s">
        <v>737</v>
      </c>
      <c r="Q2" s="121" t="s">
        <v>850</v>
      </c>
      <c r="R2" s="121" t="s">
        <v>769</v>
      </c>
      <c r="S2" s="121" t="s">
        <v>770</v>
      </c>
      <c r="T2" s="121" t="s">
        <v>420</v>
      </c>
      <c r="U2" s="121" t="s">
        <v>419</v>
      </c>
      <c r="V2" s="121" t="s">
        <v>371</v>
      </c>
      <c r="W2" s="121" t="s">
        <v>418</v>
      </c>
      <c r="X2" s="121" t="s">
        <v>417</v>
      </c>
      <c r="Y2" s="122" t="s">
        <v>416</v>
      </c>
      <c r="Z2" s="121" t="s">
        <v>415</v>
      </c>
      <c r="AA2" s="121" t="s">
        <v>777</v>
      </c>
      <c r="AB2" s="45" t="s">
        <v>742</v>
      </c>
      <c r="AC2" s="45" t="s">
        <v>743</v>
      </c>
      <c r="AD2" s="45" t="s">
        <v>100</v>
      </c>
      <c r="AE2" s="45" t="s">
        <v>101</v>
      </c>
      <c r="AF2" s="45" t="s">
        <v>102</v>
      </c>
      <c r="AG2" s="45" t="s">
        <v>744</v>
      </c>
      <c r="AH2" s="45" t="s">
        <v>745</v>
      </c>
      <c r="AI2" s="45" t="s">
        <v>746</v>
      </c>
      <c r="AJ2" s="45" t="s">
        <v>747</v>
      </c>
      <c r="AK2" s="45" t="s">
        <v>748</v>
      </c>
      <c r="AL2" s="45" t="s">
        <v>749</v>
      </c>
    </row>
    <row r="3" spans="1:40" s="69" customFormat="1" ht="29">
      <c r="A3" s="25" t="s">
        <v>402</v>
      </c>
      <c r="B3" s="24"/>
      <c r="C3" s="106"/>
      <c r="D3" s="97"/>
      <c r="E3" s="106"/>
      <c r="F3" s="24" t="s">
        <v>38</v>
      </c>
      <c r="G3" s="24" t="s">
        <v>38</v>
      </c>
      <c r="H3" s="112" t="s">
        <v>785</v>
      </c>
      <c r="I3" s="112" t="s">
        <v>41</v>
      </c>
      <c r="J3" s="112" t="s">
        <v>786</v>
      </c>
      <c r="K3" s="120" t="s">
        <v>845</v>
      </c>
      <c r="L3" s="85"/>
      <c r="M3" s="120" t="s">
        <v>843</v>
      </c>
      <c r="N3" s="120" t="s">
        <v>846</v>
      </c>
      <c r="O3" s="120" t="s">
        <v>847</v>
      </c>
      <c r="P3" s="84"/>
      <c r="Q3" s="120" t="s">
        <v>849</v>
      </c>
      <c r="R3" s="85" t="s">
        <v>771</v>
      </c>
      <c r="S3" s="84" t="s">
        <v>739</v>
      </c>
      <c r="T3" s="85" t="s">
        <v>413</v>
      </c>
      <c r="U3" s="85" t="s">
        <v>413</v>
      </c>
      <c r="V3" s="85" t="s">
        <v>367</v>
      </c>
      <c r="W3" s="84" t="s">
        <v>44</v>
      </c>
      <c r="X3" s="84" t="s">
        <v>44</v>
      </c>
      <c r="Y3" s="85"/>
      <c r="Z3" s="85"/>
      <c r="AA3" s="99" t="s">
        <v>778</v>
      </c>
      <c r="AB3" s="57" t="s">
        <v>145</v>
      </c>
      <c r="AC3" s="57" t="s">
        <v>145</v>
      </c>
      <c r="AD3" s="57" t="s">
        <v>64</v>
      </c>
      <c r="AE3" s="57"/>
      <c r="AF3" s="57" t="s">
        <v>146</v>
      </c>
      <c r="AG3" s="57" t="s">
        <v>145</v>
      </c>
      <c r="AH3" s="57" t="s">
        <v>145</v>
      </c>
      <c r="AI3" s="57" t="s">
        <v>145</v>
      </c>
      <c r="AJ3" s="57"/>
      <c r="AK3" s="57"/>
      <c r="AL3" s="57"/>
    </row>
    <row r="4" spans="1:40">
      <c r="A4" s="3" t="s">
        <v>852</v>
      </c>
      <c r="B4" s="3" t="s">
        <v>857</v>
      </c>
      <c r="C4" s="3" t="s">
        <v>871</v>
      </c>
      <c r="D4" s="3" t="s">
        <v>1751</v>
      </c>
      <c r="E4" s="3" t="s">
        <v>884</v>
      </c>
      <c r="F4" s="3"/>
      <c r="G4" s="3"/>
      <c r="H4" s="113">
        <v>2014</v>
      </c>
      <c r="I4" s="3">
        <v>10</v>
      </c>
      <c r="J4" s="3">
        <v>10</v>
      </c>
      <c r="K4" s="3" t="s">
        <v>672</v>
      </c>
      <c r="L4" s="124"/>
      <c r="M4" s="3" t="s">
        <v>676</v>
      </c>
      <c r="N4" s="3" t="s">
        <v>683</v>
      </c>
      <c r="O4" s="3" t="s">
        <v>685</v>
      </c>
      <c r="P4" s="3" t="s">
        <v>685</v>
      </c>
      <c r="Q4" s="3"/>
      <c r="R4" s="3"/>
      <c r="S4" s="3"/>
      <c r="T4" s="3"/>
      <c r="U4" s="3"/>
      <c r="V4" s="3">
        <v>17</v>
      </c>
      <c r="W4" s="3"/>
      <c r="X4" s="3" t="s">
        <v>878</v>
      </c>
      <c r="Y4" s="3"/>
      <c r="Z4" s="3">
        <v>1.3875204597222223E-2</v>
      </c>
      <c r="AA4" s="3" t="s">
        <v>733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852</v>
      </c>
      <c r="B5" s="3" t="s">
        <v>857</v>
      </c>
      <c r="C5" s="3" t="s">
        <v>871</v>
      </c>
      <c r="D5" s="3" t="s">
        <v>1751</v>
      </c>
      <c r="E5" s="3" t="s">
        <v>885</v>
      </c>
      <c r="F5" s="3"/>
      <c r="G5" s="3"/>
      <c r="H5" s="113">
        <v>2014</v>
      </c>
      <c r="I5" s="3">
        <v>11</v>
      </c>
      <c r="J5" s="3">
        <v>6</v>
      </c>
      <c r="K5" s="3" t="s">
        <v>672</v>
      </c>
      <c r="L5" s="124"/>
      <c r="M5" s="3" t="s">
        <v>676</v>
      </c>
      <c r="N5" s="3" t="s">
        <v>683</v>
      </c>
      <c r="O5" s="3" t="s">
        <v>685</v>
      </c>
      <c r="P5" s="3" t="s">
        <v>685</v>
      </c>
      <c r="Q5" s="3"/>
      <c r="R5" s="3"/>
      <c r="S5" s="3"/>
      <c r="T5" s="3"/>
      <c r="U5" s="3"/>
      <c r="V5" s="3">
        <v>9.1999999999999993</v>
      </c>
      <c r="W5" s="3"/>
      <c r="X5" s="3" t="s">
        <v>878</v>
      </c>
      <c r="Y5" s="3"/>
      <c r="Z5" s="3">
        <v>1.9780644277777776E-2</v>
      </c>
      <c r="AA5" s="3" t="s">
        <v>733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 t="s">
        <v>852</v>
      </c>
      <c r="B6" s="3" t="s">
        <v>857</v>
      </c>
      <c r="C6" s="3" t="s">
        <v>871</v>
      </c>
      <c r="D6" s="3" t="s">
        <v>1751</v>
      </c>
      <c r="E6" s="3" t="s">
        <v>886</v>
      </c>
      <c r="F6" s="3"/>
      <c r="G6" s="3"/>
      <c r="H6" s="113">
        <v>2014</v>
      </c>
      <c r="I6" s="3">
        <v>7</v>
      </c>
      <c r="J6" s="3">
        <v>6</v>
      </c>
      <c r="K6" s="3" t="s">
        <v>672</v>
      </c>
      <c r="L6" s="124"/>
      <c r="M6" s="3" t="s">
        <v>676</v>
      </c>
      <c r="N6" s="3" t="s">
        <v>683</v>
      </c>
      <c r="O6" s="3" t="s">
        <v>685</v>
      </c>
      <c r="P6" s="3" t="s">
        <v>685</v>
      </c>
      <c r="Q6" s="3"/>
      <c r="R6" s="3"/>
      <c r="S6" s="3"/>
      <c r="T6" s="3"/>
      <c r="U6" s="3"/>
      <c r="V6" s="3" t="s">
        <v>878</v>
      </c>
      <c r="W6" s="3"/>
      <c r="X6" s="3" t="s">
        <v>878</v>
      </c>
      <c r="Y6" s="3"/>
      <c r="Z6" s="3">
        <v>1.1684504944444445E-2</v>
      </c>
      <c r="AA6" s="3" t="s">
        <v>733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 t="s">
        <v>852</v>
      </c>
      <c r="B7" s="3" t="s">
        <v>857</v>
      </c>
      <c r="C7" s="3" t="s">
        <v>871</v>
      </c>
      <c r="D7" s="3" t="s">
        <v>1751</v>
      </c>
      <c r="E7" s="3" t="s">
        <v>887</v>
      </c>
      <c r="F7" s="3"/>
      <c r="G7" s="3"/>
      <c r="H7" s="113">
        <v>2014</v>
      </c>
      <c r="I7" s="3">
        <v>7</v>
      </c>
      <c r="J7" s="3">
        <v>6</v>
      </c>
      <c r="K7" s="3" t="s">
        <v>672</v>
      </c>
      <c r="L7" s="124"/>
      <c r="M7" s="3" t="s">
        <v>676</v>
      </c>
      <c r="N7" s="3" t="s">
        <v>683</v>
      </c>
      <c r="O7" s="3" t="s">
        <v>685</v>
      </c>
      <c r="P7" s="3" t="s">
        <v>685</v>
      </c>
      <c r="Q7" s="3"/>
      <c r="R7" s="3"/>
      <c r="S7" s="3"/>
      <c r="T7" s="3"/>
      <c r="U7" s="3"/>
      <c r="V7" s="3">
        <v>15.6</v>
      </c>
      <c r="W7" s="3"/>
      <c r="X7" s="3" t="s">
        <v>878</v>
      </c>
      <c r="Y7" s="3"/>
      <c r="Z7" s="3">
        <v>1.6029371722222224E-2</v>
      </c>
      <c r="AA7" s="3" t="s">
        <v>733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 t="s">
        <v>852</v>
      </c>
      <c r="B8" s="3" t="s">
        <v>857</v>
      </c>
      <c r="C8" s="3" t="s">
        <v>871</v>
      </c>
      <c r="D8" s="3" t="s">
        <v>1751</v>
      </c>
      <c r="E8" s="3" t="s">
        <v>888</v>
      </c>
      <c r="F8" s="3"/>
      <c r="G8" s="3"/>
      <c r="H8" s="113">
        <v>2014</v>
      </c>
      <c r="I8" s="3">
        <v>7</v>
      </c>
      <c r="J8" s="3">
        <v>6</v>
      </c>
      <c r="K8" s="3" t="s">
        <v>672</v>
      </c>
      <c r="L8" s="124"/>
      <c r="M8" s="3" t="s">
        <v>676</v>
      </c>
      <c r="N8" s="3" t="s">
        <v>683</v>
      </c>
      <c r="O8" s="3" t="s">
        <v>685</v>
      </c>
      <c r="P8" s="3" t="s">
        <v>685</v>
      </c>
      <c r="Q8" s="3"/>
      <c r="R8" s="3"/>
      <c r="S8" s="3"/>
      <c r="T8" s="3"/>
      <c r="U8" s="3"/>
      <c r="V8" s="3">
        <v>16.399999999999999</v>
      </c>
      <c r="W8" s="3"/>
      <c r="X8" s="3" t="s">
        <v>878</v>
      </c>
      <c r="Y8" s="3"/>
      <c r="Z8" s="3">
        <v>1.4527529347222221E-2</v>
      </c>
      <c r="AA8" s="3" t="s">
        <v>733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 t="s">
        <v>852</v>
      </c>
      <c r="B9" s="3" t="s">
        <v>857</v>
      </c>
      <c r="C9" s="3" t="s">
        <v>871</v>
      </c>
      <c r="D9" s="3" t="s">
        <v>1751</v>
      </c>
      <c r="E9" s="3" t="s">
        <v>889</v>
      </c>
      <c r="F9" s="3"/>
      <c r="G9" s="3"/>
      <c r="H9" s="113">
        <v>2014</v>
      </c>
      <c r="I9" s="3">
        <v>7</v>
      </c>
      <c r="J9" s="3">
        <v>6</v>
      </c>
      <c r="K9" s="3" t="s">
        <v>672</v>
      </c>
      <c r="L9" s="124"/>
      <c r="M9" s="3" t="s">
        <v>676</v>
      </c>
      <c r="N9" s="3" t="s">
        <v>683</v>
      </c>
      <c r="O9" s="3" t="s">
        <v>685</v>
      </c>
      <c r="P9" s="3" t="s">
        <v>685</v>
      </c>
      <c r="Q9" s="3"/>
      <c r="R9" s="3"/>
      <c r="S9" s="3"/>
      <c r="T9" s="3"/>
      <c r="U9" s="3"/>
      <c r="V9" s="3">
        <v>19.600000000000001</v>
      </c>
      <c r="W9" s="3"/>
      <c r="X9" s="3" t="s">
        <v>878</v>
      </c>
      <c r="Y9" s="3"/>
      <c r="Z9" s="3">
        <v>1.8505762305555555E-2</v>
      </c>
      <c r="AA9" s="3" t="s">
        <v>733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 t="s">
        <v>852</v>
      </c>
      <c r="B10" s="3" t="s">
        <v>857</v>
      </c>
      <c r="C10" s="3" t="s">
        <v>871</v>
      </c>
      <c r="D10" s="3" t="s">
        <v>1751</v>
      </c>
      <c r="E10" s="3" t="s">
        <v>890</v>
      </c>
      <c r="F10" s="3"/>
      <c r="G10" s="3"/>
      <c r="H10" s="113">
        <v>2014</v>
      </c>
      <c r="I10" s="3">
        <v>7</v>
      </c>
      <c r="J10" s="3">
        <v>6</v>
      </c>
      <c r="K10" s="3" t="s">
        <v>672</v>
      </c>
      <c r="L10" s="124"/>
      <c r="M10" s="3" t="s">
        <v>676</v>
      </c>
      <c r="N10" s="3" t="s">
        <v>683</v>
      </c>
      <c r="O10" s="3" t="s">
        <v>685</v>
      </c>
      <c r="P10" s="3" t="s">
        <v>685</v>
      </c>
      <c r="Q10" s="3"/>
      <c r="R10" s="3"/>
      <c r="S10" s="3"/>
      <c r="T10" s="3"/>
      <c r="U10" s="3"/>
      <c r="V10" s="3">
        <v>19.5</v>
      </c>
      <c r="W10" s="3"/>
      <c r="X10" s="3" t="s">
        <v>878</v>
      </c>
      <c r="Y10" s="3"/>
      <c r="Z10" s="3">
        <v>1.1151468930555554E-2</v>
      </c>
      <c r="AA10" s="3" t="s">
        <v>733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 t="s">
        <v>852</v>
      </c>
      <c r="B11" s="3" t="s">
        <v>857</v>
      </c>
      <c r="C11" s="3" t="s">
        <v>871</v>
      </c>
      <c r="D11" s="3" t="s">
        <v>1751</v>
      </c>
      <c r="E11" s="3" t="s">
        <v>891</v>
      </c>
      <c r="F11" s="3"/>
      <c r="G11" s="3"/>
      <c r="H11" s="113">
        <v>2014</v>
      </c>
      <c r="I11" s="3">
        <v>7</v>
      </c>
      <c r="J11" s="3">
        <v>6</v>
      </c>
      <c r="K11" s="3" t="s">
        <v>672</v>
      </c>
      <c r="L11" s="124"/>
      <c r="M11" s="3" t="s">
        <v>676</v>
      </c>
      <c r="N11" s="3" t="s">
        <v>683</v>
      </c>
      <c r="O11" s="3" t="s">
        <v>685</v>
      </c>
      <c r="P11" s="3" t="s">
        <v>685</v>
      </c>
      <c r="Q11" s="3"/>
      <c r="R11" s="3"/>
      <c r="S11" s="3"/>
      <c r="T11" s="3"/>
      <c r="U11" s="3"/>
      <c r="V11" s="3">
        <v>21.5</v>
      </c>
      <c r="W11" s="3"/>
      <c r="X11" s="3" t="s">
        <v>878</v>
      </c>
      <c r="Y11" s="3"/>
      <c r="Z11" s="3">
        <v>1.1872510833333334E-2</v>
      </c>
      <c r="AA11" s="3" t="s">
        <v>733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 t="s">
        <v>852</v>
      </c>
      <c r="B12" s="3" t="s">
        <v>857</v>
      </c>
      <c r="C12" s="3" t="s">
        <v>871</v>
      </c>
      <c r="D12" s="3" t="s">
        <v>1751</v>
      </c>
      <c r="E12" s="3" t="s">
        <v>892</v>
      </c>
      <c r="F12" s="3"/>
      <c r="G12" s="3"/>
      <c r="H12" s="113">
        <v>2014</v>
      </c>
      <c r="I12" s="3">
        <v>7</v>
      </c>
      <c r="J12" s="3">
        <v>6</v>
      </c>
      <c r="K12" s="3" t="s">
        <v>672</v>
      </c>
      <c r="L12" s="124"/>
      <c r="M12" s="3" t="s">
        <v>676</v>
      </c>
      <c r="N12" s="3" t="s">
        <v>683</v>
      </c>
      <c r="O12" s="3" t="s">
        <v>685</v>
      </c>
      <c r="P12" s="3" t="s">
        <v>685</v>
      </c>
      <c r="Q12" s="3"/>
      <c r="R12" s="3"/>
      <c r="S12" s="3"/>
      <c r="T12" s="3"/>
      <c r="U12" s="3"/>
      <c r="V12" s="3">
        <v>9.26</v>
      </c>
      <c r="W12" s="3"/>
      <c r="X12" s="3" t="s">
        <v>878</v>
      </c>
      <c r="Y12" s="3"/>
      <c r="Z12" s="3">
        <v>3.9831164999999995E-2</v>
      </c>
      <c r="AA12" s="3" t="s">
        <v>733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 t="s">
        <v>852</v>
      </c>
      <c r="B13" s="3" t="s">
        <v>857</v>
      </c>
      <c r="C13" s="3" t="s">
        <v>871</v>
      </c>
      <c r="D13" s="3" t="s">
        <v>1751</v>
      </c>
      <c r="E13" s="3" t="s">
        <v>893</v>
      </c>
      <c r="F13" s="3"/>
      <c r="G13" s="3"/>
      <c r="H13" s="113">
        <v>2015</v>
      </c>
      <c r="I13" s="3">
        <v>10</v>
      </c>
      <c r="J13" s="3">
        <v>7</v>
      </c>
      <c r="K13" s="3" t="s">
        <v>672</v>
      </c>
      <c r="L13" s="124"/>
      <c r="M13" s="3" t="s">
        <v>676</v>
      </c>
      <c r="N13" s="3" t="s">
        <v>683</v>
      </c>
      <c r="O13" s="3" t="s">
        <v>685</v>
      </c>
      <c r="P13" s="3" t="s">
        <v>685</v>
      </c>
      <c r="Q13" s="3"/>
      <c r="R13" s="3"/>
      <c r="S13" s="3"/>
      <c r="T13" s="3"/>
      <c r="U13" s="3"/>
      <c r="V13" s="3">
        <v>12.5</v>
      </c>
      <c r="W13" s="3"/>
      <c r="X13" s="3">
        <v>20.0425781</v>
      </c>
      <c r="Y13" s="3"/>
      <c r="Z13" s="3">
        <v>1.6042384416666663E-2</v>
      </c>
      <c r="AA13" s="3" t="s">
        <v>733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 t="s">
        <v>852</v>
      </c>
      <c r="B14" s="3" t="s">
        <v>857</v>
      </c>
      <c r="C14" s="3" t="s">
        <v>871</v>
      </c>
      <c r="D14" s="3" t="s">
        <v>1751</v>
      </c>
      <c r="E14" s="3" t="s">
        <v>894</v>
      </c>
      <c r="F14" s="3"/>
      <c r="G14" s="3"/>
      <c r="H14" s="113">
        <v>2015</v>
      </c>
      <c r="I14" s="3">
        <v>10</v>
      </c>
      <c r="J14" s="3">
        <v>7</v>
      </c>
      <c r="K14" s="3" t="s">
        <v>672</v>
      </c>
      <c r="L14" s="124"/>
      <c r="M14" s="3" t="s">
        <v>676</v>
      </c>
      <c r="N14" s="3" t="s">
        <v>683</v>
      </c>
      <c r="O14" s="3" t="s">
        <v>685</v>
      </c>
      <c r="P14" s="3" t="s">
        <v>685</v>
      </c>
      <c r="Q14" s="3"/>
      <c r="R14" s="3"/>
      <c r="S14" s="3"/>
      <c r="T14" s="3"/>
      <c r="U14" s="3"/>
      <c r="V14" s="3">
        <v>8.65</v>
      </c>
      <c r="W14" s="3"/>
      <c r="X14" s="3" t="s">
        <v>878</v>
      </c>
      <c r="Y14" s="3"/>
      <c r="Z14" s="3">
        <v>1.7572876902777777E-2</v>
      </c>
      <c r="AA14" s="3" t="s">
        <v>733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 t="s">
        <v>852</v>
      </c>
      <c r="B15" s="3" t="s">
        <v>857</v>
      </c>
      <c r="C15" s="3" t="s">
        <v>871</v>
      </c>
      <c r="D15" s="3" t="s">
        <v>1751</v>
      </c>
      <c r="E15" s="3" t="s">
        <v>895</v>
      </c>
      <c r="F15" s="3"/>
      <c r="G15" s="3"/>
      <c r="H15" s="113">
        <v>2015</v>
      </c>
      <c r="I15" s="3">
        <v>2</v>
      </c>
      <c r="J15" s="3">
        <v>7</v>
      </c>
      <c r="K15" s="3" t="s">
        <v>672</v>
      </c>
      <c r="L15" s="124"/>
      <c r="M15" s="3" t="s">
        <v>676</v>
      </c>
      <c r="N15" s="3" t="s">
        <v>683</v>
      </c>
      <c r="O15" s="3" t="s">
        <v>685</v>
      </c>
      <c r="P15" s="3" t="s">
        <v>685</v>
      </c>
      <c r="Q15" s="3"/>
      <c r="R15" s="3"/>
      <c r="S15" s="3"/>
      <c r="T15" s="3"/>
      <c r="U15" s="3"/>
      <c r="V15" s="3">
        <v>5.9</v>
      </c>
      <c r="W15" s="3"/>
      <c r="X15" s="3">
        <v>30.472711200000003</v>
      </c>
      <c r="Y15" s="3"/>
      <c r="Z15" s="3">
        <v>1.2790388569444443E-2</v>
      </c>
      <c r="AA15" s="3" t="s">
        <v>733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 t="s">
        <v>852</v>
      </c>
      <c r="B16" s="3" t="s">
        <v>857</v>
      </c>
      <c r="C16" s="3" t="s">
        <v>871</v>
      </c>
      <c r="D16" s="3" t="s">
        <v>1751</v>
      </c>
      <c r="E16" s="3" t="s">
        <v>896</v>
      </c>
      <c r="F16" s="3"/>
      <c r="G16" s="3"/>
      <c r="H16" s="113">
        <v>2015</v>
      </c>
      <c r="I16" s="3">
        <v>7</v>
      </c>
      <c r="J16" s="3">
        <v>7</v>
      </c>
      <c r="K16" s="3" t="s">
        <v>672</v>
      </c>
      <c r="L16" s="124"/>
      <c r="M16" s="3" t="s">
        <v>676</v>
      </c>
      <c r="N16" s="3" t="s">
        <v>683</v>
      </c>
      <c r="O16" s="3" t="s">
        <v>685</v>
      </c>
      <c r="P16" s="3" t="s">
        <v>685</v>
      </c>
      <c r="Q16" s="3"/>
      <c r="R16" s="3"/>
      <c r="S16" s="3"/>
      <c r="T16" s="3"/>
      <c r="U16" s="3"/>
      <c r="V16" s="3">
        <v>11.5</v>
      </c>
      <c r="W16" s="3"/>
      <c r="X16" s="3" t="s">
        <v>878</v>
      </c>
      <c r="Y16" s="3"/>
      <c r="Z16" s="3">
        <v>1.7829591083333332E-2</v>
      </c>
      <c r="AA16" s="3" t="s">
        <v>733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 t="s">
        <v>852</v>
      </c>
      <c r="B17" s="3" t="s">
        <v>857</v>
      </c>
      <c r="C17" s="3" t="s">
        <v>871</v>
      </c>
      <c r="D17" s="3" t="s">
        <v>1751</v>
      </c>
      <c r="E17" s="3" t="s">
        <v>897</v>
      </c>
      <c r="F17" s="3"/>
      <c r="G17" s="3"/>
      <c r="H17" s="113">
        <v>2015</v>
      </c>
      <c r="I17" s="3">
        <v>7</v>
      </c>
      <c r="J17" s="3">
        <v>7</v>
      </c>
      <c r="K17" s="3" t="s">
        <v>672</v>
      </c>
      <c r="L17" s="124"/>
      <c r="M17" s="3" t="s">
        <v>676</v>
      </c>
      <c r="N17" s="3" t="s">
        <v>683</v>
      </c>
      <c r="O17" s="3" t="s">
        <v>685</v>
      </c>
      <c r="P17" s="3" t="s">
        <v>685</v>
      </c>
      <c r="Q17" s="3"/>
      <c r="R17" s="3"/>
      <c r="S17" s="3"/>
      <c r="T17" s="3"/>
      <c r="U17" s="3"/>
      <c r="V17" s="3">
        <v>6.4</v>
      </c>
      <c r="W17" s="3"/>
      <c r="X17" s="3" t="s">
        <v>878</v>
      </c>
      <c r="Y17" s="3"/>
      <c r="Z17" s="3">
        <v>1.4629630583333331E-2</v>
      </c>
      <c r="AA17" s="3" t="s">
        <v>733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 t="s">
        <v>852</v>
      </c>
      <c r="B18" s="3" t="s">
        <v>857</v>
      </c>
      <c r="C18" s="3" t="s">
        <v>871</v>
      </c>
      <c r="D18" s="3" t="s">
        <v>1751</v>
      </c>
      <c r="E18" s="3" t="s">
        <v>898</v>
      </c>
      <c r="F18" s="3"/>
      <c r="G18" s="3"/>
      <c r="H18" s="113">
        <v>2015</v>
      </c>
      <c r="I18" s="3">
        <v>7</v>
      </c>
      <c r="J18" s="3">
        <v>7</v>
      </c>
      <c r="K18" s="3" t="s">
        <v>672</v>
      </c>
      <c r="L18" s="124"/>
      <c r="M18" s="3" t="s">
        <v>676</v>
      </c>
      <c r="N18" s="3" t="s">
        <v>683</v>
      </c>
      <c r="O18" s="3" t="s">
        <v>685</v>
      </c>
      <c r="P18" s="3" t="s">
        <v>685</v>
      </c>
      <c r="Q18" s="3"/>
      <c r="R18" s="3"/>
      <c r="S18" s="3"/>
      <c r="T18" s="3"/>
      <c r="U18" s="3"/>
      <c r="V18" s="3">
        <v>11.4</v>
      </c>
      <c r="W18" s="3"/>
      <c r="X18" s="3">
        <v>38.479682099999998</v>
      </c>
      <c r="Y18" s="3"/>
      <c r="Z18" s="3">
        <v>1.7394390597222222E-2</v>
      </c>
      <c r="AA18" s="3" t="s">
        <v>733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 t="s">
        <v>852</v>
      </c>
      <c r="B19" s="3" t="s">
        <v>857</v>
      </c>
      <c r="C19" s="3" t="s">
        <v>871</v>
      </c>
      <c r="D19" s="3" t="s">
        <v>1751</v>
      </c>
      <c r="E19" s="3" t="s">
        <v>899</v>
      </c>
      <c r="F19" s="3"/>
      <c r="G19" s="3"/>
      <c r="H19" s="113">
        <v>2015</v>
      </c>
      <c r="I19" s="3">
        <v>7</v>
      </c>
      <c r="J19" s="3">
        <v>7</v>
      </c>
      <c r="K19" s="3" t="s">
        <v>672</v>
      </c>
      <c r="L19" s="124"/>
      <c r="M19" s="3" t="s">
        <v>676</v>
      </c>
      <c r="N19" s="3" t="s">
        <v>683</v>
      </c>
      <c r="O19" s="3" t="s">
        <v>685</v>
      </c>
      <c r="P19" s="3" t="s">
        <v>685</v>
      </c>
      <c r="Q19" s="3"/>
      <c r="R19" s="3"/>
      <c r="S19" s="3"/>
      <c r="T19" s="3"/>
      <c r="U19" s="3"/>
      <c r="V19" s="3">
        <v>16.899999999999999</v>
      </c>
      <c r="W19" s="3"/>
      <c r="X19" s="3">
        <v>31.315550300000002</v>
      </c>
      <c r="Y19" s="3"/>
      <c r="Z19" s="3">
        <v>3.1435862944444441E-2</v>
      </c>
      <c r="AA19" s="3" t="s">
        <v>733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 t="s">
        <v>852</v>
      </c>
      <c r="B20" s="3" t="s">
        <v>857</v>
      </c>
      <c r="C20" s="3" t="s">
        <v>871</v>
      </c>
      <c r="D20" s="3" t="s">
        <v>1751</v>
      </c>
      <c r="E20" s="3" t="s">
        <v>900</v>
      </c>
      <c r="F20" s="3"/>
      <c r="G20" s="3"/>
      <c r="H20" s="113">
        <v>2015</v>
      </c>
      <c r="I20" s="3">
        <v>7</v>
      </c>
      <c r="J20" s="3">
        <v>7</v>
      </c>
      <c r="K20" s="3" t="s">
        <v>672</v>
      </c>
      <c r="L20" s="124"/>
      <c r="M20" s="3" t="s">
        <v>676</v>
      </c>
      <c r="N20" s="3" t="s">
        <v>683</v>
      </c>
      <c r="O20" s="3" t="s">
        <v>685</v>
      </c>
      <c r="P20" s="3" t="s">
        <v>685</v>
      </c>
      <c r="Q20" s="3"/>
      <c r="R20" s="3"/>
      <c r="S20" s="3"/>
      <c r="T20" s="3"/>
      <c r="U20" s="3"/>
      <c r="V20" s="3">
        <v>20.399999999999999</v>
      </c>
      <c r="W20" s="3"/>
      <c r="X20" s="3">
        <v>18.040835399999999</v>
      </c>
      <c r="Y20" s="3"/>
      <c r="Z20" s="3">
        <v>9.6616900416666655E-3</v>
      </c>
      <c r="AA20" s="3" t="s">
        <v>733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 t="s">
        <v>852</v>
      </c>
      <c r="B21" s="3" t="s">
        <v>857</v>
      </c>
      <c r="C21" s="3" t="s">
        <v>871</v>
      </c>
      <c r="D21" s="3" t="s">
        <v>1751</v>
      </c>
      <c r="E21" s="3" t="s">
        <v>901</v>
      </c>
      <c r="F21" s="3"/>
      <c r="G21" s="3"/>
      <c r="H21" s="113">
        <v>2015</v>
      </c>
      <c r="I21" s="3">
        <v>7</v>
      </c>
      <c r="J21" s="3">
        <v>7</v>
      </c>
      <c r="K21" s="3" t="s">
        <v>672</v>
      </c>
      <c r="L21" s="124"/>
      <c r="M21" s="3" t="s">
        <v>676</v>
      </c>
      <c r="N21" s="3" t="s">
        <v>683</v>
      </c>
      <c r="O21" s="3" t="s">
        <v>685</v>
      </c>
      <c r="P21" s="3" t="s">
        <v>685</v>
      </c>
      <c r="Q21" s="3"/>
      <c r="R21" s="3"/>
      <c r="S21" s="3"/>
      <c r="T21" s="3"/>
      <c r="U21" s="3"/>
      <c r="V21" s="3">
        <v>20.7</v>
      </c>
      <c r="W21" s="3"/>
      <c r="X21" s="3">
        <v>17.1979963</v>
      </c>
      <c r="Y21" s="3"/>
      <c r="Z21" s="3">
        <v>8.0965606944444438E-3</v>
      </c>
      <c r="AA21" s="3" t="s">
        <v>733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11" t="s">
        <v>852</v>
      </c>
      <c r="B22" s="3" t="s">
        <v>857</v>
      </c>
      <c r="C22" s="3" t="s">
        <v>871</v>
      </c>
      <c r="D22" s="3" t="s">
        <v>1751</v>
      </c>
      <c r="E22" s="3" t="s">
        <v>902</v>
      </c>
      <c r="F22" s="3"/>
      <c r="G22" s="3"/>
      <c r="H22" s="113">
        <v>2015</v>
      </c>
      <c r="I22" s="3">
        <v>8</v>
      </c>
      <c r="J22" s="3">
        <v>1</v>
      </c>
      <c r="K22" s="3" t="s">
        <v>672</v>
      </c>
      <c r="L22" s="124"/>
      <c r="M22" s="3" t="s">
        <v>676</v>
      </c>
      <c r="N22" s="3" t="s">
        <v>683</v>
      </c>
      <c r="O22" s="3" t="s">
        <v>685</v>
      </c>
      <c r="P22" s="3" t="s">
        <v>685</v>
      </c>
      <c r="Q22" s="3"/>
      <c r="R22" s="3"/>
      <c r="S22" s="3"/>
      <c r="T22" s="3"/>
      <c r="U22" s="3"/>
      <c r="V22" s="3">
        <v>7.6</v>
      </c>
      <c r="W22" s="3"/>
      <c r="X22" s="3" t="s">
        <v>878</v>
      </c>
      <c r="Y22" s="3"/>
      <c r="Z22" s="3">
        <v>1.3284886083333334E-2</v>
      </c>
      <c r="AA22" s="3" t="s">
        <v>733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 t="s">
        <v>852</v>
      </c>
      <c r="B23" s="3" t="s">
        <v>857</v>
      </c>
      <c r="C23" s="3" t="s">
        <v>871</v>
      </c>
      <c r="D23" s="3" t="s">
        <v>1751</v>
      </c>
      <c r="E23" s="3" t="s">
        <v>903</v>
      </c>
      <c r="F23" s="3"/>
      <c r="G23" s="3"/>
      <c r="H23" s="113">
        <v>2016</v>
      </c>
      <c r="I23" s="3">
        <v>10</v>
      </c>
      <c r="J23" s="3">
        <v>8</v>
      </c>
      <c r="K23" s="3" t="s">
        <v>672</v>
      </c>
      <c r="L23" s="124"/>
      <c r="M23" s="3" t="s">
        <v>676</v>
      </c>
      <c r="N23" s="3" t="s">
        <v>683</v>
      </c>
      <c r="O23" s="3" t="s">
        <v>685</v>
      </c>
      <c r="P23" s="3" t="s">
        <v>685</v>
      </c>
      <c r="Q23" s="3"/>
      <c r="R23" s="3"/>
      <c r="S23" s="3"/>
      <c r="T23" s="3"/>
      <c r="U23" s="3"/>
      <c r="V23" s="3">
        <v>8.1</v>
      </c>
      <c r="W23" s="3"/>
      <c r="X23" s="3">
        <v>41.0081992</v>
      </c>
      <c r="Y23" s="3"/>
      <c r="Z23" s="3">
        <v>1.3497938972222222E-2</v>
      </c>
      <c r="AA23" s="3" t="s">
        <v>733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 t="s">
        <v>852</v>
      </c>
      <c r="B24" s="3" t="s">
        <v>857</v>
      </c>
      <c r="C24" s="3" t="s">
        <v>871</v>
      </c>
      <c r="D24" s="3" t="s">
        <v>1757</v>
      </c>
      <c r="E24" s="3" t="s">
        <v>904</v>
      </c>
      <c r="F24" s="3"/>
      <c r="G24" s="3"/>
      <c r="H24" s="113">
        <v>2014</v>
      </c>
      <c r="I24" s="3">
        <v>10</v>
      </c>
      <c r="J24" s="3">
        <v>10</v>
      </c>
      <c r="K24" s="3" t="s">
        <v>672</v>
      </c>
      <c r="L24" s="124"/>
      <c r="M24" s="3" t="s">
        <v>676</v>
      </c>
      <c r="N24" s="3" t="s">
        <v>683</v>
      </c>
      <c r="O24" s="3" t="s">
        <v>685</v>
      </c>
      <c r="P24" s="3" t="s">
        <v>685</v>
      </c>
      <c r="Q24" s="3"/>
      <c r="R24" s="3"/>
      <c r="S24" s="3"/>
      <c r="T24" s="3"/>
      <c r="U24" s="3"/>
      <c r="V24" s="3">
        <v>17.2</v>
      </c>
      <c r="W24" s="3"/>
      <c r="X24" s="3" t="s">
        <v>878</v>
      </c>
      <c r="Y24" s="3"/>
      <c r="Z24" s="3">
        <v>1.9412053222222222E-2</v>
      </c>
      <c r="AA24" s="3" t="s">
        <v>733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 t="s">
        <v>852</v>
      </c>
      <c r="B25" s="3" t="s">
        <v>857</v>
      </c>
      <c r="C25" s="3" t="s">
        <v>871</v>
      </c>
      <c r="D25" s="3" t="s">
        <v>1757</v>
      </c>
      <c r="E25" s="3" t="s">
        <v>905</v>
      </c>
      <c r="F25" s="3"/>
      <c r="G25" s="3"/>
      <c r="H25" s="113">
        <v>2014</v>
      </c>
      <c r="I25" s="3">
        <v>11</v>
      </c>
      <c r="J25" s="3">
        <v>6</v>
      </c>
      <c r="K25" s="3" t="s">
        <v>672</v>
      </c>
      <c r="L25" s="124"/>
      <c r="M25" s="3" t="s">
        <v>676</v>
      </c>
      <c r="N25" s="3" t="s">
        <v>683</v>
      </c>
      <c r="O25" s="3" t="s">
        <v>685</v>
      </c>
      <c r="P25" s="3" t="s">
        <v>685</v>
      </c>
      <c r="Q25" s="3"/>
      <c r="R25" s="3"/>
      <c r="S25" s="3"/>
      <c r="T25" s="3"/>
      <c r="U25" s="3"/>
      <c r="V25" s="3">
        <v>9.3000000000000007</v>
      </c>
      <c r="W25" s="3"/>
      <c r="X25" s="3" t="s">
        <v>878</v>
      </c>
      <c r="Y25" s="3"/>
      <c r="Z25" s="3">
        <v>2.6655515333333334E-2</v>
      </c>
      <c r="AA25" s="3" t="s">
        <v>733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 t="s">
        <v>852</v>
      </c>
      <c r="B26" s="3" t="s">
        <v>857</v>
      </c>
      <c r="C26" s="3" t="s">
        <v>871</v>
      </c>
      <c r="D26" s="3" t="s">
        <v>1757</v>
      </c>
      <c r="E26" s="3" t="s">
        <v>906</v>
      </c>
      <c r="F26" s="3"/>
      <c r="G26" s="3"/>
      <c r="H26" s="113">
        <v>2014</v>
      </c>
      <c r="I26" s="3">
        <v>7</v>
      </c>
      <c r="J26" s="3">
        <v>6</v>
      </c>
      <c r="K26" s="3" t="s">
        <v>672</v>
      </c>
      <c r="L26" s="124"/>
      <c r="M26" s="3" t="s">
        <v>676</v>
      </c>
      <c r="N26" s="3" t="s">
        <v>683</v>
      </c>
      <c r="O26" s="3" t="s">
        <v>685</v>
      </c>
      <c r="P26" s="3" t="s">
        <v>685</v>
      </c>
      <c r="Q26" s="3"/>
      <c r="R26" s="3"/>
      <c r="S26" s="3"/>
      <c r="T26" s="3"/>
      <c r="U26" s="3"/>
      <c r="V26" s="3" t="s">
        <v>878</v>
      </c>
      <c r="W26" s="3"/>
      <c r="X26" s="3" t="s">
        <v>878</v>
      </c>
      <c r="Y26" s="3"/>
      <c r="Z26" s="3">
        <v>1.2069768027777776E-2</v>
      </c>
      <c r="AA26" s="3" t="s">
        <v>733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 t="s">
        <v>852</v>
      </c>
      <c r="B27" s="3" t="s">
        <v>857</v>
      </c>
      <c r="C27" s="3" t="s">
        <v>871</v>
      </c>
      <c r="D27" s="3" t="s">
        <v>1757</v>
      </c>
      <c r="E27" s="3" t="s">
        <v>907</v>
      </c>
      <c r="F27" s="3"/>
      <c r="G27" s="3"/>
      <c r="H27" s="113">
        <v>2014</v>
      </c>
      <c r="I27" s="3">
        <v>7</v>
      </c>
      <c r="J27" s="3">
        <v>6</v>
      </c>
      <c r="K27" s="3" t="s">
        <v>672</v>
      </c>
      <c r="L27" s="124"/>
      <c r="M27" s="3" t="s">
        <v>676</v>
      </c>
      <c r="N27" s="3" t="s">
        <v>683</v>
      </c>
      <c r="O27" s="3" t="s">
        <v>685</v>
      </c>
      <c r="P27" s="3" t="s">
        <v>685</v>
      </c>
      <c r="Q27" s="3"/>
      <c r="R27" s="3"/>
      <c r="S27" s="3"/>
      <c r="T27" s="3"/>
      <c r="U27" s="3"/>
      <c r="V27" s="3">
        <v>14.2</v>
      </c>
      <c r="W27" s="3"/>
      <c r="X27" s="3" t="s">
        <v>878</v>
      </c>
      <c r="Y27" s="3"/>
      <c r="Z27" s="3">
        <v>2.5669180166666666E-2</v>
      </c>
      <c r="AA27" s="3" t="s">
        <v>733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 t="s">
        <v>852</v>
      </c>
      <c r="B28" s="3" t="s">
        <v>857</v>
      </c>
      <c r="C28" s="3" t="s">
        <v>871</v>
      </c>
      <c r="D28" s="3" t="s">
        <v>1757</v>
      </c>
      <c r="E28" s="3" t="s">
        <v>908</v>
      </c>
      <c r="F28" s="3"/>
      <c r="G28" s="3"/>
      <c r="H28" s="113">
        <v>2014</v>
      </c>
      <c r="I28" s="3">
        <v>7</v>
      </c>
      <c r="J28" s="3">
        <v>6</v>
      </c>
      <c r="K28" s="3" t="s">
        <v>672</v>
      </c>
      <c r="L28" s="124"/>
      <c r="M28" s="3" t="s">
        <v>676</v>
      </c>
      <c r="N28" s="3" t="s">
        <v>683</v>
      </c>
      <c r="O28" s="3" t="s">
        <v>685</v>
      </c>
      <c r="P28" s="3" t="s">
        <v>685</v>
      </c>
      <c r="Q28" s="3"/>
      <c r="R28" s="3"/>
      <c r="S28" s="3"/>
      <c r="T28" s="3"/>
      <c r="U28" s="3"/>
      <c r="V28" s="3">
        <v>19.2</v>
      </c>
      <c r="W28" s="3"/>
      <c r="X28" s="3" t="s">
        <v>878</v>
      </c>
      <c r="Y28" s="3"/>
      <c r="Z28" s="3">
        <v>1.6885919722222222E-2</v>
      </c>
      <c r="AA28" s="3" t="s">
        <v>733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 t="s">
        <v>852</v>
      </c>
      <c r="B29" s="3" t="s">
        <v>857</v>
      </c>
      <c r="C29" s="3" t="s">
        <v>871</v>
      </c>
      <c r="D29" s="3" t="s">
        <v>1757</v>
      </c>
      <c r="E29" s="3" t="s">
        <v>909</v>
      </c>
      <c r="F29" s="3"/>
      <c r="G29" s="3"/>
      <c r="H29" s="113">
        <v>2014</v>
      </c>
      <c r="I29" s="3">
        <v>7</v>
      </c>
      <c r="J29" s="3">
        <v>6</v>
      </c>
      <c r="K29" s="3" t="s">
        <v>672</v>
      </c>
      <c r="L29" s="124"/>
      <c r="M29" s="3" t="s">
        <v>676</v>
      </c>
      <c r="N29" s="3" t="s">
        <v>683</v>
      </c>
      <c r="O29" s="3" t="s">
        <v>685</v>
      </c>
      <c r="P29" s="3" t="s">
        <v>685</v>
      </c>
      <c r="Q29" s="3"/>
      <c r="R29" s="3"/>
      <c r="S29" s="3"/>
      <c r="T29" s="3"/>
      <c r="U29" s="3"/>
      <c r="V29" s="3">
        <v>18.600000000000001</v>
      </c>
      <c r="W29" s="3"/>
      <c r="X29" s="3" t="s">
        <v>878</v>
      </c>
      <c r="Y29" s="3"/>
      <c r="Z29" s="3">
        <v>1.9028988152777777E-2</v>
      </c>
      <c r="AA29" s="3" t="s">
        <v>733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 t="s">
        <v>852</v>
      </c>
      <c r="B30" s="3" t="s">
        <v>857</v>
      </c>
      <c r="C30" s="3" t="s">
        <v>871</v>
      </c>
      <c r="D30" s="3" t="s">
        <v>1757</v>
      </c>
      <c r="E30" s="3" t="s">
        <v>910</v>
      </c>
      <c r="F30" s="3"/>
      <c r="G30" s="3"/>
      <c r="H30" s="113">
        <v>2014</v>
      </c>
      <c r="I30" s="3">
        <v>7</v>
      </c>
      <c r="J30" s="3">
        <v>6</v>
      </c>
      <c r="K30" s="3" t="s">
        <v>672</v>
      </c>
      <c r="L30" s="124"/>
      <c r="M30" s="3" t="s">
        <v>676</v>
      </c>
      <c r="N30" s="3" t="s">
        <v>683</v>
      </c>
      <c r="O30" s="3" t="s">
        <v>685</v>
      </c>
      <c r="P30" s="3" t="s">
        <v>685</v>
      </c>
      <c r="Q30" s="3"/>
      <c r="R30" s="3"/>
      <c r="S30" s="3"/>
      <c r="T30" s="3"/>
      <c r="U30" s="3"/>
      <c r="V30" s="3">
        <v>19.600000000000001</v>
      </c>
      <c r="W30" s="3"/>
      <c r="X30" s="3" t="s">
        <v>878</v>
      </c>
      <c r="Y30" s="3"/>
      <c r="Z30" s="3">
        <v>1.5796567569444444E-2</v>
      </c>
      <c r="AA30" s="3" t="s">
        <v>733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 t="s">
        <v>852</v>
      </c>
      <c r="B31" s="3" t="s">
        <v>857</v>
      </c>
      <c r="C31" s="3" t="s">
        <v>871</v>
      </c>
      <c r="D31" s="3" t="s">
        <v>1757</v>
      </c>
      <c r="E31" s="3" t="s">
        <v>911</v>
      </c>
      <c r="F31" s="3"/>
      <c r="G31" s="3"/>
      <c r="H31" s="113">
        <v>2014</v>
      </c>
      <c r="I31" s="3">
        <v>7</v>
      </c>
      <c r="J31" s="3">
        <v>6</v>
      </c>
      <c r="K31" s="3" t="s">
        <v>672</v>
      </c>
      <c r="L31" s="124"/>
      <c r="M31" s="3" t="s">
        <v>676</v>
      </c>
      <c r="N31" s="3" t="s">
        <v>683</v>
      </c>
      <c r="O31" s="3" t="s">
        <v>685</v>
      </c>
      <c r="P31" s="3" t="s">
        <v>685</v>
      </c>
      <c r="Q31" s="3"/>
      <c r="R31" s="3"/>
      <c r="S31" s="3"/>
      <c r="T31" s="3"/>
      <c r="U31" s="3"/>
      <c r="V31" s="3">
        <v>20.100000000000001</v>
      </c>
      <c r="W31" s="3"/>
      <c r="X31" s="3" t="s">
        <v>878</v>
      </c>
      <c r="Y31" s="3"/>
      <c r="Z31" s="3">
        <v>1.5666896055555556E-2</v>
      </c>
      <c r="AA31" s="3" t="s">
        <v>733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 t="s">
        <v>852</v>
      </c>
      <c r="B32" s="3" t="s">
        <v>857</v>
      </c>
      <c r="C32" s="3" t="s">
        <v>871</v>
      </c>
      <c r="D32" s="3" t="s">
        <v>1757</v>
      </c>
      <c r="E32" s="3" t="s">
        <v>912</v>
      </c>
      <c r="F32" s="3"/>
      <c r="G32" s="3"/>
      <c r="H32" s="113">
        <v>2014</v>
      </c>
      <c r="I32" s="3">
        <v>7</v>
      </c>
      <c r="J32" s="3">
        <v>6</v>
      </c>
      <c r="K32" s="3" t="s">
        <v>672</v>
      </c>
      <c r="L32" s="124"/>
      <c r="M32" s="3" t="s">
        <v>676</v>
      </c>
      <c r="N32" s="3" t="s">
        <v>683</v>
      </c>
      <c r="O32" s="3" t="s">
        <v>685</v>
      </c>
      <c r="P32" s="3" t="s">
        <v>685</v>
      </c>
      <c r="Q32" s="3"/>
      <c r="R32" s="3"/>
      <c r="S32" s="3"/>
      <c r="T32" s="3"/>
      <c r="U32" s="3"/>
      <c r="V32" s="3">
        <v>9.6999999999999993</v>
      </c>
      <c r="W32" s="3"/>
      <c r="X32" s="3" t="s">
        <v>878</v>
      </c>
      <c r="Y32" s="3"/>
      <c r="Z32" s="3">
        <v>4.3398134999999997E-2</v>
      </c>
      <c r="AA32" s="3" t="s">
        <v>733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 t="s">
        <v>852</v>
      </c>
      <c r="B33" s="3" t="s">
        <v>857</v>
      </c>
      <c r="C33" s="3" t="s">
        <v>871</v>
      </c>
      <c r="D33" s="3" t="s">
        <v>1757</v>
      </c>
      <c r="E33" s="3" t="s">
        <v>913</v>
      </c>
      <c r="F33" s="3"/>
      <c r="G33" s="3"/>
      <c r="H33" s="113">
        <v>2015</v>
      </c>
      <c r="I33" s="3">
        <v>10</v>
      </c>
      <c r="J33" s="3">
        <v>7</v>
      </c>
      <c r="K33" s="3" t="s">
        <v>672</v>
      </c>
      <c r="L33" s="124"/>
      <c r="M33" s="3" t="s">
        <v>676</v>
      </c>
      <c r="N33" s="3" t="s">
        <v>683</v>
      </c>
      <c r="O33" s="3" t="s">
        <v>685</v>
      </c>
      <c r="P33" s="3" t="s">
        <v>685</v>
      </c>
      <c r="Q33" s="3"/>
      <c r="R33" s="3"/>
      <c r="S33" s="3"/>
      <c r="T33" s="3"/>
      <c r="U33" s="3"/>
      <c r="V33" s="3">
        <v>12.5</v>
      </c>
      <c r="W33" s="3"/>
      <c r="X33" s="3">
        <v>19.515803699999999</v>
      </c>
      <c r="Y33" s="3"/>
      <c r="Z33" s="3">
        <v>1.9025214694444445E-2</v>
      </c>
      <c r="AA33" s="3" t="s">
        <v>733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 t="s">
        <v>852</v>
      </c>
      <c r="B34" s="3" t="s">
        <v>857</v>
      </c>
      <c r="C34" s="3" t="s">
        <v>871</v>
      </c>
      <c r="D34" s="3" t="s">
        <v>1757</v>
      </c>
      <c r="E34" s="3" t="s">
        <v>914</v>
      </c>
      <c r="F34" s="3"/>
      <c r="G34" s="3"/>
      <c r="H34" s="113">
        <v>2015</v>
      </c>
      <c r="I34" s="3">
        <v>10</v>
      </c>
      <c r="J34" s="3">
        <v>7</v>
      </c>
      <c r="K34" s="3" t="s">
        <v>672</v>
      </c>
      <c r="L34" s="124"/>
      <c r="M34" s="3" t="s">
        <v>676</v>
      </c>
      <c r="N34" s="3" t="s">
        <v>683</v>
      </c>
      <c r="O34" s="3" t="s">
        <v>685</v>
      </c>
      <c r="P34" s="3" t="s">
        <v>685</v>
      </c>
      <c r="Q34" s="3"/>
      <c r="R34" s="3"/>
      <c r="S34" s="3"/>
      <c r="T34" s="3"/>
      <c r="U34" s="3"/>
      <c r="V34" s="3">
        <v>8.5</v>
      </c>
      <c r="W34" s="3"/>
      <c r="X34" s="3" t="s">
        <v>878</v>
      </c>
      <c r="Y34" s="3"/>
      <c r="Z34" s="3">
        <v>1.7939319749999998E-2</v>
      </c>
      <c r="AA34" s="3" t="s">
        <v>733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 t="s">
        <v>852</v>
      </c>
      <c r="B35" s="3" t="s">
        <v>857</v>
      </c>
      <c r="C35" s="3" t="s">
        <v>871</v>
      </c>
      <c r="D35" s="3" t="s">
        <v>1757</v>
      </c>
      <c r="E35" s="3" t="s">
        <v>915</v>
      </c>
      <c r="F35" s="3"/>
      <c r="G35" s="3"/>
      <c r="H35" s="113">
        <v>2015</v>
      </c>
      <c r="I35" s="3">
        <v>2</v>
      </c>
      <c r="J35" s="3">
        <v>7</v>
      </c>
      <c r="K35" s="3" t="s">
        <v>672</v>
      </c>
      <c r="L35" s="124"/>
      <c r="M35" s="3" t="s">
        <v>676</v>
      </c>
      <c r="N35" s="3" t="s">
        <v>683</v>
      </c>
      <c r="O35" s="3" t="s">
        <v>685</v>
      </c>
      <c r="P35" s="3" t="s">
        <v>685</v>
      </c>
      <c r="Q35" s="3"/>
      <c r="R35" s="3"/>
      <c r="S35" s="3"/>
      <c r="T35" s="3"/>
      <c r="U35" s="3"/>
      <c r="V35" s="3">
        <v>6</v>
      </c>
      <c r="W35" s="3"/>
      <c r="X35" s="3">
        <v>31.315550300000002</v>
      </c>
      <c r="Y35" s="3"/>
      <c r="Z35" s="3">
        <v>1.5580173736111111E-2</v>
      </c>
      <c r="AA35" s="3" t="s">
        <v>733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 t="s">
        <v>852</v>
      </c>
      <c r="B36" s="3" t="s">
        <v>857</v>
      </c>
      <c r="C36" s="3" t="s">
        <v>871</v>
      </c>
      <c r="D36" s="3" t="s">
        <v>1757</v>
      </c>
      <c r="E36" s="3" t="s">
        <v>916</v>
      </c>
      <c r="F36" s="3"/>
      <c r="G36" s="3"/>
      <c r="H36" s="113">
        <v>2015</v>
      </c>
      <c r="I36" s="3">
        <v>7</v>
      </c>
      <c r="J36" s="3">
        <v>7</v>
      </c>
      <c r="K36" s="3" t="s">
        <v>672</v>
      </c>
      <c r="L36" s="124"/>
      <c r="M36" s="3" t="s">
        <v>676</v>
      </c>
      <c r="N36" s="3" t="s">
        <v>683</v>
      </c>
      <c r="O36" s="3" t="s">
        <v>685</v>
      </c>
      <c r="P36" s="3" t="s">
        <v>685</v>
      </c>
      <c r="Q36" s="3"/>
      <c r="R36" s="3"/>
      <c r="S36" s="3"/>
      <c r="T36" s="3"/>
      <c r="U36" s="3"/>
      <c r="V36" s="3">
        <v>11.9</v>
      </c>
      <c r="W36" s="3"/>
      <c r="X36" s="3" t="s">
        <v>878</v>
      </c>
      <c r="Y36" s="3"/>
      <c r="Z36" s="3">
        <v>2.0479626902777777E-2</v>
      </c>
      <c r="AA36" s="3" t="s">
        <v>733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 t="s">
        <v>852</v>
      </c>
      <c r="B37" s="3" t="s">
        <v>857</v>
      </c>
      <c r="C37" s="3" t="s">
        <v>871</v>
      </c>
      <c r="D37" s="3" t="s">
        <v>1757</v>
      </c>
      <c r="E37" s="3" t="s">
        <v>917</v>
      </c>
      <c r="F37" s="3"/>
      <c r="G37" s="3"/>
      <c r="H37" s="113">
        <v>2015</v>
      </c>
      <c r="I37" s="3">
        <v>7</v>
      </c>
      <c r="J37" s="3">
        <v>7</v>
      </c>
      <c r="K37" s="3" t="s">
        <v>672</v>
      </c>
      <c r="L37" s="124"/>
      <c r="M37" s="3" t="s">
        <v>676</v>
      </c>
      <c r="N37" s="3" t="s">
        <v>683</v>
      </c>
      <c r="O37" s="3" t="s">
        <v>685</v>
      </c>
      <c r="P37" s="3" t="s">
        <v>685</v>
      </c>
      <c r="Q37" s="3"/>
      <c r="R37" s="3"/>
      <c r="S37" s="3"/>
      <c r="T37" s="3"/>
      <c r="U37" s="3"/>
      <c r="V37" s="3">
        <v>6.9</v>
      </c>
      <c r="W37" s="3"/>
      <c r="X37" s="3" t="s">
        <v>878</v>
      </c>
      <c r="Y37" s="3"/>
      <c r="Z37" s="3">
        <v>1.5099907166666664E-2</v>
      </c>
      <c r="AA37" s="3" t="s">
        <v>733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 t="s">
        <v>852</v>
      </c>
      <c r="B38" s="3" t="s">
        <v>857</v>
      </c>
      <c r="C38" s="3" t="s">
        <v>871</v>
      </c>
      <c r="D38" s="3" t="s">
        <v>1757</v>
      </c>
      <c r="E38" s="3" t="s">
        <v>918</v>
      </c>
      <c r="F38" s="3"/>
      <c r="G38" s="3"/>
      <c r="H38" s="113">
        <v>2015</v>
      </c>
      <c r="I38" s="3">
        <v>7</v>
      </c>
      <c r="J38" s="3">
        <v>7</v>
      </c>
      <c r="K38" s="3" t="s">
        <v>672</v>
      </c>
      <c r="L38" s="124"/>
      <c r="M38" s="3" t="s">
        <v>676</v>
      </c>
      <c r="N38" s="3" t="s">
        <v>683</v>
      </c>
      <c r="O38" s="3" t="s">
        <v>685</v>
      </c>
      <c r="P38" s="3" t="s">
        <v>685</v>
      </c>
      <c r="Q38" s="3"/>
      <c r="R38" s="3"/>
      <c r="S38" s="3"/>
      <c r="T38" s="3"/>
      <c r="U38" s="3"/>
      <c r="V38" s="3">
        <v>12</v>
      </c>
      <c r="W38" s="3"/>
      <c r="X38" s="3">
        <v>31.9476795</v>
      </c>
      <c r="Y38" s="3"/>
      <c r="Z38" s="3">
        <v>2.5557517638888888E-2</v>
      </c>
      <c r="AA38" s="3" t="s">
        <v>733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 t="s">
        <v>852</v>
      </c>
      <c r="B39" s="3" t="s">
        <v>857</v>
      </c>
      <c r="C39" s="3" t="s">
        <v>871</v>
      </c>
      <c r="D39" s="3" t="s">
        <v>1757</v>
      </c>
      <c r="E39" s="3" t="s">
        <v>919</v>
      </c>
      <c r="F39" s="3"/>
      <c r="G39" s="3"/>
      <c r="H39" s="113">
        <v>2015</v>
      </c>
      <c r="I39" s="3">
        <v>7</v>
      </c>
      <c r="J39" s="3">
        <v>7</v>
      </c>
      <c r="K39" s="3" t="s">
        <v>672</v>
      </c>
      <c r="L39" s="124"/>
      <c r="M39" s="3" t="s">
        <v>676</v>
      </c>
      <c r="N39" s="3" t="s">
        <v>683</v>
      </c>
      <c r="O39" s="3" t="s">
        <v>685</v>
      </c>
      <c r="P39" s="3" t="s">
        <v>685</v>
      </c>
      <c r="Q39" s="3"/>
      <c r="R39" s="3"/>
      <c r="S39" s="3"/>
      <c r="T39" s="3"/>
      <c r="U39" s="3"/>
      <c r="V39" s="3">
        <v>19</v>
      </c>
      <c r="W39" s="3"/>
      <c r="X39" s="3">
        <v>35.213680800000006</v>
      </c>
      <c r="Y39" s="3"/>
      <c r="Z39" s="3">
        <v>3.9205398680555552E-2</v>
      </c>
      <c r="AA39" s="3" t="s">
        <v>733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 t="s">
        <v>852</v>
      </c>
      <c r="B40" s="3" t="s">
        <v>857</v>
      </c>
      <c r="C40" s="3" t="s">
        <v>871</v>
      </c>
      <c r="D40" s="3" t="s">
        <v>1757</v>
      </c>
      <c r="E40" s="3" t="s">
        <v>920</v>
      </c>
      <c r="F40" s="3"/>
      <c r="G40" s="3"/>
      <c r="H40" s="113">
        <v>2015</v>
      </c>
      <c r="I40" s="3">
        <v>7</v>
      </c>
      <c r="J40" s="3">
        <v>7</v>
      </c>
      <c r="K40" s="3" t="s">
        <v>672</v>
      </c>
      <c r="L40" s="124"/>
      <c r="M40" s="3" t="s">
        <v>676</v>
      </c>
      <c r="N40" s="3" t="s">
        <v>683</v>
      </c>
      <c r="O40" s="3" t="s">
        <v>685</v>
      </c>
      <c r="P40" s="3" t="s">
        <v>685</v>
      </c>
      <c r="Q40" s="3"/>
      <c r="R40" s="3"/>
      <c r="S40" s="3"/>
      <c r="T40" s="3"/>
      <c r="U40" s="3"/>
      <c r="V40" s="3">
        <v>22.6</v>
      </c>
      <c r="W40" s="3"/>
      <c r="X40" s="3">
        <v>13.405220700000001</v>
      </c>
      <c r="Y40" s="3"/>
      <c r="Z40" s="3">
        <v>1.2500087111111108E-2</v>
      </c>
      <c r="AA40" s="3" t="s">
        <v>733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 t="s">
        <v>852</v>
      </c>
      <c r="B41" s="3" t="s">
        <v>857</v>
      </c>
      <c r="C41" s="3" t="s">
        <v>871</v>
      </c>
      <c r="D41" s="3" t="s">
        <v>1757</v>
      </c>
      <c r="E41" s="3" t="s">
        <v>921</v>
      </c>
      <c r="F41" s="3"/>
      <c r="G41" s="3"/>
      <c r="H41" s="113">
        <v>2015</v>
      </c>
      <c r="I41" s="3">
        <v>7</v>
      </c>
      <c r="J41" s="3">
        <v>7</v>
      </c>
      <c r="K41" s="3" t="s">
        <v>672</v>
      </c>
      <c r="L41" s="124"/>
      <c r="M41" s="3" t="s">
        <v>676</v>
      </c>
      <c r="N41" s="3" t="s">
        <v>683</v>
      </c>
      <c r="O41" s="3" t="s">
        <v>685</v>
      </c>
      <c r="P41" s="3" t="s">
        <v>685</v>
      </c>
      <c r="Q41" s="3"/>
      <c r="R41" s="3"/>
      <c r="S41" s="3"/>
      <c r="T41" s="3"/>
      <c r="U41" s="3"/>
      <c r="V41" s="3">
        <v>21</v>
      </c>
      <c r="W41" s="3"/>
      <c r="X41" s="3">
        <v>12.035607199999999</v>
      </c>
      <c r="Y41" s="3"/>
      <c r="Z41" s="3">
        <v>8.7976808333333333E-3</v>
      </c>
      <c r="AA41" s="3" t="s">
        <v>733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11" t="s">
        <v>852</v>
      </c>
      <c r="B42" s="3" t="s">
        <v>857</v>
      </c>
      <c r="C42" s="3" t="s">
        <v>871</v>
      </c>
      <c r="D42" s="3" t="s">
        <v>1757</v>
      </c>
      <c r="E42" s="3" t="s">
        <v>922</v>
      </c>
      <c r="F42" s="3"/>
      <c r="G42" s="3"/>
      <c r="H42" s="113">
        <v>2015</v>
      </c>
      <c r="I42" s="3">
        <v>8</v>
      </c>
      <c r="J42" s="3">
        <v>1</v>
      </c>
      <c r="K42" s="3" t="s">
        <v>672</v>
      </c>
      <c r="L42" s="124"/>
      <c r="M42" s="3" t="s">
        <v>676</v>
      </c>
      <c r="N42" s="3" t="s">
        <v>683</v>
      </c>
      <c r="O42" s="3" t="s">
        <v>685</v>
      </c>
      <c r="P42" s="3" t="s">
        <v>685</v>
      </c>
      <c r="Q42" s="3"/>
      <c r="R42" s="3"/>
      <c r="S42" s="3"/>
      <c r="T42" s="3"/>
      <c r="U42" s="3"/>
      <c r="V42" s="3">
        <v>8.1</v>
      </c>
      <c r="W42" s="3"/>
      <c r="X42" s="3" t="s">
        <v>878</v>
      </c>
      <c r="Y42" s="3"/>
      <c r="Z42" s="3">
        <v>1.6691834805555555E-2</v>
      </c>
      <c r="AA42" s="3" t="s">
        <v>733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 t="s">
        <v>852</v>
      </c>
      <c r="B43" s="3" t="s">
        <v>857</v>
      </c>
      <c r="C43" s="3" t="s">
        <v>871</v>
      </c>
      <c r="D43" s="3" t="s">
        <v>1757</v>
      </c>
      <c r="E43" s="3" t="s">
        <v>923</v>
      </c>
      <c r="F43" s="3"/>
      <c r="G43" s="3"/>
      <c r="H43" s="113">
        <v>2016</v>
      </c>
      <c r="I43" s="3">
        <v>10</v>
      </c>
      <c r="J43" s="3">
        <v>8</v>
      </c>
      <c r="K43" s="3" t="s">
        <v>672</v>
      </c>
      <c r="L43" s="124"/>
      <c r="M43" s="3" t="s">
        <v>676</v>
      </c>
      <c r="N43" s="3" t="s">
        <v>683</v>
      </c>
      <c r="O43" s="3" t="s">
        <v>685</v>
      </c>
      <c r="P43" s="3" t="s">
        <v>685</v>
      </c>
      <c r="Q43" s="3"/>
      <c r="R43" s="3"/>
      <c r="S43" s="3"/>
      <c r="T43" s="3"/>
      <c r="U43" s="3"/>
      <c r="V43" s="3">
        <v>8.9</v>
      </c>
      <c r="W43" s="3"/>
      <c r="X43" s="3">
        <v>39.5332309</v>
      </c>
      <c r="Y43" s="3"/>
      <c r="Z43" s="3">
        <v>1.5724611069444443E-2</v>
      </c>
      <c r="AA43" s="3" t="s">
        <v>733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 t="s">
        <v>852</v>
      </c>
      <c r="B44" s="3" t="s">
        <v>857</v>
      </c>
      <c r="C44" s="3" t="s">
        <v>871</v>
      </c>
      <c r="D44" s="3" t="s">
        <v>1763</v>
      </c>
      <c r="E44" s="3" t="s">
        <v>924</v>
      </c>
      <c r="F44" s="3"/>
      <c r="G44" s="3"/>
      <c r="H44" s="113">
        <v>2014</v>
      </c>
      <c r="I44" s="3">
        <v>10</v>
      </c>
      <c r="J44" s="3">
        <v>10</v>
      </c>
      <c r="K44" s="3" t="s">
        <v>672</v>
      </c>
      <c r="L44" s="124"/>
      <c r="M44" s="3" t="s">
        <v>676</v>
      </c>
      <c r="N44" s="3" t="s">
        <v>683</v>
      </c>
      <c r="O44" s="3" t="s">
        <v>685</v>
      </c>
      <c r="P44" s="3" t="s">
        <v>685</v>
      </c>
      <c r="Q44" s="3"/>
      <c r="R44" s="3"/>
      <c r="S44" s="3"/>
      <c r="T44" s="3"/>
      <c r="U44" s="3"/>
      <c r="V44" s="3">
        <v>17.2</v>
      </c>
      <c r="W44" s="3"/>
      <c r="X44" s="3" t="s">
        <v>878</v>
      </c>
      <c r="Y44" s="3"/>
      <c r="Z44" s="3">
        <v>1.8967110097222222E-2</v>
      </c>
      <c r="AA44" s="3" t="s">
        <v>733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>
      <c r="A45" s="3" t="s">
        <v>852</v>
      </c>
      <c r="B45" s="3" t="s">
        <v>857</v>
      </c>
      <c r="C45" s="3" t="s">
        <v>871</v>
      </c>
      <c r="D45" s="3" t="s">
        <v>1763</v>
      </c>
      <c r="E45" s="3" t="s">
        <v>925</v>
      </c>
      <c r="F45" s="3"/>
      <c r="G45" s="3"/>
      <c r="H45" s="113">
        <v>2014</v>
      </c>
      <c r="I45" s="3">
        <v>11</v>
      </c>
      <c r="J45" s="3">
        <v>6</v>
      </c>
      <c r="K45" s="3" t="s">
        <v>672</v>
      </c>
      <c r="L45" s="124"/>
      <c r="M45" s="3" t="s">
        <v>676</v>
      </c>
      <c r="N45" s="3" t="s">
        <v>683</v>
      </c>
      <c r="O45" s="3" t="s">
        <v>685</v>
      </c>
      <c r="P45" s="3" t="s">
        <v>685</v>
      </c>
      <c r="Q45" s="3"/>
      <c r="R45" s="3"/>
      <c r="S45" s="3"/>
      <c r="T45" s="3"/>
      <c r="U45" s="3"/>
      <c r="V45" s="3">
        <v>9.5</v>
      </c>
      <c r="W45" s="3"/>
      <c r="X45" s="3" t="s">
        <v>878</v>
      </c>
      <c r="Y45" s="3"/>
      <c r="Z45" s="3">
        <v>1.6656499902777778E-2</v>
      </c>
      <c r="AA45" s="3" t="s">
        <v>733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>
      <c r="A46" s="3" t="s">
        <v>852</v>
      </c>
      <c r="B46" s="3" t="s">
        <v>857</v>
      </c>
      <c r="C46" s="3" t="s">
        <v>871</v>
      </c>
      <c r="D46" s="3" t="s">
        <v>1763</v>
      </c>
      <c r="E46" s="3" t="s">
        <v>926</v>
      </c>
      <c r="F46" s="3"/>
      <c r="G46" s="3"/>
      <c r="H46" s="113">
        <v>2014</v>
      </c>
      <c r="I46" s="3">
        <v>7</v>
      </c>
      <c r="J46" s="3">
        <v>6</v>
      </c>
      <c r="K46" s="3" t="s">
        <v>672</v>
      </c>
      <c r="L46" s="124"/>
      <c r="M46" s="3" t="s">
        <v>676</v>
      </c>
      <c r="N46" s="3" t="s">
        <v>683</v>
      </c>
      <c r="O46" s="3" t="s">
        <v>685</v>
      </c>
      <c r="P46" s="3" t="s">
        <v>685</v>
      </c>
      <c r="Q46" s="3"/>
      <c r="R46" s="3"/>
      <c r="S46" s="3"/>
      <c r="T46" s="3"/>
      <c r="U46" s="3"/>
      <c r="V46" s="3" t="s">
        <v>878</v>
      </c>
      <c r="W46" s="3"/>
      <c r="X46" s="3" t="s">
        <v>878</v>
      </c>
      <c r="Y46" s="3"/>
      <c r="Z46" s="3">
        <v>1.434679598611111E-2</v>
      </c>
      <c r="AA46" s="3" t="s">
        <v>733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>
      <c r="A47" s="3" t="s">
        <v>852</v>
      </c>
      <c r="B47" s="3" t="s">
        <v>857</v>
      </c>
      <c r="C47" s="3" t="s">
        <v>871</v>
      </c>
      <c r="D47" s="3" t="s">
        <v>1763</v>
      </c>
      <c r="E47" s="3" t="s">
        <v>927</v>
      </c>
      <c r="F47" s="3"/>
      <c r="G47" s="3"/>
      <c r="H47" s="113">
        <v>2014</v>
      </c>
      <c r="I47" s="3">
        <v>7</v>
      </c>
      <c r="J47" s="3">
        <v>6</v>
      </c>
      <c r="K47" s="3" t="s">
        <v>672</v>
      </c>
      <c r="L47" s="124"/>
      <c r="M47" s="3" t="s">
        <v>676</v>
      </c>
      <c r="N47" s="3" t="s">
        <v>683</v>
      </c>
      <c r="O47" s="3" t="s">
        <v>685</v>
      </c>
      <c r="P47" s="3" t="s">
        <v>685</v>
      </c>
      <c r="Q47" s="3"/>
      <c r="R47" s="3"/>
      <c r="S47" s="3"/>
      <c r="T47" s="3"/>
      <c r="U47" s="3"/>
      <c r="V47" s="3">
        <v>13.9</v>
      </c>
      <c r="W47" s="3"/>
      <c r="X47" s="3" t="s">
        <v>878</v>
      </c>
      <c r="Y47" s="3"/>
      <c r="Z47" s="3">
        <v>1.9081377791666666E-2</v>
      </c>
      <c r="AA47" s="3" t="s">
        <v>733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>
      <c r="A48" s="3" t="s">
        <v>852</v>
      </c>
      <c r="B48" s="3" t="s">
        <v>857</v>
      </c>
      <c r="C48" s="3" t="s">
        <v>871</v>
      </c>
      <c r="D48" s="3" t="s">
        <v>1763</v>
      </c>
      <c r="E48" s="3" t="s">
        <v>928</v>
      </c>
      <c r="F48" s="3"/>
      <c r="G48" s="3"/>
      <c r="H48" s="113">
        <v>2014</v>
      </c>
      <c r="I48" s="3">
        <v>7</v>
      </c>
      <c r="J48" s="3">
        <v>6</v>
      </c>
      <c r="K48" s="3" t="s">
        <v>672</v>
      </c>
      <c r="L48" s="124"/>
      <c r="M48" s="3" t="s">
        <v>676</v>
      </c>
      <c r="N48" s="3" t="s">
        <v>683</v>
      </c>
      <c r="O48" s="3" t="s">
        <v>685</v>
      </c>
      <c r="P48" s="3" t="s">
        <v>685</v>
      </c>
      <c r="Q48" s="3"/>
      <c r="R48" s="3"/>
      <c r="S48" s="3"/>
      <c r="T48" s="3"/>
      <c r="U48" s="3"/>
      <c r="V48" s="3">
        <v>19.7</v>
      </c>
      <c r="W48" s="3"/>
      <c r="X48" s="3" t="s">
        <v>878</v>
      </c>
      <c r="Y48" s="3"/>
      <c r="Z48" s="3">
        <v>3.0133003541666665E-2</v>
      </c>
      <c r="AA48" s="3" t="s">
        <v>733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>
      <c r="A49" s="3" t="s">
        <v>852</v>
      </c>
      <c r="B49" s="3" t="s">
        <v>857</v>
      </c>
      <c r="C49" s="3" t="s">
        <v>871</v>
      </c>
      <c r="D49" s="3" t="s">
        <v>1763</v>
      </c>
      <c r="E49" s="3" t="s">
        <v>929</v>
      </c>
      <c r="F49" s="3"/>
      <c r="G49" s="3"/>
      <c r="H49" s="113">
        <v>2014</v>
      </c>
      <c r="I49" s="3">
        <v>7</v>
      </c>
      <c r="J49" s="3">
        <v>6</v>
      </c>
      <c r="K49" s="3" t="s">
        <v>672</v>
      </c>
      <c r="L49" s="124"/>
      <c r="M49" s="3" t="s">
        <v>676</v>
      </c>
      <c r="N49" s="3" t="s">
        <v>683</v>
      </c>
      <c r="O49" s="3" t="s">
        <v>685</v>
      </c>
      <c r="P49" s="3" t="s">
        <v>685</v>
      </c>
      <c r="Q49" s="3"/>
      <c r="R49" s="3"/>
      <c r="S49" s="3"/>
      <c r="T49" s="3"/>
      <c r="U49" s="3"/>
      <c r="V49" s="3">
        <v>19.399999999999999</v>
      </c>
      <c r="W49" s="3"/>
      <c r="X49" s="3" t="s">
        <v>878</v>
      </c>
      <c r="Y49" s="3"/>
      <c r="Z49" s="3">
        <v>1.8280304625E-2</v>
      </c>
      <c r="AA49" s="3" t="s">
        <v>733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>
      <c r="A50" s="3" t="s">
        <v>852</v>
      </c>
      <c r="B50" s="3" t="s">
        <v>857</v>
      </c>
      <c r="C50" s="3" t="s">
        <v>871</v>
      </c>
      <c r="D50" s="3" t="s">
        <v>1763</v>
      </c>
      <c r="E50" s="3" t="s">
        <v>930</v>
      </c>
      <c r="F50" s="3"/>
      <c r="G50" s="3"/>
      <c r="H50" s="113">
        <v>2014</v>
      </c>
      <c r="I50" s="3">
        <v>7</v>
      </c>
      <c r="J50" s="3">
        <v>6</v>
      </c>
      <c r="K50" s="3" t="s">
        <v>672</v>
      </c>
      <c r="L50" s="124"/>
      <c r="M50" s="3" t="s">
        <v>676</v>
      </c>
      <c r="N50" s="3" t="s">
        <v>683</v>
      </c>
      <c r="O50" s="3" t="s">
        <v>685</v>
      </c>
      <c r="P50" s="3" t="s">
        <v>685</v>
      </c>
      <c r="Q50" s="3"/>
      <c r="R50" s="3"/>
      <c r="S50" s="3"/>
      <c r="T50" s="3"/>
      <c r="U50" s="3"/>
      <c r="V50" s="3">
        <v>19.5</v>
      </c>
      <c r="W50" s="3"/>
      <c r="X50" s="3" t="s">
        <v>878</v>
      </c>
      <c r="Y50" s="3"/>
      <c r="Z50" s="3">
        <v>1.6797680319444442E-2</v>
      </c>
      <c r="AA50" s="3" t="s">
        <v>733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>
      <c r="A51" s="3" t="s">
        <v>852</v>
      </c>
      <c r="B51" s="3" t="s">
        <v>857</v>
      </c>
      <c r="C51" s="3" t="s">
        <v>871</v>
      </c>
      <c r="D51" s="3" t="s">
        <v>1763</v>
      </c>
      <c r="E51" s="3" t="s">
        <v>931</v>
      </c>
      <c r="F51" s="3"/>
      <c r="G51" s="3"/>
      <c r="H51" s="113">
        <v>2014</v>
      </c>
      <c r="I51" s="3">
        <v>7</v>
      </c>
      <c r="J51" s="3">
        <v>6</v>
      </c>
      <c r="K51" s="3" t="s">
        <v>672</v>
      </c>
      <c r="L51" s="124"/>
      <c r="M51" s="3" t="s">
        <v>676</v>
      </c>
      <c r="N51" s="3" t="s">
        <v>683</v>
      </c>
      <c r="O51" s="3" t="s">
        <v>685</v>
      </c>
      <c r="P51" s="3" t="s">
        <v>685</v>
      </c>
      <c r="Q51" s="3"/>
      <c r="R51" s="3"/>
      <c r="S51" s="3"/>
      <c r="T51" s="3"/>
      <c r="U51" s="3"/>
      <c r="V51" s="3">
        <v>20.7</v>
      </c>
      <c r="W51" s="3"/>
      <c r="X51" s="3" t="s">
        <v>878</v>
      </c>
      <c r="Y51" s="3"/>
      <c r="Z51" s="3">
        <v>2.6069641888888887E-2</v>
      </c>
      <c r="AA51" s="3" t="s">
        <v>733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>
      <c r="A52" s="3" t="s">
        <v>852</v>
      </c>
      <c r="B52" s="3" t="s">
        <v>857</v>
      </c>
      <c r="C52" s="3" t="s">
        <v>871</v>
      </c>
      <c r="D52" s="3" t="s">
        <v>1763</v>
      </c>
      <c r="E52" s="3" t="s">
        <v>932</v>
      </c>
      <c r="F52" s="3"/>
      <c r="G52" s="3"/>
      <c r="H52" s="113">
        <v>2014</v>
      </c>
      <c r="I52" s="3">
        <v>7</v>
      </c>
      <c r="J52" s="3">
        <v>6</v>
      </c>
      <c r="K52" s="3" t="s">
        <v>672</v>
      </c>
      <c r="L52" s="124"/>
      <c r="M52" s="3" t="s">
        <v>676</v>
      </c>
      <c r="N52" s="3" t="s">
        <v>683</v>
      </c>
      <c r="O52" s="3" t="s">
        <v>685</v>
      </c>
      <c r="P52" s="3" t="s">
        <v>685</v>
      </c>
      <c r="Q52" s="3"/>
      <c r="R52" s="3"/>
      <c r="S52" s="3"/>
      <c r="T52" s="3"/>
      <c r="U52" s="3"/>
      <c r="V52" s="3">
        <v>10.75</v>
      </c>
      <c r="W52" s="3"/>
      <c r="X52" s="3" t="s">
        <v>878</v>
      </c>
      <c r="Y52" s="3"/>
      <c r="Z52" s="3">
        <v>3.5405479999999996E-2</v>
      </c>
      <c r="AA52" s="3" t="s">
        <v>733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>
      <c r="A53" s="3" t="s">
        <v>852</v>
      </c>
      <c r="B53" s="3" t="s">
        <v>857</v>
      </c>
      <c r="C53" s="3" t="s">
        <v>871</v>
      </c>
      <c r="D53" s="3" t="s">
        <v>1763</v>
      </c>
      <c r="E53" s="3" t="s">
        <v>933</v>
      </c>
      <c r="F53" s="3"/>
      <c r="G53" s="3"/>
      <c r="H53" s="113">
        <v>2015</v>
      </c>
      <c r="I53" s="3">
        <v>10</v>
      </c>
      <c r="J53" s="3">
        <v>7</v>
      </c>
      <c r="K53" s="3" t="s">
        <v>672</v>
      </c>
      <c r="L53" s="124"/>
      <c r="M53" s="3" t="s">
        <v>676</v>
      </c>
      <c r="N53" s="3" t="s">
        <v>683</v>
      </c>
      <c r="O53" s="3" t="s">
        <v>685</v>
      </c>
      <c r="P53" s="3" t="s">
        <v>685</v>
      </c>
      <c r="Q53" s="3"/>
      <c r="R53" s="3"/>
      <c r="S53" s="3"/>
      <c r="T53" s="3"/>
      <c r="U53" s="3"/>
      <c r="V53" s="3">
        <v>12.7</v>
      </c>
      <c r="W53" s="3"/>
      <c r="X53" s="3">
        <v>18.8836744</v>
      </c>
      <c r="Y53" s="3"/>
      <c r="Z53" s="3">
        <v>1.5723217583333334E-2</v>
      </c>
      <c r="AA53" s="3" t="s">
        <v>733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>
      <c r="A54" s="3" t="s">
        <v>852</v>
      </c>
      <c r="B54" s="3" t="s">
        <v>857</v>
      </c>
      <c r="C54" s="3" t="s">
        <v>871</v>
      </c>
      <c r="D54" s="3" t="s">
        <v>1763</v>
      </c>
      <c r="E54" s="3" t="s">
        <v>934</v>
      </c>
      <c r="F54" s="3"/>
      <c r="G54" s="3"/>
      <c r="H54" s="113">
        <v>2015</v>
      </c>
      <c r="I54" s="3">
        <v>10</v>
      </c>
      <c r="J54" s="3">
        <v>7</v>
      </c>
      <c r="K54" s="3" t="s">
        <v>672</v>
      </c>
      <c r="L54" s="124"/>
      <c r="M54" s="3" t="s">
        <v>676</v>
      </c>
      <c r="N54" s="3" t="s">
        <v>683</v>
      </c>
      <c r="O54" s="3" t="s">
        <v>685</v>
      </c>
      <c r="P54" s="3" t="s">
        <v>685</v>
      </c>
      <c r="Q54" s="3"/>
      <c r="R54" s="3"/>
      <c r="S54" s="3"/>
      <c r="T54" s="3"/>
      <c r="U54" s="3"/>
      <c r="V54" s="3">
        <v>8.25</v>
      </c>
      <c r="W54" s="3"/>
      <c r="X54" s="3" t="s">
        <v>878</v>
      </c>
      <c r="Y54" s="3"/>
      <c r="Z54" s="3">
        <v>1.6028594694444443E-2</v>
      </c>
      <c r="AA54" s="3" t="s">
        <v>733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>
      <c r="A55" s="3" t="s">
        <v>852</v>
      </c>
      <c r="B55" s="3" t="s">
        <v>857</v>
      </c>
      <c r="C55" s="3" t="s">
        <v>871</v>
      </c>
      <c r="D55" s="3" t="s">
        <v>1763</v>
      </c>
      <c r="E55" s="3" t="s">
        <v>935</v>
      </c>
      <c r="F55" s="3"/>
      <c r="G55" s="3"/>
      <c r="H55" s="113">
        <v>2015</v>
      </c>
      <c r="I55" s="3">
        <v>2</v>
      </c>
      <c r="J55" s="3">
        <v>7</v>
      </c>
      <c r="K55" s="3" t="s">
        <v>672</v>
      </c>
      <c r="L55" s="124"/>
      <c r="M55" s="3" t="s">
        <v>676</v>
      </c>
      <c r="N55" s="3" t="s">
        <v>683</v>
      </c>
      <c r="O55" s="3" t="s">
        <v>685</v>
      </c>
      <c r="P55" s="3" t="s">
        <v>685</v>
      </c>
      <c r="Q55" s="3"/>
      <c r="R55" s="3"/>
      <c r="S55" s="3"/>
      <c r="T55" s="3"/>
      <c r="U55" s="3"/>
      <c r="V55" s="3">
        <v>6</v>
      </c>
      <c r="W55" s="3"/>
      <c r="X55" s="3">
        <v>23.308579400000003</v>
      </c>
      <c r="Y55" s="3"/>
      <c r="Z55" s="3">
        <v>1.3577808291666667E-2</v>
      </c>
      <c r="AA55" s="3" t="s">
        <v>733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>
      <c r="A56" s="3" t="s">
        <v>852</v>
      </c>
      <c r="B56" s="3" t="s">
        <v>857</v>
      </c>
      <c r="C56" s="3" t="s">
        <v>871</v>
      </c>
      <c r="D56" s="3" t="s">
        <v>1763</v>
      </c>
      <c r="E56" s="3" t="s">
        <v>936</v>
      </c>
      <c r="F56" s="3"/>
      <c r="G56" s="3"/>
      <c r="H56" s="113">
        <v>2015</v>
      </c>
      <c r="I56" s="3">
        <v>7</v>
      </c>
      <c r="J56" s="3">
        <v>7</v>
      </c>
      <c r="K56" s="3" t="s">
        <v>672</v>
      </c>
      <c r="L56" s="124"/>
      <c r="M56" s="3" t="s">
        <v>676</v>
      </c>
      <c r="N56" s="3" t="s">
        <v>683</v>
      </c>
      <c r="O56" s="3" t="s">
        <v>685</v>
      </c>
      <c r="P56" s="3" t="s">
        <v>685</v>
      </c>
      <c r="Q56" s="3"/>
      <c r="R56" s="3"/>
      <c r="S56" s="3"/>
      <c r="T56" s="3"/>
      <c r="U56" s="3"/>
      <c r="V56" s="3">
        <v>11.2</v>
      </c>
      <c r="W56" s="3"/>
      <c r="X56" s="3" t="s">
        <v>878</v>
      </c>
      <c r="Y56" s="3"/>
      <c r="Z56" s="3">
        <v>1.6033702666666667E-2</v>
      </c>
      <c r="AA56" s="3" t="s">
        <v>733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>
      <c r="A57" s="3" t="s">
        <v>852</v>
      </c>
      <c r="B57" s="3" t="s">
        <v>857</v>
      </c>
      <c r="C57" s="3" t="s">
        <v>871</v>
      </c>
      <c r="D57" s="3" t="s">
        <v>1763</v>
      </c>
      <c r="E57" s="3" t="s">
        <v>937</v>
      </c>
      <c r="F57" s="3"/>
      <c r="G57" s="3"/>
      <c r="H57" s="113">
        <v>2015</v>
      </c>
      <c r="I57" s="3">
        <v>7</v>
      </c>
      <c r="J57" s="3">
        <v>7</v>
      </c>
      <c r="K57" s="3" t="s">
        <v>672</v>
      </c>
      <c r="L57" s="124"/>
      <c r="M57" s="3" t="s">
        <v>676</v>
      </c>
      <c r="N57" s="3" t="s">
        <v>683</v>
      </c>
      <c r="O57" s="3" t="s">
        <v>685</v>
      </c>
      <c r="P57" s="3" t="s">
        <v>685</v>
      </c>
      <c r="Q57" s="3"/>
      <c r="R57" s="3"/>
      <c r="S57" s="3"/>
      <c r="T57" s="3"/>
      <c r="U57" s="3"/>
      <c r="V57" s="3">
        <v>5.7</v>
      </c>
      <c r="W57" s="3"/>
      <c r="X57" s="3" t="s">
        <v>878</v>
      </c>
      <c r="Y57" s="3"/>
      <c r="Z57" s="3">
        <v>1.492775273611111E-2</v>
      </c>
      <c r="AA57" s="3" t="s">
        <v>733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>
      <c r="A58" s="3" t="s">
        <v>852</v>
      </c>
      <c r="B58" s="3" t="s">
        <v>857</v>
      </c>
      <c r="C58" s="3" t="s">
        <v>871</v>
      </c>
      <c r="D58" s="3" t="s">
        <v>1763</v>
      </c>
      <c r="E58" s="3" t="s">
        <v>938</v>
      </c>
      <c r="F58" s="3"/>
      <c r="G58" s="3"/>
      <c r="H58" s="113">
        <v>2015</v>
      </c>
      <c r="I58" s="3">
        <v>7</v>
      </c>
      <c r="J58" s="3">
        <v>7</v>
      </c>
      <c r="K58" s="3" t="s">
        <v>672</v>
      </c>
      <c r="L58" s="124"/>
      <c r="M58" s="3" t="s">
        <v>676</v>
      </c>
      <c r="N58" s="3" t="s">
        <v>683</v>
      </c>
      <c r="O58" s="3" t="s">
        <v>685</v>
      </c>
      <c r="P58" s="3" t="s">
        <v>685</v>
      </c>
      <c r="Q58" s="3"/>
      <c r="R58" s="3"/>
      <c r="S58" s="3"/>
      <c r="T58" s="3"/>
      <c r="U58" s="3"/>
      <c r="V58" s="3">
        <v>13.8</v>
      </c>
      <c r="W58" s="3"/>
      <c r="X58" s="3">
        <v>37.2154235</v>
      </c>
      <c r="Y58" s="3"/>
      <c r="Z58" s="3">
        <v>2.3946919791666663E-2</v>
      </c>
      <c r="AA58" s="3" t="s">
        <v>733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>
      <c r="A59" s="3" t="s">
        <v>852</v>
      </c>
      <c r="B59" s="3" t="s">
        <v>857</v>
      </c>
      <c r="C59" s="3" t="s">
        <v>871</v>
      </c>
      <c r="D59" s="3" t="s">
        <v>1763</v>
      </c>
      <c r="E59" s="3" t="s">
        <v>939</v>
      </c>
      <c r="F59" s="3"/>
      <c r="G59" s="3"/>
      <c r="H59" s="113">
        <v>2015</v>
      </c>
      <c r="I59" s="3">
        <v>7</v>
      </c>
      <c r="J59" s="3">
        <v>7</v>
      </c>
      <c r="K59" s="3" t="s">
        <v>672</v>
      </c>
      <c r="L59" s="124"/>
      <c r="M59" s="3" t="s">
        <v>676</v>
      </c>
      <c r="N59" s="3" t="s">
        <v>683</v>
      </c>
      <c r="O59" s="3" t="s">
        <v>685</v>
      </c>
      <c r="P59" s="3" t="s">
        <v>685</v>
      </c>
      <c r="Q59" s="3"/>
      <c r="R59" s="3"/>
      <c r="S59" s="3"/>
      <c r="T59" s="3"/>
      <c r="U59" s="3"/>
      <c r="V59" s="3">
        <v>20.399999999999999</v>
      </c>
      <c r="W59" s="3"/>
      <c r="X59" s="3">
        <v>33.211938099999998</v>
      </c>
      <c r="Y59" s="3"/>
      <c r="Z59" s="3">
        <v>4.7834763319444439E-2</v>
      </c>
      <c r="AA59" s="3" t="s">
        <v>733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>
      <c r="A60" s="3" t="s">
        <v>852</v>
      </c>
      <c r="B60" s="3" t="s">
        <v>857</v>
      </c>
      <c r="C60" s="3" t="s">
        <v>871</v>
      </c>
      <c r="D60" s="3" t="s">
        <v>1763</v>
      </c>
      <c r="E60" s="3" t="s">
        <v>940</v>
      </c>
      <c r="F60" s="3"/>
      <c r="G60" s="3"/>
      <c r="H60" s="113">
        <v>2015</v>
      </c>
      <c r="I60" s="3">
        <v>7</v>
      </c>
      <c r="J60" s="3">
        <v>7</v>
      </c>
      <c r="K60" s="3" t="s">
        <v>672</v>
      </c>
      <c r="L60" s="124"/>
      <c r="M60" s="3" t="s">
        <v>676</v>
      </c>
      <c r="N60" s="3" t="s">
        <v>683</v>
      </c>
      <c r="O60" s="3" t="s">
        <v>685</v>
      </c>
      <c r="P60" s="3" t="s">
        <v>685</v>
      </c>
      <c r="Q60" s="3"/>
      <c r="R60" s="3"/>
      <c r="S60" s="3"/>
      <c r="T60" s="3"/>
      <c r="U60" s="3"/>
      <c r="V60" s="3">
        <v>20.9</v>
      </c>
      <c r="W60" s="3"/>
      <c r="X60" s="3">
        <v>15.933737799999999</v>
      </c>
      <c r="Y60" s="3"/>
      <c r="Z60" s="3">
        <v>1.3431389430555553E-2</v>
      </c>
      <c r="AA60" s="3" t="s">
        <v>733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>
      <c r="A61" s="3" t="s">
        <v>852</v>
      </c>
      <c r="B61" s="3" t="s">
        <v>857</v>
      </c>
      <c r="C61" s="3" t="s">
        <v>871</v>
      </c>
      <c r="D61" s="3" t="s">
        <v>1763</v>
      </c>
      <c r="E61" s="3" t="s">
        <v>941</v>
      </c>
      <c r="F61" s="3"/>
      <c r="G61" s="3"/>
      <c r="H61" s="113">
        <v>2015</v>
      </c>
      <c r="I61" s="3">
        <v>7</v>
      </c>
      <c r="J61" s="3">
        <v>7</v>
      </c>
      <c r="K61" s="3" t="s">
        <v>672</v>
      </c>
      <c r="L61" s="124"/>
      <c r="M61" s="3" t="s">
        <v>676</v>
      </c>
      <c r="N61" s="3" t="s">
        <v>683</v>
      </c>
      <c r="O61" s="3" t="s">
        <v>685</v>
      </c>
      <c r="P61" s="3" t="s">
        <v>685</v>
      </c>
      <c r="Q61" s="3"/>
      <c r="R61" s="3"/>
      <c r="S61" s="3"/>
      <c r="T61" s="3"/>
      <c r="U61" s="3"/>
      <c r="V61" s="3">
        <v>20.100000000000001</v>
      </c>
      <c r="W61" s="3"/>
      <c r="X61" s="3">
        <v>13.194510900000001</v>
      </c>
      <c r="Y61" s="3"/>
      <c r="Z61" s="3">
        <v>7.4622172777777775E-3</v>
      </c>
      <c r="AA61" s="3" t="s">
        <v>733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>
      <c r="A62" s="11" t="s">
        <v>852</v>
      </c>
      <c r="B62" s="3" t="s">
        <v>857</v>
      </c>
      <c r="C62" s="3" t="s">
        <v>871</v>
      </c>
      <c r="D62" s="3" t="s">
        <v>1763</v>
      </c>
      <c r="E62" s="3" t="s">
        <v>942</v>
      </c>
      <c r="F62" s="3"/>
      <c r="G62" s="3"/>
      <c r="H62" s="113">
        <v>2015</v>
      </c>
      <c r="I62" s="3">
        <v>8</v>
      </c>
      <c r="J62" s="3">
        <v>1</v>
      </c>
      <c r="K62" s="3" t="s">
        <v>672</v>
      </c>
      <c r="L62" s="124"/>
      <c r="M62" s="3" t="s">
        <v>676</v>
      </c>
      <c r="N62" s="3" t="s">
        <v>683</v>
      </c>
      <c r="O62" s="3" t="s">
        <v>685</v>
      </c>
      <c r="P62" s="3" t="s">
        <v>685</v>
      </c>
      <c r="Q62" s="3"/>
      <c r="R62" s="3"/>
      <c r="S62" s="3"/>
      <c r="T62" s="3"/>
      <c r="U62" s="3"/>
      <c r="V62" s="3">
        <v>8.1</v>
      </c>
      <c r="W62" s="3"/>
      <c r="X62" s="3" t="s">
        <v>878</v>
      </c>
      <c r="Y62" s="3"/>
      <c r="Z62" s="3">
        <v>1.4484072013888889E-2</v>
      </c>
      <c r="AA62" s="3" t="s">
        <v>733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>
      <c r="A63" s="3" t="s">
        <v>852</v>
      </c>
      <c r="B63" s="3" t="s">
        <v>857</v>
      </c>
      <c r="C63" s="3" t="s">
        <v>871</v>
      </c>
      <c r="D63" s="3" t="s">
        <v>1763</v>
      </c>
      <c r="E63" s="3" t="s">
        <v>943</v>
      </c>
      <c r="F63" s="3"/>
      <c r="G63" s="3"/>
      <c r="H63" s="113">
        <v>2016</v>
      </c>
      <c r="I63" s="3">
        <v>10</v>
      </c>
      <c r="J63" s="3">
        <v>8</v>
      </c>
      <c r="K63" s="3" t="s">
        <v>672</v>
      </c>
      <c r="L63" s="124"/>
      <c r="M63" s="3" t="s">
        <v>676</v>
      </c>
      <c r="N63" s="3" t="s">
        <v>683</v>
      </c>
      <c r="O63" s="3" t="s">
        <v>685</v>
      </c>
      <c r="P63" s="3" t="s">
        <v>685</v>
      </c>
      <c r="Q63" s="3"/>
      <c r="R63" s="3"/>
      <c r="S63" s="3"/>
      <c r="T63" s="3"/>
      <c r="U63" s="3"/>
      <c r="V63" s="3">
        <v>8.9</v>
      </c>
      <c r="W63" s="3"/>
      <c r="X63" s="3">
        <v>35.635100299999998</v>
      </c>
      <c r="Y63" s="3"/>
      <c r="Z63" s="3">
        <v>1.3058411361111112E-2</v>
      </c>
      <c r="AA63" s="3" t="s">
        <v>733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>
      <c r="A64" s="3" t="s">
        <v>852</v>
      </c>
      <c r="B64" t="s">
        <v>857</v>
      </c>
      <c r="C64" t="s">
        <v>871</v>
      </c>
      <c r="D64" t="s">
        <v>1769</v>
      </c>
      <c r="E64" s="3" t="s">
        <v>944</v>
      </c>
      <c r="G64" s="3"/>
      <c r="H64" s="113">
        <v>2014</v>
      </c>
      <c r="I64" s="3">
        <v>10</v>
      </c>
      <c r="J64" s="3">
        <v>10</v>
      </c>
      <c r="K64" t="s">
        <v>672</v>
      </c>
      <c r="L64" s="125"/>
      <c r="M64" t="s">
        <v>676</v>
      </c>
      <c r="N64" t="s">
        <v>683</v>
      </c>
      <c r="O64" t="s">
        <v>685</v>
      </c>
      <c r="P64" t="s">
        <v>685</v>
      </c>
      <c r="V64">
        <v>16.7</v>
      </c>
      <c r="X64" t="s">
        <v>878</v>
      </c>
      <c r="Z64">
        <v>2.1105464569444444E-2</v>
      </c>
      <c r="AA64" t="s">
        <v>733</v>
      </c>
    </row>
    <row r="65" spans="1:27">
      <c r="A65" s="3" t="s">
        <v>852</v>
      </c>
      <c r="B65" t="s">
        <v>857</v>
      </c>
      <c r="C65" t="s">
        <v>871</v>
      </c>
      <c r="D65" t="s">
        <v>1769</v>
      </c>
      <c r="E65" s="3" t="s">
        <v>945</v>
      </c>
      <c r="G65" s="3"/>
      <c r="H65" s="113">
        <v>2014</v>
      </c>
      <c r="I65" s="3">
        <v>11</v>
      </c>
      <c r="J65" s="3">
        <v>6</v>
      </c>
      <c r="K65" t="s">
        <v>672</v>
      </c>
      <c r="L65" s="125"/>
      <c r="M65" t="s">
        <v>676</v>
      </c>
      <c r="N65" t="s">
        <v>683</v>
      </c>
      <c r="O65" t="s">
        <v>685</v>
      </c>
      <c r="P65" t="s">
        <v>685</v>
      </c>
      <c r="V65">
        <v>9</v>
      </c>
      <c r="X65" t="s">
        <v>878</v>
      </c>
      <c r="Z65">
        <v>3.3619142944444444E-2</v>
      </c>
      <c r="AA65" t="s">
        <v>733</v>
      </c>
    </row>
    <row r="66" spans="1:27">
      <c r="A66" s="3" t="s">
        <v>852</v>
      </c>
      <c r="B66" t="s">
        <v>857</v>
      </c>
      <c r="C66" t="s">
        <v>871</v>
      </c>
      <c r="D66" t="s">
        <v>1769</v>
      </c>
      <c r="E66" s="3" t="s">
        <v>946</v>
      </c>
      <c r="G66" s="3"/>
      <c r="H66" s="113">
        <v>2014</v>
      </c>
      <c r="I66" s="3">
        <v>7</v>
      </c>
      <c r="J66" s="3">
        <v>6</v>
      </c>
      <c r="K66" t="s">
        <v>672</v>
      </c>
      <c r="L66" s="125"/>
      <c r="M66" t="s">
        <v>676</v>
      </c>
      <c r="N66" t="s">
        <v>683</v>
      </c>
      <c r="O66" t="s">
        <v>685</v>
      </c>
      <c r="P66" t="s">
        <v>685</v>
      </c>
      <c r="V66" t="s">
        <v>878</v>
      </c>
      <c r="X66" t="s">
        <v>878</v>
      </c>
      <c r="Z66">
        <v>1.7918005111111111E-2</v>
      </c>
      <c r="AA66" t="s">
        <v>733</v>
      </c>
    </row>
    <row r="67" spans="1:27">
      <c r="A67" s="3" t="s">
        <v>852</v>
      </c>
      <c r="B67" t="s">
        <v>857</v>
      </c>
      <c r="C67" t="s">
        <v>871</v>
      </c>
      <c r="D67" t="s">
        <v>1769</v>
      </c>
      <c r="E67" s="3" t="s">
        <v>947</v>
      </c>
      <c r="G67" s="3"/>
      <c r="H67" s="113">
        <v>2014</v>
      </c>
      <c r="I67" s="3">
        <v>7</v>
      </c>
      <c r="J67" s="3">
        <v>6</v>
      </c>
      <c r="K67" t="s">
        <v>672</v>
      </c>
      <c r="L67" s="125"/>
      <c r="M67" t="s">
        <v>676</v>
      </c>
      <c r="N67" t="s">
        <v>683</v>
      </c>
      <c r="O67" t="s">
        <v>685</v>
      </c>
      <c r="P67" t="s">
        <v>685</v>
      </c>
      <c r="V67">
        <v>13.6</v>
      </c>
      <c r="X67" t="s">
        <v>878</v>
      </c>
      <c r="Z67">
        <v>2.7898994597222223E-2</v>
      </c>
      <c r="AA67" t="s">
        <v>733</v>
      </c>
    </row>
    <row r="68" spans="1:27">
      <c r="A68" s="3" t="s">
        <v>852</v>
      </c>
      <c r="B68" t="s">
        <v>857</v>
      </c>
      <c r="C68" t="s">
        <v>871</v>
      </c>
      <c r="D68" t="s">
        <v>1769</v>
      </c>
      <c r="E68" s="3" t="s">
        <v>948</v>
      </c>
      <c r="G68" s="3"/>
      <c r="H68" s="113">
        <v>2014</v>
      </c>
      <c r="I68" s="3">
        <v>7</v>
      </c>
      <c r="J68" s="3">
        <v>6</v>
      </c>
      <c r="K68" t="s">
        <v>672</v>
      </c>
      <c r="L68" s="125"/>
      <c r="M68" t="s">
        <v>676</v>
      </c>
      <c r="N68" t="s">
        <v>683</v>
      </c>
      <c r="O68" t="s">
        <v>685</v>
      </c>
      <c r="P68" t="s">
        <v>685</v>
      </c>
      <c r="V68">
        <v>18.899999999999999</v>
      </c>
      <c r="X68" t="s">
        <v>878</v>
      </c>
      <c r="Z68">
        <v>2.7001945972222222E-2</v>
      </c>
      <c r="AA68" t="s">
        <v>733</v>
      </c>
    </row>
    <row r="69" spans="1:27">
      <c r="A69" s="3" t="s">
        <v>852</v>
      </c>
      <c r="B69" t="s">
        <v>857</v>
      </c>
      <c r="C69" t="s">
        <v>871</v>
      </c>
      <c r="D69" t="s">
        <v>1769</v>
      </c>
      <c r="E69" s="3" t="s">
        <v>949</v>
      </c>
      <c r="G69" s="3"/>
      <c r="H69" s="113">
        <v>2014</v>
      </c>
      <c r="I69" s="3">
        <v>7</v>
      </c>
      <c r="J69" s="3">
        <v>6</v>
      </c>
      <c r="K69" t="s">
        <v>672</v>
      </c>
      <c r="L69" s="125"/>
      <c r="M69" t="s">
        <v>676</v>
      </c>
      <c r="N69" t="s">
        <v>683</v>
      </c>
      <c r="O69" t="s">
        <v>685</v>
      </c>
      <c r="P69" t="s">
        <v>685</v>
      </c>
      <c r="V69">
        <v>20.6</v>
      </c>
      <c r="X69" t="s">
        <v>878</v>
      </c>
      <c r="Z69">
        <v>2.514500694444444E-2</v>
      </c>
      <c r="AA69" t="s">
        <v>733</v>
      </c>
    </row>
    <row r="70" spans="1:27">
      <c r="A70" s="3" t="s">
        <v>852</v>
      </c>
      <c r="B70" t="s">
        <v>857</v>
      </c>
      <c r="C70" t="s">
        <v>871</v>
      </c>
      <c r="D70" t="s">
        <v>1769</v>
      </c>
      <c r="E70" s="3" t="s">
        <v>950</v>
      </c>
      <c r="G70" s="3"/>
      <c r="H70" s="113">
        <v>2014</v>
      </c>
      <c r="I70" s="3">
        <v>7</v>
      </c>
      <c r="J70" s="3">
        <v>6</v>
      </c>
      <c r="K70" t="s">
        <v>672</v>
      </c>
      <c r="L70" s="125"/>
      <c r="M70" t="s">
        <v>676</v>
      </c>
      <c r="N70" t="s">
        <v>683</v>
      </c>
      <c r="O70" t="s">
        <v>685</v>
      </c>
      <c r="P70" t="s">
        <v>685</v>
      </c>
      <c r="V70">
        <v>21.7</v>
      </c>
      <c r="X70" t="s">
        <v>878</v>
      </c>
      <c r="Z70">
        <v>2.012342520833333E-2</v>
      </c>
      <c r="AA70" t="s">
        <v>733</v>
      </c>
    </row>
    <row r="71" spans="1:27">
      <c r="A71" s="3" t="s">
        <v>852</v>
      </c>
      <c r="B71" t="s">
        <v>857</v>
      </c>
      <c r="C71" t="s">
        <v>871</v>
      </c>
      <c r="D71" t="s">
        <v>1769</v>
      </c>
      <c r="E71" s="3" t="s">
        <v>951</v>
      </c>
      <c r="G71" s="3"/>
      <c r="H71" s="113">
        <v>2014</v>
      </c>
      <c r="I71" s="3">
        <v>7</v>
      </c>
      <c r="J71" s="3">
        <v>6</v>
      </c>
      <c r="K71" t="s">
        <v>672</v>
      </c>
      <c r="L71" s="125"/>
      <c r="M71" t="s">
        <v>676</v>
      </c>
      <c r="N71" t="s">
        <v>683</v>
      </c>
      <c r="O71" t="s">
        <v>685</v>
      </c>
      <c r="P71" t="s">
        <v>685</v>
      </c>
      <c r="V71">
        <v>21.8</v>
      </c>
      <c r="X71" t="s">
        <v>878</v>
      </c>
      <c r="Z71">
        <v>1.6320499249999999E-2</v>
      </c>
      <c r="AA71" t="s">
        <v>733</v>
      </c>
    </row>
    <row r="72" spans="1:27">
      <c r="A72" s="3" t="s">
        <v>852</v>
      </c>
      <c r="B72" t="s">
        <v>857</v>
      </c>
      <c r="C72" t="s">
        <v>871</v>
      </c>
      <c r="D72" t="s">
        <v>1769</v>
      </c>
      <c r="E72" s="3" t="s">
        <v>952</v>
      </c>
      <c r="G72" s="3"/>
      <c r="H72" s="113">
        <v>2014</v>
      </c>
      <c r="I72" s="3">
        <v>7</v>
      </c>
      <c r="J72" s="3">
        <v>6</v>
      </c>
      <c r="K72" t="s">
        <v>672</v>
      </c>
      <c r="L72" s="125"/>
      <c r="M72" t="s">
        <v>676</v>
      </c>
      <c r="N72" t="s">
        <v>683</v>
      </c>
      <c r="O72" t="s">
        <v>685</v>
      </c>
      <c r="P72" t="s">
        <v>685</v>
      </c>
      <c r="V72">
        <v>10</v>
      </c>
      <c r="X72" t="s">
        <v>878</v>
      </c>
      <c r="Z72">
        <v>5.7599959999999999E-2</v>
      </c>
      <c r="AA72" t="s">
        <v>733</v>
      </c>
    </row>
    <row r="73" spans="1:27">
      <c r="A73" s="3" t="s">
        <v>852</v>
      </c>
      <c r="B73" t="s">
        <v>857</v>
      </c>
      <c r="C73" t="s">
        <v>871</v>
      </c>
      <c r="D73" t="s">
        <v>1769</v>
      </c>
      <c r="E73" s="3" t="s">
        <v>953</v>
      </c>
      <c r="G73" s="3"/>
      <c r="H73" s="113">
        <v>2015</v>
      </c>
      <c r="I73" s="3">
        <v>10</v>
      </c>
      <c r="J73" s="3">
        <v>7</v>
      </c>
      <c r="K73" t="s">
        <v>672</v>
      </c>
      <c r="L73" s="125"/>
      <c r="M73" t="s">
        <v>676</v>
      </c>
      <c r="N73" t="s">
        <v>683</v>
      </c>
      <c r="O73" t="s">
        <v>685</v>
      </c>
      <c r="P73" t="s">
        <v>685</v>
      </c>
      <c r="V73">
        <v>12.8</v>
      </c>
      <c r="X73">
        <v>23.624644</v>
      </c>
      <c r="Z73">
        <v>1.9165390597222224E-2</v>
      </c>
      <c r="AA73" t="s">
        <v>733</v>
      </c>
    </row>
    <row r="74" spans="1:27">
      <c r="A74" s="3" t="s">
        <v>852</v>
      </c>
      <c r="B74" t="s">
        <v>857</v>
      </c>
      <c r="C74" t="s">
        <v>871</v>
      </c>
      <c r="D74" t="s">
        <v>1769</v>
      </c>
      <c r="E74" s="3" t="s">
        <v>954</v>
      </c>
      <c r="G74" s="3"/>
      <c r="H74" s="113">
        <v>2015</v>
      </c>
      <c r="I74" s="126">
        <v>10</v>
      </c>
      <c r="J74">
        <v>7</v>
      </c>
      <c r="K74" t="s">
        <v>672</v>
      </c>
      <c r="L74" s="125"/>
      <c r="M74" t="s">
        <v>676</v>
      </c>
      <c r="N74" t="s">
        <v>683</v>
      </c>
      <c r="O74" t="s">
        <v>685</v>
      </c>
      <c r="P74" t="s">
        <v>685</v>
      </c>
      <c r="V74">
        <v>8.1999999999999993</v>
      </c>
      <c r="X74" t="s">
        <v>878</v>
      </c>
      <c r="Z74">
        <v>3.6155255277777777E-2</v>
      </c>
      <c r="AA74" t="s">
        <v>733</v>
      </c>
    </row>
    <row r="75" spans="1:27">
      <c r="A75" s="3" t="s">
        <v>852</v>
      </c>
      <c r="B75" t="s">
        <v>857</v>
      </c>
      <c r="C75" t="s">
        <v>871</v>
      </c>
      <c r="D75" t="s">
        <v>1769</v>
      </c>
      <c r="E75" s="3" t="s">
        <v>955</v>
      </c>
      <c r="G75" s="3"/>
      <c r="H75" s="113">
        <v>2015</v>
      </c>
      <c r="I75" s="126">
        <v>2</v>
      </c>
      <c r="J75">
        <v>7</v>
      </c>
      <c r="K75" t="s">
        <v>672</v>
      </c>
      <c r="L75" s="125"/>
      <c r="M75" t="s">
        <v>676</v>
      </c>
      <c r="N75" t="s">
        <v>683</v>
      </c>
      <c r="O75" t="s">
        <v>685</v>
      </c>
      <c r="P75" t="s">
        <v>685</v>
      </c>
      <c r="V75">
        <v>6.7</v>
      </c>
      <c r="X75">
        <v>29.524517300000003</v>
      </c>
      <c r="Z75">
        <v>2.1359476111111112E-2</v>
      </c>
      <c r="AA75" t="s">
        <v>733</v>
      </c>
    </row>
    <row r="76" spans="1:27">
      <c r="A76" s="3" t="s">
        <v>852</v>
      </c>
      <c r="B76" t="s">
        <v>857</v>
      </c>
      <c r="C76" t="s">
        <v>871</v>
      </c>
      <c r="D76" t="s">
        <v>1769</v>
      </c>
      <c r="E76" s="3" t="s">
        <v>956</v>
      </c>
      <c r="G76" s="3"/>
      <c r="H76" s="113">
        <v>2015</v>
      </c>
      <c r="I76" s="126">
        <v>7</v>
      </c>
      <c r="J76">
        <v>7</v>
      </c>
      <c r="K76" t="s">
        <v>672</v>
      </c>
      <c r="L76" s="125"/>
      <c r="M76" t="s">
        <v>676</v>
      </c>
      <c r="N76" t="s">
        <v>683</v>
      </c>
      <c r="O76" t="s">
        <v>685</v>
      </c>
      <c r="P76" t="s">
        <v>685</v>
      </c>
      <c r="V76">
        <v>10.6</v>
      </c>
      <c r="X76" t="s">
        <v>878</v>
      </c>
      <c r="Z76">
        <v>2.6222792749999998E-2</v>
      </c>
      <c r="AA76" t="s">
        <v>733</v>
      </c>
    </row>
    <row r="77" spans="1:27">
      <c r="A77" s="3" t="s">
        <v>852</v>
      </c>
      <c r="B77" t="s">
        <v>857</v>
      </c>
      <c r="C77" t="s">
        <v>871</v>
      </c>
      <c r="D77" t="s">
        <v>1769</v>
      </c>
      <c r="E77" s="3" t="s">
        <v>957</v>
      </c>
      <c r="G77" s="3"/>
      <c r="H77" s="113">
        <v>2015</v>
      </c>
      <c r="I77" s="126">
        <v>7</v>
      </c>
      <c r="J77">
        <v>7</v>
      </c>
      <c r="K77" t="s">
        <v>672</v>
      </c>
      <c r="L77" s="125"/>
      <c r="M77" t="s">
        <v>676</v>
      </c>
      <c r="N77" t="s">
        <v>683</v>
      </c>
      <c r="O77" t="s">
        <v>685</v>
      </c>
      <c r="P77" t="s">
        <v>685</v>
      </c>
      <c r="V77">
        <v>5.5</v>
      </c>
      <c r="X77" t="s">
        <v>878</v>
      </c>
      <c r="Z77">
        <v>2.0619651861111112E-2</v>
      </c>
      <c r="AA77" t="s">
        <v>733</v>
      </c>
    </row>
    <row r="78" spans="1:27">
      <c r="A78" s="3" t="s">
        <v>852</v>
      </c>
      <c r="B78" t="s">
        <v>857</v>
      </c>
      <c r="C78" t="s">
        <v>871</v>
      </c>
      <c r="D78" t="s">
        <v>1769</v>
      </c>
      <c r="E78" s="3" t="s">
        <v>958</v>
      </c>
      <c r="G78" s="3"/>
      <c r="H78" s="113">
        <v>2015</v>
      </c>
      <c r="I78" s="126">
        <v>7</v>
      </c>
      <c r="J78">
        <v>7</v>
      </c>
      <c r="K78" t="s">
        <v>672</v>
      </c>
      <c r="L78" s="125"/>
      <c r="M78" t="s">
        <v>676</v>
      </c>
      <c r="N78" t="s">
        <v>683</v>
      </c>
      <c r="O78" t="s">
        <v>685</v>
      </c>
      <c r="P78" t="s">
        <v>685</v>
      </c>
      <c r="V78">
        <v>14.3</v>
      </c>
      <c r="X78">
        <v>36.477939399999997</v>
      </c>
      <c r="Z78">
        <v>3.5632307027777775E-2</v>
      </c>
      <c r="AA78" t="s">
        <v>733</v>
      </c>
    </row>
    <row r="79" spans="1:27">
      <c r="A79" s="3" t="s">
        <v>852</v>
      </c>
      <c r="B79" t="s">
        <v>857</v>
      </c>
      <c r="C79" t="s">
        <v>871</v>
      </c>
      <c r="D79" t="s">
        <v>1769</v>
      </c>
      <c r="E79" s="3" t="s">
        <v>959</v>
      </c>
      <c r="G79" s="3"/>
      <c r="H79" s="113">
        <v>2015</v>
      </c>
      <c r="I79" s="126">
        <v>7</v>
      </c>
      <c r="J79">
        <v>7</v>
      </c>
      <c r="K79" t="s">
        <v>672</v>
      </c>
      <c r="L79" s="125"/>
      <c r="M79" t="s">
        <v>676</v>
      </c>
      <c r="N79" t="s">
        <v>683</v>
      </c>
      <c r="O79" t="s">
        <v>685</v>
      </c>
      <c r="P79" t="s">
        <v>685</v>
      </c>
      <c r="V79">
        <v>22.2</v>
      </c>
      <c r="X79">
        <v>35.7404552</v>
      </c>
      <c r="Z79">
        <v>6.6702705361111114E-2</v>
      </c>
      <c r="AA79" t="s">
        <v>733</v>
      </c>
    </row>
    <row r="80" spans="1:27">
      <c r="A80" s="3" t="s">
        <v>852</v>
      </c>
      <c r="B80" t="s">
        <v>857</v>
      </c>
      <c r="C80" t="s">
        <v>871</v>
      </c>
      <c r="D80" t="s">
        <v>1769</v>
      </c>
      <c r="E80" s="3" t="s">
        <v>960</v>
      </c>
      <c r="G80" s="3"/>
      <c r="H80" s="113">
        <v>2015</v>
      </c>
      <c r="I80" s="126">
        <v>7</v>
      </c>
      <c r="J80">
        <v>7</v>
      </c>
      <c r="K80" t="s">
        <v>672</v>
      </c>
      <c r="L80" s="125"/>
      <c r="M80" t="s">
        <v>676</v>
      </c>
      <c r="N80" t="s">
        <v>683</v>
      </c>
      <c r="O80" t="s">
        <v>685</v>
      </c>
      <c r="P80" t="s">
        <v>685</v>
      </c>
      <c r="V80">
        <v>20.399999999999999</v>
      </c>
      <c r="X80">
        <v>17.1979963</v>
      </c>
      <c r="Z80">
        <v>1.443665498611111E-2</v>
      </c>
      <c r="AA80" t="s">
        <v>733</v>
      </c>
    </row>
    <row r="81" spans="1:27">
      <c r="A81" s="3" t="s">
        <v>852</v>
      </c>
      <c r="B81" t="s">
        <v>857</v>
      </c>
      <c r="C81" t="s">
        <v>871</v>
      </c>
      <c r="D81" t="s">
        <v>1769</v>
      </c>
      <c r="E81" s="3" t="s">
        <v>961</v>
      </c>
      <c r="G81" s="3"/>
      <c r="H81" s="113">
        <v>2015</v>
      </c>
      <c r="I81" s="126">
        <v>7</v>
      </c>
      <c r="J81">
        <v>7</v>
      </c>
      <c r="K81" t="s">
        <v>672</v>
      </c>
      <c r="L81" s="125"/>
      <c r="M81" t="s">
        <v>676</v>
      </c>
      <c r="N81" t="s">
        <v>683</v>
      </c>
      <c r="O81" t="s">
        <v>685</v>
      </c>
      <c r="P81" t="s">
        <v>685</v>
      </c>
      <c r="V81">
        <v>18.899999999999999</v>
      </c>
      <c r="X81">
        <v>11.0874133</v>
      </c>
      <c r="Z81">
        <v>9.2068710555555551E-3</v>
      </c>
      <c r="AA81" t="s">
        <v>733</v>
      </c>
    </row>
    <row r="82" spans="1:27">
      <c r="A82" s="11" t="s">
        <v>852</v>
      </c>
      <c r="B82" t="s">
        <v>857</v>
      </c>
      <c r="C82" t="s">
        <v>871</v>
      </c>
      <c r="D82" t="s">
        <v>1769</v>
      </c>
      <c r="E82" s="3" t="s">
        <v>962</v>
      </c>
      <c r="G82" s="3"/>
      <c r="H82" s="113">
        <v>2015</v>
      </c>
      <c r="I82" s="126">
        <v>8</v>
      </c>
      <c r="J82">
        <v>1</v>
      </c>
      <c r="K82" t="s">
        <v>672</v>
      </c>
      <c r="L82" s="125"/>
      <c r="M82" t="s">
        <v>676</v>
      </c>
      <c r="N82" t="s">
        <v>683</v>
      </c>
      <c r="O82" t="s">
        <v>685</v>
      </c>
      <c r="P82" t="s">
        <v>685</v>
      </c>
      <c r="V82">
        <v>8.1999999999999993</v>
      </c>
      <c r="X82" t="s">
        <v>878</v>
      </c>
      <c r="Z82">
        <v>2.6051591958333332E-2</v>
      </c>
      <c r="AA82" t="s">
        <v>733</v>
      </c>
    </row>
    <row r="83" spans="1:27">
      <c r="A83" s="3" t="s">
        <v>852</v>
      </c>
      <c r="B83" t="s">
        <v>857</v>
      </c>
      <c r="C83" t="s">
        <v>871</v>
      </c>
      <c r="D83" t="s">
        <v>1769</v>
      </c>
      <c r="E83" s="3" t="s">
        <v>963</v>
      </c>
      <c r="G83" s="3"/>
      <c r="H83" s="113">
        <v>2016</v>
      </c>
      <c r="I83" s="126">
        <v>10</v>
      </c>
      <c r="J83">
        <v>8</v>
      </c>
      <c r="K83" t="s">
        <v>672</v>
      </c>
      <c r="L83" s="125"/>
      <c r="M83" t="s">
        <v>676</v>
      </c>
      <c r="N83" t="s">
        <v>683</v>
      </c>
      <c r="O83" t="s">
        <v>685</v>
      </c>
      <c r="P83" t="s">
        <v>685</v>
      </c>
      <c r="V83">
        <v>7.9</v>
      </c>
      <c r="X83">
        <v>38.585037</v>
      </c>
      <c r="Z83">
        <v>2.1484341541666663E-2</v>
      </c>
      <c r="AA83" t="s">
        <v>733</v>
      </c>
    </row>
    <row r="84" spans="1:27">
      <c r="A84" s="3" t="s">
        <v>852</v>
      </c>
      <c r="B84" t="s">
        <v>857</v>
      </c>
      <c r="C84" t="s">
        <v>871</v>
      </c>
      <c r="D84" t="s">
        <v>1775</v>
      </c>
      <c r="E84" s="3" t="s">
        <v>964</v>
      </c>
      <c r="G84" s="3"/>
      <c r="H84" s="113">
        <v>2014</v>
      </c>
      <c r="I84" s="126">
        <v>10</v>
      </c>
      <c r="J84">
        <v>10</v>
      </c>
      <c r="K84" t="s">
        <v>672</v>
      </c>
      <c r="L84" s="125"/>
      <c r="M84" t="s">
        <v>676</v>
      </c>
      <c r="N84" t="s">
        <v>683</v>
      </c>
      <c r="O84" t="s">
        <v>685</v>
      </c>
      <c r="P84" t="s">
        <v>685</v>
      </c>
      <c r="V84">
        <v>16.2</v>
      </c>
      <c r="X84" t="s">
        <v>878</v>
      </c>
      <c r="Z84">
        <v>2.3536580222222225E-2</v>
      </c>
      <c r="AA84" t="s">
        <v>733</v>
      </c>
    </row>
    <row r="85" spans="1:27">
      <c r="A85" s="3" t="s">
        <v>852</v>
      </c>
      <c r="B85" t="s">
        <v>857</v>
      </c>
      <c r="C85" t="s">
        <v>871</v>
      </c>
      <c r="D85" t="s">
        <v>1775</v>
      </c>
      <c r="E85" s="3" t="s">
        <v>965</v>
      </c>
      <c r="G85" s="3"/>
      <c r="H85" s="113">
        <v>2014</v>
      </c>
      <c r="I85" s="126">
        <v>11</v>
      </c>
      <c r="J85">
        <v>6</v>
      </c>
      <c r="K85" t="s">
        <v>672</v>
      </c>
      <c r="L85" s="125"/>
      <c r="M85" t="s">
        <v>676</v>
      </c>
      <c r="N85" t="s">
        <v>683</v>
      </c>
      <c r="O85" t="s">
        <v>685</v>
      </c>
      <c r="P85" t="s">
        <v>685</v>
      </c>
      <c r="V85">
        <v>9</v>
      </c>
      <c r="X85" t="s">
        <v>878</v>
      </c>
      <c r="Z85">
        <v>2.2992764513888889E-2</v>
      </c>
      <c r="AA85" t="s">
        <v>733</v>
      </c>
    </row>
    <row r="86" spans="1:27">
      <c r="A86" s="3" t="s">
        <v>852</v>
      </c>
      <c r="B86" t="s">
        <v>857</v>
      </c>
      <c r="C86" t="s">
        <v>871</v>
      </c>
      <c r="D86" t="s">
        <v>1775</v>
      </c>
      <c r="E86" s="3" t="s">
        <v>966</v>
      </c>
      <c r="G86" s="3"/>
      <c r="H86" s="113">
        <v>2014</v>
      </c>
      <c r="I86" s="126">
        <v>7</v>
      </c>
      <c r="J86">
        <v>6</v>
      </c>
      <c r="K86" t="s">
        <v>672</v>
      </c>
      <c r="L86" s="125"/>
      <c r="M86" t="s">
        <v>676</v>
      </c>
      <c r="N86" t="s">
        <v>683</v>
      </c>
      <c r="O86" t="s">
        <v>685</v>
      </c>
      <c r="P86" t="s">
        <v>685</v>
      </c>
      <c r="V86" t="s">
        <v>878</v>
      </c>
      <c r="X86" t="s">
        <v>878</v>
      </c>
      <c r="Z86">
        <v>2.1361750666666665E-2</v>
      </c>
      <c r="AA86" t="s">
        <v>733</v>
      </c>
    </row>
    <row r="87" spans="1:27">
      <c r="A87" s="3" t="s">
        <v>852</v>
      </c>
      <c r="B87" t="s">
        <v>857</v>
      </c>
      <c r="C87" t="s">
        <v>871</v>
      </c>
      <c r="D87" t="s">
        <v>1775</v>
      </c>
      <c r="E87" s="3" t="s">
        <v>967</v>
      </c>
      <c r="G87" s="3"/>
      <c r="H87" s="113">
        <v>2014</v>
      </c>
      <c r="I87" s="126">
        <v>7</v>
      </c>
      <c r="J87">
        <v>6</v>
      </c>
      <c r="K87" t="s">
        <v>672</v>
      </c>
      <c r="L87" s="125"/>
      <c r="M87" t="s">
        <v>676</v>
      </c>
      <c r="N87" t="s">
        <v>683</v>
      </c>
      <c r="O87" t="s">
        <v>685</v>
      </c>
      <c r="P87" t="s">
        <v>685</v>
      </c>
      <c r="V87">
        <v>14.6</v>
      </c>
      <c r="X87" t="s">
        <v>878</v>
      </c>
      <c r="Z87">
        <v>3.6865983152777775E-2</v>
      </c>
      <c r="AA87" t="s">
        <v>733</v>
      </c>
    </row>
    <row r="88" spans="1:27">
      <c r="A88" s="3" t="s">
        <v>852</v>
      </c>
      <c r="B88" t="s">
        <v>857</v>
      </c>
      <c r="C88" t="s">
        <v>871</v>
      </c>
      <c r="D88" t="s">
        <v>1775</v>
      </c>
      <c r="E88" s="3" t="s">
        <v>968</v>
      </c>
      <c r="G88" s="3"/>
      <c r="H88" s="113">
        <v>2014</v>
      </c>
      <c r="I88" s="126">
        <v>7</v>
      </c>
      <c r="J88">
        <v>6</v>
      </c>
      <c r="K88" t="s">
        <v>672</v>
      </c>
      <c r="L88" s="125"/>
      <c r="M88" t="s">
        <v>676</v>
      </c>
      <c r="N88" t="s">
        <v>683</v>
      </c>
      <c r="O88" t="s">
        <v>685</v>
      </c>
      <c r="P88" t="s">
        <v>685</v>
      </c>
      <c r="V88">
        <v>17.8</v>
      </c>
      <c r="X88" t="s">
        <v>878</v>
      </c>
      <c r="Z88">
        <v>3.197675356944444E-2</v>
      </c>
      <c r="AA88" t="s">
        <v>733</v>
      </c>
    </row>
    <row r="89" spans="1:27">
      <c r="A89" s="3" t="s">
        <v>852</v>
      </c>
      <c r="B89" t="s">
        <v>857</v>
      </c>
      <c r="C89" t="s">
        <v>871</v>
      </c>
      <c r="D89" t="s">
        <v>1775</v>
      </c>
      <c r="E89" s="3" t="s">
        <v>969</v>
      </c>
      <c r="G89" s="3"/>
      <c r="H89" s="113">
        <v>2014</v>
      </c>
      <c r="I89" s="126">
        <v>7</v>
      </c>
      <c r="J89">
        <v>6</v>
      </c>
      <c r="K89" t="s">
        <v>672</v>
      </c>
      <c r="L89" s="125"/>
      <c r="M89" t="s">
        <v>676</v>
      </c>
      <c r="N89" t="s">
        <v>683</v>
      </c>
      <c r="O89" t="s">
        <v>685</v>
      </c>
      <c r="P89" t="s">
        <v>685</v>
      </c>
      <c r="V89">
        <v>19.899999999999999</v>
      </c>
      <c r="X89" t="s">
        <v>878</v>
      </c>
      <c r="Z89">
        <v>3.2513950638888886E-2</v>
      </c>
      <c r="AA89" t="s">
        <v>733</v>
      </c>
    </row>
    <row r="90" spans="1:27">
      <c r="A90" s="3" t="s">
        <v>852</v>
      </c>
      <c r="B90" t="s">
        <v>857</v>
      </c>
      <c r="C90" t="s">
        <v>871</v>
      </c>
      <c r="D90" t="s">
        <v>1775</v>
      </c>
      <c r="E90" s="3" t="s">
        <v>970</v>
      </c>
      <c r="G90" s="3"/>
      <c r="H90" s="113">
        <v>2014</v>
      </c>
      <c r="I90" s="126">
        <v>7</v>
      </c>
      <c r="J90">
        <v>6</v>
      </c>
      <c r="K90" t="s">
        <v>672</v>
      </c>
      <c r="L90" s="125"/>
      <c r="M90" t="s">
        <v>676</v>
      </c>
      <c r="N90" t="s">
        <v>683</v>
      </c>
      <c r="O90" t="s">
        <v>685</v>
      </c>
      <c r="P90" t="s">
        <v>685</v>
      </c>
      <c r="V90">
        <v>23.9</v>
      </c>
      <c r="X90" t="s">
        <v>878</v>
      </c>
      <c r="Z90">
        <v>2.6460611527777775E-2</v>
      </c>
      <c r="AA90" t="s">
        <v>733</v>
      </c>
    </row>
    <row r="91" spans="1:27">
      <c r="A91" s="3" t="s">
        <v>852</v>
      </c>
      <c r="B91" t="s">
        <v>857</v>
      </c>
      <c r="C91" t="s">
        <v>871</v>
      </c>
      <c r="D91" t="s">
        <v>1775</v>
      </c>
      <c r="E91" s="3" t="s">
        <v>971</v>
      </c>
      <c r="G91" s="3"/>
      <c r="H91" s="113">
        <v>2014</v>
      </c>
      <c r="I91" s="126">
        <v>7</v>
      </c>
      <c r="J91">
        <v>6</v>
      </c>
      <c r="K91" t="s">
        <v>672</v>
      </c>
      <c r="L91" s="125"/>
      <c r="M91" t="s">
        <v>676</v>
      </c>
      <c r="N91" t="s">
        <v>683</v>
      </c>
      <c r="O91" t="s">
        <v>685</v>
      </c>
      <c r="P91" t="s">
        <v>685</v>
      </c>
      <c r="V91">
        <v>20.9</v>
      </c>
      <c r="X91" t="s">
        <v>878</v>
      </c>
      <c r="Z91">
        <v>2.0267910208333333E-2</v>
      </c>
      <c r="AA91" t="s">
        <v>733</v>
      </c>
    </row>
    <row r="92" spans="1:27">
      <c r="A92" s="3" t="s">
        <v>852</v>
      </c>
      <c r="B92" t="s">
        <v>857</v>
      </c>
      <c r="C92" t="s">
        <v>871</v>
      </c>
      <c r="D92" t="s">
        <v>1775</v>
      </c>
      <c r="E92" s="3" t="s">
        <v>972</v>
      </c>
      <c r="G92" s="3"/>
      <c r="H92" s="113">
        <v>2014</v>
      </c>
      <c r="I92" s="126">
        <v>7</v>
      </c>
      <c r="J92">
        <v>6</v>
      </c>
      <c r="K92" t="s">
        <v>672</v>
      </c>
      <c r="L92" s="125"/>
      <c r="M92" t="s">
        <v>676</v>
      </c>
      <c r="N92" t="s">
        <v>683</v>
      </c>
      <c r="O92" t="s">
        <v>685</v>
      </c>
      <c r="P92" t="s">
        <v>685</v>
      </c>
      <c r="V92">
        <v>9.6999999999999993</v>
      </c>
      <c r="X92" t="s">
        <v>878</v>
      </c>
      <c r="Z92">
        <v>5.4165099999999994E-2</v>
      </c>
      <c r="AA92" t="s">
        <v>733</v>
      </c>
    </row>
    <row r="93" spans="1:27">
      <c r="A93" s="3" t="s">
        <v>852</v>
      </c>
      <c r="B93" t="s">
        <v>857</v>
      </c>
      <c r="C93" t="s">
        <v>871</v>
      </c>
      <c r="D93" t="s">
        <v>1775</v>
      </c>
      <c r="E93" s="3" t="s">
        <v>973</v>
      </c>
      <c r="G93" s="3"/>
      <c r="H93" s="113">
        <v>2015</v>
      </c>
      <c r="I93" s="126">
        <v>10</v>
      </c>
      <c r="J93">
        <v>7</v>
      </c>
      <c r="K93" t="s">
        <v>672</v>
      </c>
      <c r="L93" s="125"/>
      <c r="M93" t="s">
        <v>676</v>
      </c>
      <c r="N93" t="s">
        <v>683</v>
      </c>
      <c r="O93" t="s">
        <v>685</v>
      </c>
      <c r="P93" t="s">
        <v>685</v>
      </c>
      <c r="V93">
        <v>11.9</v>
      </c>
      <c r="X93">
        <v>26.047806299999998</v>
      </c>
      <c r="Z93">
        <v>1.9983134416666663E-2</v>
      </c>
      <c r="AA93" t="s">
        <v>733</v>
      </c>
    </row>
    <row r="94" spans="1:27">
      <c r="A94" s="3" t="s">
        <v>852</v>
      </c>
      <c r="B94" t="s">
        <v>857</v>
      </c>
      <c r="C94" t="s">
        <v>871</v>
      </c>
      <c r="D94" t="s">
        <v>1775</v>
      </c>
      <c r="E94" s="3" t="s">
        <v>974</v>
      </c>
      <c r="G94" s="3"/>
      <c r="H94" s="113">
        <v>2015</v>
      </c>
      <c r="I94" s="126">
        <v>10</v>
      </c>
      <c r="J94">
        <v>7</v>
      </c>
      <c r="K94" t="s">
        <v>672</v>
      </c>
      <c r="L94" s="125"/>
      <c r="M94" t="s">
        <v>676</v>
      </c>
      <c r="N94" t="s">
        <v>683</v>
      </c>
      <c r="O94" t="s">
        <v>685</v>
      </c>
      <c r="P94" t="s">
        <v>685</v>
      </c>
      <c r="V94">
        <v>7.5</v>
      </c>
      <c r="X94" t="s">
        <v>878</v>
      </c>
      <c r="Z94">
        <v>2.1186294861111111E-2</v>
      </c>
      <c r="AA94" t="s">
        <v>733</v>
      </c>
    </row>
    <row r="95" spans="1:27">
      <c r="A95" s="3" t="s">
        <v>852</v>
      </c>
      <c r="B95" t="s">
        <v>857</v>
      </c>
      <c r="C95" t="s">
        <v>871</v>
      </c>
      <c r="D95" t="s">
        <v>1775</v>
      </c>
      <c r="E95" s="3" t="s">
        <v>975</v>
      </c>
      <c r="G95" s="3"/>
      <c r="H95" s="113">
        <v>2015</v>
      </c>
      <c r="I95" s="126">
        <v>2</v>
      </c>
      <c r="J95">
        <v>7</v>
      </c>
      <c r="K95" t="s">
        <v>672</v>
      </c>
      <c r="L95" s="125"/>
      <c r="M95" t="s">
        <v>676</v>
      </c>
      <c r="N95" t="s">
        <v>683</v>
      </c>
      <c r="O95" t="s">
        <v>685</v>
      </c>
      <c r="P95" t="s">
        <v>685</v>
      </c>
      <c r="V95">
        <v>5.9</v>
      </c>
      <c r="X95">
        <v>41.851038299999999</v>
      </c>
      <c r="Z95">
        <v>1.4805891374999998E-2</v>
      </c>
      <c r="AA95" t="s">
        <v>733</v>
      </c>
    </row>
    <row r="96" spans="1:27">
      <c r="A96" s="3" t="s">
        <v>852</v>
      </c>
      <c r="B96" t="s">
        <v>857</v>
      </c>
      <c r="C96" t="s">
        <v>871</v>
      </c>
      <c r="D96" t="s">
        <v>1775</v>
      </c>
      <c r="E96" s="3" t="s">
        <v>976</v>
      </c>
      <c r="G96" s="3"/>
      <c r="H96" s="113">
        <v>2015</v>
      </c>
      <c r="I96" s="126">
        <v>7</v>
      </c>
      <c r="J96">
        <v>7</v>
      </c>
      <c r="K96" t="s">
        <v>672</v>
      </c>
      <c r="L96" s="125"/>
      <c r="M96" t="s">
        <v>676</v>
      </c>
      <c r="N96" t="s">
        <v>683</v>
      </c>
      <c r="O96" t="s">
        <v>685</v>
      </c>
      <c r="P96" t="s">
        <v>685</v>
      </c>
      <c r="V96">
        <v>10.5</v>
      </c>
      <c r="X96" t="s">
        <v>878</v>
      </c>
      <c r="Z96">
        <v>2.2961535666666668E-2</v>
      </c>
      <c r="AA96" t="s">
        <v>733</v>
      </c>
    </row>
    <row r="97" spans="1:27">
      <c r="A97" s="3" t="s">
        <v>852</v>
      </c>
      <c r="B97" t="s">
        <v>857</v>
      </c>
      <c r="C97" t="s">
        <v>871</v>
      </c>
      <c r="D97" t="s">
        <v>1775</v>
      </c>
      <c r="E97" s="3" t="s">
        <v>977</v>
      </c>
      <c r="G97" s="3"/>
      <c r="H97" s="113">
        <v>2015</v>
      </c>
      <c r="I97" s="126">
        <v>7</v>
      </c>
      <c r="J97">
        <v>7</v>
      </c>
      <c r="K97" t="s">
        <v>672</v>
      </c>
      <c r="L97" s="125"/>
      <c r="M97" t="s">
        <v>676</v>
      </c>
      <c r="N97" t="s">
        <v>683</v>
      </c>
      <c r="O97" t="s">
        <v>685</v>
      </c>
      <c r="P97" t="s">
        <v>685</v>
      </c>
      <c r="V97">
        <v>5.6</v>
      </c>
      <c r="X97" t="s">
        <v>878</v>
      </c>
      <c r="Z97">
        <v>1.6604613208333334E-2</v>
      </c>
      <c r="AA97" t="s">
        <v>733</v>
      </c>
    </row>
    <row r="98" spans="1:27">
      <c r="A98" s="3" t="s">
        <v>852</v>
      </c>
      <c r="B98" t="s">
        <v>857</v>
      </c>
      <c r="C98" t="s">
        <v>871</v>
      </c>
      <c r="D98" t="s">
        <v>1775</v>
      </c>
      <c r="E98" s="3" t="s">
        <v>978</v>
      </c>
      <c r="G98" s="3"/>
      <c r="H98" s="113">
        <v>2015</v>
      </c>
      <c r="I98" s="126">
        <v>7</v>
      </c>
      <c r="J98">
        <v>7</v>
      </c>
      <c r="K98" t="s">
        <v>672</v>
      </c>
      <c r="L98" s="125"/>
      <c r="M98" t="s">
        <v>676</v>
      </c>
      <c r="N98" t="s">
        <v>683</v>
      </c>
      <c r="O98" t="s">
        <v>685</v>
      </c>
      <c r="P98" t="s">
        <v>685</v>
      </c>
      <c r="V98">
        <v>14.1</v>
      </c>
      <c r="X98">
        <v>32.790518599999999</v>
      </c>
      <c r="Z98">
        <v>2.8027991597222222E-2</v>
      </c>
      <c r="AA98" t="s">
        <v>733</v>
      </c>
    </row>
    <row r="99" spans="1:27">
      <c r="A99" s="3" t="s">
        <v>852</v>
      </c>
      <c r="B99" t="s">
        <v>857</v>
      </c>
      <c r="C99" t="s">
        <v>871</v>
      </c>
      <c r="D99" t="s">
        <v>1775</v>
      </c>
      <c r="E99" s="3" t="s">
        <v>979</v>
      </c>
      <c r="G99" s="3"/>
      <c r="H99" s="113">
        <v>2015</v>
      </c>
      <c r="I99" s="126">
        <v>7</v>
      </c>
      <c r="J99">
        <v>7</v>
      </c>
      <c r="K99" t="s">
        <v>672</v>
      </c>
      <c r="L99" s="125"/>
      <c r="M99" t="s">
        <v>676</v>
      </c>
      <c r="N99" t="s">
        <v>683</v>
      </c>
      <c r="O99" t="s">
        <v>685</v>
      </c>
      <c r="P99" t="s">
        <v>685</v>
      </c>
      <c r="V99">
        <v>24.7</v>
      </c>
      <c r="X99">
        <v>45.7491688</v>
      </c>
      <c r="Z99">
        <v>8.2881695722222218E-2</v>
      </c>
      <c r="AA99" t="s">
        <v>733</v>
      </c>
    </row>
    <row r="100" spans="1:27">
      <c r="A100" s="3" t="s">
        <v>852</v>
      </c>
      <c r="B100" t="s">
        <v>857</v>
      </c>
      <c r="C100" t="s">
        <v>871</v>
      </c>
      <c r="D100" t="s">
        <v>1775</v>
      </c>
      <c r="E100" s="3" t="s">
        <v>980</v>
      </c>
      <c r="G100" s="3"/>
      <c r="H100" s="113">
        <v>2015</v>
      </c>
      <c r="I100" s="126">
        <v>7</v>
      </c>
      <c r="J100">
        <v>7</v>
      </c>
      <c r="K100" t="s">
        <v>672</v>
      </c>
      <c r="L100" s="125"/>
      <c r="M100" t="s">
        <v>676</v>
      </c>
      <c r="N100" t="s">
        <v>683</v>
      </c>
      <c r="O100" t="s">
        <v>685</v>
      </c>
      <c r="P100" t="s">
        <v>685</v>
      </c>
      <c r="V100">
        <v>20.6</v>
      </c>
      <c r="X100">
        <v>17.092641499999999</v>
      </c>
      <c r="Z100">
        <v>1.3800240819444443E-2</v>
      </c>
      <c r="AA100" t="s">
        <v>733</v>
      </c>
    </row>
    <row r="101" spans="1:27">
      <c r="A101" s="3" t="s">
        <v>852</v>
      </c>
      <c r="B101" t="s">
        <v>857</v>
      </c>
      <c r="C101" t="s">
        <v>871</v>
      </c>
      <c r="D101" t="s">
        <v>1775</v>
      </c>
      <c r="E101" s="3" t="s">
        <v>981</v>
      </c>
      <c r="G101" s="3"/>
      <c r="H101" s="113">
        <v>2015</v>
      </c>
      <c r="I101" s="126">
        <v>7</v>
      </c>
      <c r="J101">
        <v>7</v>
      </c>
      <c r="K101" t="s">
        <v>672</v>
      </c>
      <c r="L101" s="125"/>
      <c r="M101" t="s">
        <v>676</v>
      </c>
      <c r="N101" t="s">
        <v>683</v>
      </c>
      <c r="O101" t="s">
        <v>685</v>
      </c>
      <c r="P101" t="s">
        <v>685</v>
      </c>
      <c r="V101">
        <v>18.899999999999999</v>
      </c>
      <c r="X101">
        <v>10.8767035</v>
      </c>
      <c r="Z101">
        <v>1.3600125763888887E-2</v>
      </c>
      <c r="AA101" t="s">
        <v>733</v>
      </c>
    </row>
    <row r="102" spans="1:27">
      <c r="A102" s="3" t="s">
        <v>852</v>
      </c>
      <c r="B102" t="s">
        <v>857</v>
      </c>
      <c r="C102" t="s">
        <v>871</v>
      </c>
      <c r="D102" t="s">
        <v>1775</v>
      </c>
      <c r="E102" s="3" t="s">
        <v>982</v>
      </c>
      <c r="G102" s="3"/>
      <c r="H102" s="113">
        <v>2015</v>
      </c>
      <c r="I102" s="126">
        <v>8</v>
      </c>
      <c r="J102">
        <v>1</v>
      </c>
      <c r="K102" t="s">
        <v>672</v>
      </c>
      <c r="L102" s="125"/>
      <c r="M102" t="s">
        <v>676</v>
      </c>
      <c r="N102" t="s">
        <v>683</v>
      </c>
      <c r="O102" t="s">
        <v>685</v>
      </c>
      <c r="P102" t="s">
        <v>685</v>
      </c>
      <c r="V102">
        <v>8.1</v>
      </c>
      <c r="X102" t="s">
        <v>878</v>
      </c>
      <c r="Z102">
        <v>1.4743371652777776E-2</v>
      </c>
      <c r="AA102" t="s">
        <v>733</v>
      </c>
    </row>
    <row r="103" spans="1:27">
      <c r="A103" s="3" t="s">
        <v>852</v>
      </c>
      <c r="B103" t="s">
        <v>857</v>
      </c>
      <c r="C103" t="s">
        <v>871</v>
      </c>
      <c r="D103" t="s">
        <v>1775</v>
      </c>
      <c r="E103" s="3" t="s">
        <v>983</v>
      </c>
      <c r="G103" s="3"/>
      <c r="H103" s="113">
        <v>2016</v>
      </c>
      <c r="I103" s="126">
        <v>10</v>
      </c>
      <c r="J103">
        <v>8</v>
      </c>
      <c r="K103" t="s">
        <v>672</v>
      </c>
      <c r="L103" s="125"/>
      <c r="M103" t="s">
        <v>676</v>
      </c>
      <c r="N103" t="s">
        <v>683</v>
      </c>
      <c r="O103" t="s">
        <v>685</v>
      </c>
      <c r="P103" t="s">
        <v>685</v>
      </c>
      <c r="V103">
        <v>8.1999999999999993</v>
      </c>
      <c r="X103">
        <v>47.961621300000004</v>
      </c>
      <c r="Z103">
        <v>1.2522862611111111E-2</v>
      </c>
      <c r="AA103" t="s">
        <v>733</v>
      </c>
    </row>
    <row r="104" spans="1:27">
      <c r="A104" s="3" t="s">
        <v>852</v>
      </c>
      <c r="B104" t="s">
        <v>857</v>
      </c>
      <c r="C104" t="s">
        <v>871</v>
      </c>
      <c r="D104" t="s">
        <v>1781</v>
      </c>
      <c r="E104" s="3" t="s">
        <v>984</v>
      </c>
      <c r="G104" s="3"/>
      <c r="H104" s="113">
        <v>2014</v>
      </c>
      <c r="I104" s="126">
        <v>10</v>
      </c>
      <c r="J104">
        <v>10</v>
      </c>
      <c r="K104" t="s">
        <v>672</v>
      </c>
      <c r="L104" s="125"/>
      <c r="M104" t="s">
        <v>676</v>
      </c>
      <c r="N104" t="s">
        <v>683</v>
      </c>
      <c r="O104" t="s">
        <v>685</v>
      </c>
      <c r="P104" t="s">
        <v>685</v>
      </c>
      <c r="V104">
        <v>16.100000000000001</v>
      </c>
      <c r="X104" t="s">
        <v>878</v>
      </c>
      <c r="Z104">
        <v>2.0465417194444443E-2</v>
      </c>
      <c r="AA104" t="s">
        <v>733</v>
      </c>
    </row>
    <row r="105" spans="1:27">
      <c r="A105" s="3" t="s">
        <v>852</v>
      </c>
      <c r="B105" t="s">
        <v>857</v>
      </c>
      <c r="C105" t="s">
        <v>871</v>
      </c>
      <c r="D105" t="s">
        <v>1781</v>
      </c>
      <c r="E105" s="3" t="s">
        <v>985</v>
      </c>
      <c r="G105" s="3"/>
      <c r="H105" s="113">
        <v>2014</v>
      </c>
      <c r="I105" s="126">
        <v>11</v>
      </c>
      <c r="J105">
        <v>6</v>
      </c>
      <c r="K105" t="s">
        <v>672</v>
      </c>
      <c r="L105" s="125"/>
      <c r="M105" t="s">
        <v>676</v>
      </c>
      <c r="N105" t="s">
        <v>683</v>
      </c>
      <c r="O105" t="s">
        <v>685</v>
      </c>
      <c r="P105" t="s">
        <v>685</v>
      </c>
      <c r="V105">
        <v>9.1</v>
      </c>
      <c r="X105" t="s">
        <v>878</v>
      </c>
      <c r="Z105">
        <v>1.7418908374999997E-2</v>
      </c>
      <c r="AA105" t="s">
        <v>733</v>
      </c>
    </row>
    <row r="106" spans="1:27">
      <c r="A106" s="3" t="s">
        <v>852</v>
      </c>
      <c r="B106" t="s">
        <v>857</v>
      </c>
      <c r="C106" t="s">
        <v>871</v>
      </c>
      <c r="D106" t="s">
        <v>1781</v>
      </c>
      <c r="E106" s="3" t="s">
        <v>986</v>
      </c>
      <c r="G106" s="3"/>
      <c r="H106" s="113">
        <v>2014</v>
      </c>
      <c r="I106" s="126">
        <v>7</v>
      </c>
      <c r="J106">
        <v>6</v>
      </c>
      <c r="K106" t="s">
        <v>672</v>
      </c>
      <c r="L106" s="125"/>
      <c r="M106" t="s">
        <v>676</v>
      </c>
      <c r="N106" t="s">
        <v>683</v>
      </c>
      <c r="O106" t="s">
        <v>685</v>
      </c>
      <c r="P106" t="s">
        <v>685</v>
      </c>
      <c r="V106" t="s">
        <v>878</v>
      </c>
      <c r="X106" t="s">
        <v>878</v>
      </c>
      <c r="Z106">
        <v>1.8350881847222222E-2</v>
      </c>
      <c r="AA106" t="s">
        <v>733</v>
      </c>
    </row>
    <row r="107" spans="1:27">
      <c r="A107" s="3" t="s">
        <v>852</v>
      </c>
      <c r="B107" t="s">
        <v>857</v>
      </c>
      <c r="C107" t="s">
        <v>871</v>
      </c>
      <c r="D107" t="s">
        <v>1781</v>
      </c>
      <c r="E107" s="3" t="s">
        <v>987</v>
      </c>
      <c r="G107" s="3"/>
      <c r="H107" s="113">
        <v>2014</v>
      </c>
      <c r="I107" s="126">
        <v>7</v>
      </c>
      <c r="J107">
        <v>6</v>
      </c>
      <c r="K107" t="s">
        <v>672</v>
      </c>
      <c r="L107" s="125"/>
      <c r="M107" t="s">
        <v>676</v>
      </c>
      <c r="N107" t="s">
        <v>683</v>
      </c>
      <c r="O107" t="s">
        <v>685</v>
      </c>
      <c r="P107" t="s">
        <v>685</v>
      </c>
      <c r="V107">
        <v>14</v>
      </c>
      <c r="X107" t="s">
        <v>878</v>
      </c>
      <c r="Z107">
        <v>2.5974401444444444E-2</v>
      </c>
      <c r="AA107" t="s">
        <v>733</v>
      </c>
    </row>
    <row r="108" spans="1:27">
      <c r="A108" s="3" t="s">
        <v>852</v>
      </c>
      <c r="B108" t="s">
        <v>857</v>
      </c>
      <c r="C108" t="s">
        <v>871</v>
      </c>
      <c r="D108" t="s">
        <v>1781</v>
      </c>
      <c r="E108" s="3" t="s">
        <v>988</v>
      </c>
      <c r="G108" s="3"/>
      <c r="H108" s="113">
        <v>2014</v>
      </c>
      <c r="I108" s="126">
        <v>7</v>
      </c>
      <c r="J108">
        <v>6</v>
      </c>
      <c r="K108" t="s">
        <v>672</v>
      </c>
      <c r="L108" s="125"/>
      <c r="M108" t="s">
        <v>676</v>
      </c>
      <c r="N108" t="s">
        <v>683</v>
      </c>
      <c r="O108" t="s">
        <v>685</v>
      </c>
      <c r="P108" t="s">
        <v>685</v>
      </c>
      <c r="V108">
        <v>19</v>
      </c>
      <c r="X108" t="s">
        <v>878</v>
      </c>
      <c r="Z108">
        <v>2.0719632847222221E-2</v>
      </c>
      <c r="AA108" t="s">
        <v>733</v>
      </c>
    </row>
    <row r="109" spans="1:27">
      <c r="A109" s="3" t="s">
        <v>852</v>
      </c>
      <c r="B109" t="s">
        <v>857</v>
      </c>
      <c r="C109" t="s">
        <v>871</v>
      </c>
      <c r="D109" t="s">
        <v>1781</v>
      </c>
      <c r="E109" s="3" t="s">
        <v>989</v>
      </c>
      <c r="G109" s="3"/>
      <c r="H109" s="113">
        <v>2014</v>
      </c>
      <c r="I109" s="126">
        <v>7</v>
      </c>
      <c r="J109">
        <v>6</v>
      </c>
      <c r="K109" t="s">
        <v>672</v>
      </c>
      <c r="L109" s="125"/>
      <c r="M109" t="s">
        <v>676</v>
      </c>
      <c r="N109" t="s">
        <v>683</v>
      </c>
      <c r="O109" t="s">
        <v>685</v>
      </c>
      <c r="P109" t="s">
        <v>685</v>
      </c>
      <c r="V109">
        <v>21.6</v>
      </c>
      <c r="X109" t="s">
        <v>878</v>
      </c>
      <c r="Z109">
        <v>2.0400211180555555E-2</v>
      </c>
      <c r="AA109" t="s">
        <v>733</v>
      </c>
    </row>
    <row r="110" spans="1:27">
      <c r="A110" s="3" t="s">
        <v>852</v>
      </c>
      <c r="B110" t="s">
        <v>857</v>
      </c>
      <c r="C110" t="s">
        <v>871</v>
      </c>
      <c r="D110" t="s">
        <v>1781</v>
      </c>
      <c r="E110" s="3" t="s">
        <v>990</v>
      </c>
      <c r="G110" s="3"/>
      <c r="H110" s="113">
        <v>2014</v>
      </c>
      <c r="I110" s="126">
        <v>7</v>
      </c>
      <c r="J110">
        <v>6</v>
      </c>
      <c r="K110" t="s">
        <v>672</v>
      </c>
      <c r="L110" s="125"/>
      <c r="M110" t="s">
        <v>676</v>
      </c>
      <c r="N110" t="s">
        <v>683</v>
      </c>
      <c r="O110" t="s">
        <v>685</v>
      </c>
      <c r="P110" t="s">
        <v>685</v>
      </c>
      <c r="V110">
        <v>19</v>
      </c>
      <c r="X110" t="s">
        <v>878</v>
      </c>
      <c r="Z110">
        <v>1.2046992833333332E-2</v>
      </c>
      <c r="AA110" t="s">
        <v>733</v>
      </c>
    </row>
    <row r="111" spans="1:27">
      <c r="A111" s="3" t="s">
        <v>852</v>
      </c>
      <c r="B111" t="s">
        <v>857</v>
      </c>
      <c r="C111" t="s">
        <v>871</v>
      </c>
      <c r="D111" t="s">
        <v>1781</v>
      </c>
      <c r="E111" s="3" t="s">
        <v>991</v>
      </c>
      <c r="G111" s="3"/>
      <c r="H111" s="113">
        <v>2014</v>
      </c>
      <c r="I111" s="126">
        <v>7</v>
      </c>
      <c r="J111">
        <v>6</v>
      </c>
      <c r="K111" t="s">
        <v>672</v>
      </c>
      <c r="L111" s="125"/>
      <c r="M111" t="s">
        <v>676</v>
      </c>
      <c r="N111" t="s">
        <v>683</v>
      </c>
      <c r="O111" t="s">
        <v>685</v>
      </c>
      <c r="P111" t="s">
        <v>685</v>
      </c>
      <c r="V111">
        <v>9.17</v>
      </c>
      <c r="X111" t="s">
        <v>878</v>
      </c>
      <c r="Z111">
        <v>3.6924745000000002E-2</v>
      </c>
      <c r="AA111" t="s">
        <v>733</v>
      </c>
    </row>
    <row r="112" spans="1:27">
      <c r="A112" s="3" t="s">
        <v>852</v>
      </c>
      <c r="B112" t="s">
        <v>857</v>
      </c>
      <c r="C112" t="s">
        <v>871</v>
      </c>
      <c r="D112" t="s">
        <v>1781</v>
      </c>
      <c r="E112" s="3" t="s">
        <v>992</v>
      </c>
      <c r="G112" s="3"/>
      <c r="H112" s="113">
        <v>2015</v>
      </c>
      <c r="I112" s="126">
        <v>10</v>
      </c>
      <c r="J112">
        <v>7</v>
      </c>
      <c r="K112" t="s">
        <v>672</v>
      </c>
      <c r="L112" s="125"/>
      <c r="M112" t="s">
        <v>676</v>
      </c>
      <c r="N112" t="s">
        <v>683</v>
      </c>
      <c r="O112" t="s">
        <v>685</v>
      </c>
      <c r="P112" t="s">
        <v>685</v>
      </c>
      <c r="V112">
        <v>12.7</v>
      </c>
      <c r="X112">
        <v>15.4069634</v>
      </c>
      <c r="Z112">
        <v>1.858284572222222E-2</v>
      </c>
      <c r="AA112" t="s">
        <v>733</v>
      </c>
    </row>
    <row r="113" spans="1:27">
      <c r="A113" s="3" t="s">
        <v>852</v>
      </c>
      <c r="B113" t="s">
        <v>857</v>
      </c>
      <c r="C113" t="s">
        <v>871</v>
      </c>
      <c r="D113" t="s">
        <v>1781</v>
      </c>
      <c r="E113" s="3" t="s">
        <v>993</v>
      </c>
      <c r="G113" s="3"/>
      <c r="H113" s="113">
        <v>2015</v>
      </c>
      <c r="I113" s="126">
        <v>10</v>
      </c>
      <c r="J113">
        <v>7</v>
      </c>
      <c r="K113" t="s">
        <v>672</v>
      </c>
      <c r="L113" s="125"/>
      <c r="M113" t="s">
        <v>676</v>
      </c>
      <c r="N113" t="s">
        <v>683</v>
      </c>
      <c r="O113" t="s">
        <v>685</v>
      </c>
      <c r="P113" t="s">
        <v>685</v>
      </c>
      <c r="V113">
        <v>7.9</v>
      </c>
      <c r="X113" t="s">
        <v>878</v>
      </c>
      <c r="Z113">
        <v>1.7807712083333333E-2</v>
      </c>
      <c r="AA113" t="s">
        <v>733</v>
      </c>
    </row>
    <row r="114" spans="1:27">
      <c r="A114" s="3" t="s">
        <v>852</v>
      </c>
      <c r="B114" t="s">
        <v>857</v>
      </c>
      <c r="C114" t="s">
        <v>871</v>
      </c>
      <c r="D114" t="s">
        <v>1781</v>
      </c>
      <c r="E114" s="3" t="s">
        <v>994</v>
      </c>
      <c r="G114" s="3"/>
      <c r="H114" s="113">
        <v>2015</v>
      </c>
      <c r="I114" s="126">
        <v>2</v>
      </c>
      <c r="J114">
        <v>7</v>
      </c>
      <c r="K114" t="s">
        <v>672</v>
      </c>
      <c r="L114" s="125"/>
      <c r="M114" t="s">
        <v>676</v>
      </c>
      <c r="N114" t="s">
        <v>683</v>
      </c>
      <c r="O114" t="s">
        <v>685</v>
      </c>
      <c r="P114" t="s">
        <v>685</v>
      </c>
      <c r="V114">
        <v>6</v>
      </c>
      <c r="X114">
        <v>36.056519899999998</v>
      </c>
      <c r="Z114">
        <v>1.2168084805555555E-2</v>
      </c>
      <c r="AA114" t="s">
        <v>733</v>
      </c>
    </row>
    <row r="115" spans="1:27">
      <c r="A115" s="3" t="s">
        <v>852</v>
      </c>
      <c r="B115" t="s">
        <v>857</v>
      </c>
      <c r="C115" t="s">
        <v>871</v>
      </c>
      <c r="D115" t="s">
        <v>1781</v>
      </c>
      <c r="E115" s="3" t="s">
        <v>995</v>
      </c>
      <c r="G115" s="3"/>
      <c r="H115" s="113">
        <v>2015</v>
      </c>
      <c r="I115" s="126">
        <v>7</v>
      </c>
      <c r="J115">
        <v>7</v>
      </c>
      <c r="K115" t="s">
        <v>672</v>
      </c>
      <c r="L115" s="125"/>
      <c r="M115" t="s">
        <v>676</v>
      </c>
      <c r="N115" t="s">
        <v>683</v>
      </c>
      <c r="O115" t="s">
        <v>685</v>
      </c>
      <c r="P115" t="s">
        <v>685</v>
      </c>
      <c r="V115">
        <v>10.3</v>
      </c>
      <c r="X115" t="s">
        <v>878</v>
      </c>
      <c r="Z115">
        <v>1.7883986694444444E-2</v>
      </c>
      <c r="AA115" t="s">
        <v>733</v>
      </c>
    </row>
    <row r="116" spans="1:27">
      <c r="A116" s="3" t="s">
        <v>852</v>
      </c>
      <c r="B116" t="s">
        <v>857</v>
      </c>
      <c r="C116" t="s">
        <v>871</v>
      </c>
      <c r="D116" t="s">
        <v>1781</v>
      </c>
      <c r="E116" s="3" t="s">
        <v>996</v>
      </c>
      <c r="G116" s="3"/>
      <c r="H116" s="113">
        <v>2015</v>
      </c>
      <c r="I116" s="126">
        <v>7</v>
      </c>
      <c r="J116">
        <v>7</v>
      </c>
      <c r="K116" t="s">
        <v>672</v>
      </c>
      <c r="L116" s="125"/>
      <c r="M116" t="s">
        <v>676</v>
      </c>
      <c r="N116" t="s">
        <v>683</v>
      </c>
      <c r="O116" t="s">
        <v>685</v>
      </c>
      <c r="P116" t="s">
        <v>685</v>
      </c>
      <c r="V116">
        <v>5.5</v>
      </c>
      <c r="X116" t="s">
        <v>878</v>
      </c>
      <c r="Z116">
        <v>1.2822955444444444E-2</v>
      </c>
      <c r="AA116" t="s">
        <v>733</v>
      </c>
    </row>
    <row r="117" spans="1:27">
      <c r="A117" s="3" t="s">
        <v>852</v>
      </c>
      <c r="B117" t="s">
        <v>857</v>
      </c>
      <c r="C117" t="s">
        <v>871</v>
      </c>
      <c r="D117" t="s">
        <v>1781</v>
      </c>
      <c r="E117" s="3" t="s">
        <v>997</v>
      </c>
      <c r="G117" s="3"/>
      <c r="H117" s="113">
        <v>2015</v>
      </c>
      <c r="I117" s="126">
        <v>7</v>
      </c>
      <c r="J117">
        <v>7</v>
      </c>
      <c r="K117" t="s">
        <v>672</v>
      </c>
      <c r="L117" s="125"/>
      <c r="M117" t="s">
        <v>676</v>
      </c>
      <c r="N117" t="s">
        <v>683</v>
      </c>
      <c r="O117" t="s">
        <v>685</v>
      </c>
      <c r="P117" t="s">
        <v>685</v>
      </c>
      <c r="V117">
        <v>14.1</v>
      </c>
      <c r="X117">
        <v>36.372584500000002</v>
      </c>
      <c r="Z117">
        <v>2.1920306833333333E-2</v>
      </c>
      <c r="AA117" t="s">
        <v>733</v>
      </c>
    </row>
    <row r="118" spans="1:27">
      <c r="A118" s="3" t="s">
        <v>852</v>
      </c>
      <c r="B118" t="s">
        <v>857</v>
      </c>
      <c r="C118" t="s">
        <v>871</v>
      </c>
      <c r="D118" t="s">
        <v>1781</v>
      </c>
      <c r="E118" s="3" t="s">
        <v>998</v>
      </c>
      <c r="G118" s="3"/>
      <c r="H118" s="113">
        <v>2015</v>
      </c>
      <c r="I118" s="126">
        <v>7</v>
      </c>
      <c r="J118">
        <v>7</v>
      </c>
      <c r="K118" t="s">
        <v>672</v>
      </c>
      <c r="L118" s="125"/>
      <c r="M118" t="s">
        <v>676</v>
      </c>
      <c r="N118" t="s">
        <v>683</v>
      </c>
      <c r="O118" t="s">
        <v>685</v>
      </c>
      <c r="P118" t="s">
        <v>685</v>
      </c>
      <c r="V118">
        <v>23.3</v>
      </c>
      <c r="X118">
        <v>26.4692258</v>
      </c>
      <c r="Z118">
        <v>3.9671152277777774E-2</v>
      </c>
      <c r="AA118" t="s">
        <v>733</v>
      </c>
    </row>
    <row r="119" spans="1:27">
      <c r="A119" s="3" t="s">
        <v>852</v>
      </c>
      <c r="B119" t="s">
        <v>857</v>
      </c>
      <c r="C119" t="s">
        <v>871</v>
      </c>
      <c r="D119" t="s">
        <v>1781</v>
      </c>
      <c r="E119" s="3" t="s">
        <v>999</v>
      </c>
      <c r="G119" s="3"/>
      <c r="H119" s="113">
        <v>2015</v>
      </c>
      <c r="I119" s="126">
        <v>7</v>
      </c>
      <c r="J119">
        <v>7</v>
      </c>
      <c r="K119" t="s">
        <v>672</v>
      </c>
      <c r="L119" s="125"/>
      <c r="M119" t="s">
        <v>676</v>
      </c>
      <c r="N119" t="s">
        <v>683</v>
      </c>
      <c r="O119" t="s">
        <v>685</v>
      </c>
      <c r="P119" t="s">
        <v>685</v>
      </c>
      <c r="V119">
        <v>20.100000000000001</v>
      </c>
      <c r="X119">
        <v>15.3016085</v>
      </c>
      <c r="Z119">
        <v>9.9696425277777754E-3</v>
      </c>
      <c r="AA119" t="s">
        <v>733</v>
      </c>
    </row>
    <row r="120" spans="1:27">
      <c r="A120" s="3" t="s">
        <v>852</v>
      </c>
      <c r="B120" t="s">
        <v>857</v>
      </c>
      <c r="C120" t="s">
        <v>871</v>
      </c>
      <c r="D120" t="s">
        <v>1781</v>
      </c>
      <c r="E120" s="3" t="s">
        <v>1000</v>
      </c>
      <c r="G120" s="3"/>
      <c r="H120" s="113">
        <v>2015</v>
      </c>
      <c r="I120" s="126">
        <v>7</v>
      </c>
      <c r="J120">
        <v>7</v>
      </c>
      <c r="K120" t="s">
        <v>672</v>
      </c>
      <c r="L120" s="125"/>
      <c r="M120" t="s">
        <v>676</v>
      </c>
      <c r="N120" t="s">
        <v>683</v>
      </c>
      <c r="O120" t="s">
        <v>685</v>
      </c>
      <c r="P120" t="s">
        <v>685</v>
      </c>
      <c r="V120">
        <v>19.3</v>
      </c>
      <c r="X120">
        <v>20.569352499999997</v>
      </c>
      <c r="Z120">
        <v>1.0032805138888889E-2</v>
      </c>
      <c r="AA120" t="s">
        <v>733</v>
      </c>
    </row>
    <row r="121" spans="1:27">
      <c r="A121" s="3" t="s">
        <v>852</v>
      </c>
      <c r="B121" t="s">
        <v>857</v>
      </c>
      <c r="C121" t="s">
        <v>871</v>
      </c>
      <c r="D121" t="s">
        <v>1781</v>
      </c>
      <c r="E121" s="3" t="s">
        <v>1001</v>
      </c>
      <c r="G121" s="3"/>
      <c r="H121" s="113">
        <v>2015</v>
      </c>
      <c r="I121" s="126">
        <v>8</v>
      </c>
      <c r="J121">
        <v>1</v>
      </c>
      <c r="K121" t="s">
        <v>672</v>
      </c>
      <c r="L121" s="125"/>
      <c r="M121" t="s">
        <v>676</v>
      </c>
      <c r="N121" t="s">
        <v>683</v>
      </c>
      <c r="O121" t="s">
        <v>685</v>
      </c>
      <c r="P121" t="s">
        <v>685</v>
      </c>
      <c r="V121">
        <v>8.3000000000000007</v>
      </c>
      <c r="X121" t="s">
        <v>878</v>
      </c>
      <c r="Z121">
        <v>1.3041395736111109E-2</v>
      </c>
      <c r="AA121" t="s">
        <v>733</v>
      </c>
    </row>
    <row r="122" spans="1:27">
      <c r="A122" s="3" t="s">
        <v>852</v>
      </c>
      <c r="B122" t="s">
        <v>857</v>
      </c>
      <c r="C122" t="s">
        <v>871</v>
      </c>
      <c r="D122" t="s">
        <v>1781</v>
      </c>
      <c r="E122" s="3" t="s">
        <v>1002</v>
      </c>
      <c r="G122" s="3"/>
      <c r="H122" s="113">
        <v>2016</v>
      </c>
      <c r="I122" s="126">
        <v>10</v>
      </c>
      <c r="J122">
        <v>8</v>
      </c>
      <c r="K122" t="s">
        <v>672</v>
      </c>
      <c r="L122" s="125"/>
      <c r="M122" t="s">
        <v>676</v>
      </c>
      <c r="N122" t="s">
        <v>683</v>
      </c>
      <c r="O122" t="s">
        <v>685</v>
      </c>
      <c r="P122" t="s">
        <v>685</v>
      </c>
      <c r="V122">
        <v>7.9</v>
      </c>
      <c r="X122">
        <v>38.479682099999998</v>
      </c>
      <c r="Z122">
        <v>1.2788879124999999E-2</v>
      </c>
      <c r="AA122" t="s">
        <v>733</v>
      </c>
    </row>
    <row r="123" spans="1:27">
      <c r="A123" s="3" t="s">
        <v>852</v>
      </c>
      <c r="B123" t="s">
        <v>857</v>
      </c>
      <c r="C123" t="s">
        <v>871</v>
      </c>
      <c r="D123" t="s">
        <v>1787</v>
      </c>
      <c r="E123" s="3" t="s">
        <v>1003</v>
      </c>
      <c r="G123" s="3"/>
      <c r="H123" s="113">
        <v>2014</v>
      </c>
      <c r="I123" s="126">
        <v>10</v>
      </c>
      <c r="J123">
        <v>10</v>
      </c>
      <c r="K123" t="s">
        <v>672</v>
      </c>
      <c r="L123" s="125"/>
      <c r="M123" t="s">
        <v>676</v>
      </c>
      <c r="N123" t="s">
        <v>683</v>
      </c>
      <c r="O123" t="s">
        <v>685</v>
      </c>
      <c r="P123" t="s">
        <v>685</v>
      </c>
      <c r="V123">
        <v>16</v>
      </c>
      <c r="X123" t="s">
        <v>878</v>
      </c>
      <c r="Z123">
        <v>1.5220797472222221E-2</v>
      </c>
      <c r="AA123" t="s">
        <v>733</v>
      </c>
    </row>
    <row r="124" spans="1:27">
      <c r="A124" s="3" t="s">
        <v>852</v>
      </c>
      <c r="B124" t="s">
        <v>857</v>
      </c>
      <c r="C124" t="s">
        <v>871</v>
      </c>
      <c r="D124" t="s">
        <v>1787</v>
      </c>
      <c r="E124" s="3" t="s">
        <v>1004</v>
      </c>
      <c r="G124" s="3"/>
      <c r="H124" s="113">
        <v>2014</v>
      </c>
      <c r="I124" s="126">
        <v>11</v>
      </c>
      <c r="J124">
        <v>6</v>
      </c>
      <c r="K124" t="s">
        <v>672</v>
      </c>
      <c r="L124" s="125"/>
      <c r="M124" t="s">
        <v>676</v>
      </c>
      <c r="N124" t="s">
        <v>683</v>
      </c>
      <c r="O124" t="s">
        <v>685</v>
      </c>
      <c r="P124" t="s">
        <v>685</v>
      </c>
      <c r="V124">
        <v>9.3000000000000007</v>
      </c>
      <c r="X124" t="s">
        <v>878</v>
      </c>
      <c r="Z124">
        <v>2.0784017069444442E-2</v>
      </c>
      <c r="AA124" t="s">
        <v>733</v>
      </c>
    </row>
    <row r="125" spans="1:27">
      <c r="A125" s="3" t="s">
        <v>852</v>
      </c>
      <c r="B125" t="s">
        <v>857</v>
      </c>
      <c r="C125" t="s">
        <v>871</v>
      </c>
      <c r="D125" t="s">
        <v>1787</v>
      </c>
      <c r="E125" s="3" t="s">
        <v>1005</v>
      </c>
      <c r="G125" s="3"/>
      <c r="H125" s="113">
        <v>2014</v>
      </c>
      <c r="I125" s="126">
        <v>7</v>
      </c>
      <c r="J125">
        <v>6</v>
      </c>
      <c r="K125" t="s">
        <v>672</v>
      </c>
      <c r="L125" s="125"/>
      <c r="M125" t="s">
        <v>676</v>
      </c>
      <c r="N125" t="s">
        <v>683</v>
      </c>
      <c r="O125" t="s">
        <v>685</v>
      </c>
      <c r="P125" t="s">
        <v>685</v>
      </c>
      <c r="V125" t="s">
        <v>878</v>
      </c>
      <c r="X125" t="s">
        <v>878</v>
      </c>
      <c r="Z125">
        <v>1.488091061111111E-2</v>
      </c>
      <c r="AA125" t="s">
        <v>733</v>
      </c>
    </row>
    <row r="126" spans="1:27">
      <c r="A126" s="3" t="s">
        <v>852</v>
      </c>
      <c r="B126" t="s">
        <v>857</v>
      </c>
      <c r="C126" t="s">
        <v>871</v>
      </c>
      <c r="D126" t="s">
        <v>1787</v>
      </c>
      <c r="E126" s="3" t="s">
        <v>1006</v>
      </c>
      <c r="G126" s="3"/>
      <c r="H126" s="113">
        <v>2014</v>
      </c>
      <c r="I126" s="126">
        <v>7</v>
      </c>
      <c r="J126">
        <v>6</v>
      </c>
      <c r="K126" t="s">
        <v>672</v>
      </c>
      <c r="L126" s="125"/>
      <c r="M126" t="s">
        <v>676</v>
      </c>
      <c r="N126" t="s">
        <v>683</v>
      </c>
      <c r="O126" t="s">
        <v>685</v>
      </c>
      <c r="P126" t="s">
        <v>685</v>
      </c>
      <c r="V126">
        <v>12.7</v>
      </c>
      <c r="X126" t="s">
        <v>878</v>
      </c>
      <c r="Z126">
        <v>1.5033763097222222E-2</v>
      </c>
      <c r="AA126" t="s">
        <v>733</v>
      </c>
    </row>
    <row r="127" spans="1:27">
      <c r="A127" s="3" t="s">
        <v>852</v>
      </c>
      <c r="B127" t="s">
        <v>857</v>
      </c>
      <c r="C127" t="s">
        <v>871</v>
      </c>
      <c r="D127" t="s">
        <v>1787</v>
      </c>
      <c r="E127" s="3" t="s">
        <v>1007</v>
      </c>
      <c r="G127" s="3"/>
      <c r="H127" s="113">
        <v>2014</v>
      </c>
      <c r="I127" s="126">
        <v>7</v>
      </c>
      <c r="J127">
        <v>6</v>
      </c>
      <c r="K127" t="s">
        <v>672</v>
      </c>
      <c r="L127" s="125"/>
      <c r="M127" t="s">
        <v>676</v>
      </c>
      <c r="N127" t="s">
        <v>683</v>
      </c>
      <c r="O127" t="s">
        <v>685</v>
      </c>
      <c r="P127" t="s">
        <v>685</v>
      </c>
      <c r="V127">
        <v>18.399999999999999</v>
      </c>
      <c r="X127" t="s">
        <v>878</v>
      </c>
      <c r="Z127">
        <v>3.1402642180555558E-2</v>
      </c>
      <c r="AA127" t="s">
        <v>733</v>
      </c>
    </row>
    <row r="128" spans="1:27">
      <c r="A128" s="3" t="s">
        <v>852</v>
      </c>
      <c r="B128" t="s">
        <v>857</v>
      </c>
      <c r="C128" t="s">
        <v>871</v>
      </c>
      <c r="D128" t="s">
        <v>1787</v>
      </c>
      <c r="E128" s="3" t="s">
        <v>1008</v>
      </c>
      <c r="G128" s="3"/>
      <c r="H128" s="113">
        <v>2014</v>
      </c>
      <c r="I128" s="126">
        <v>7</v>
      </c>
      <c r="J128">
        <v>6</v>
      </c>
      <c r="K128" t="s">
        <v>672</v>
      </c>
      <c r="L128" s="125"/>
      <c r="M128" t="s">
        <v>676</v>
      </c>
      <c r="N128" t="s">
        <v>683</v>
      </c>
      <c r="O128" t="s">
        <v>685</v>
      </c>
      <c r="P128" t="s">
        <v>685</v>
      </c>
      <c r="V128">
        <v>20.7</v>
      </c>
      <c r="X128" t="s">
        <v>878</v>
      </c>
      <c r="Z128">
        <v>2.3228982180555552E-2</v>
      </c>
      <c r="AA128" t="s">
        <v>733</v>
      </c>
    </row>
    <row r="129" spans="1:27">
      <c r="A129" s="3" t="s">
        <v>852</v>
      </c>
      <c r="B129" t="s">
        <v>857</v>
      </c>
      <c r="C129" t="s">
        <v>871</v>
      </c>
      <c r="D129" t="s">
        <v>1787</v>
      </c>
      <c r="E129" s="3" t="s">
        <v>1009</v>
      </c>
      <c r="G129" s="3"/>
      <c r="H129" s="113">
        <v>2014</v>
      </c>
      <c r="I129" s="126">
        <v>7</v>
      </c>
      <c r="J129">
        <v>6</v>
      </c>
      <c r="K129" t="s">
        <v>672</v>
      </c>
      <c r="L129" s="125"/>
      <c r="M129" t="s">
        <v>676</v>
      </c>
      <c r="N129" t="s">
        <v>683</v>
      </c>
      <c r="O129" t="s">
        <v>685</v>
      </c>
      <c r="P129" t="s">
        <v>685</v>
      </c>
      <c r="V129">
        <v>21.9</v>
      </c>
      <c r="X129" t="s">
        <v>878</v>
      </c>
      <c r="Z129">
        <v>1.5743148666666668E-2</v>
      </c>
      <c r="AA129" t="s">
        <v>733</v>
      </c>
    </row>
    <row r="130" spans="1:27">
      <c r="A130" s="3" t="s">
        <v>852</v>
      </c>
      <c r="B130" t="s">
        <v>857</v>
      </c>
      <c r="C130" t="s">
        <v>871</v>
      </c>
      <c r="D130" t="s">
        <v>1787</v>
      </c>
      <c r="E130" s="3" t="s">
        <v>1010</v>
      </c>
      <c r="G130" s="3"/>
      <c r="H130" s="113">
        <v>2014</v>
      </c>
      <c r="I130" s="126">
        <v>7</v>
      </c>
      <c r="J130">
        <v>6</v>
      </c>
      <c r="K130" t="s">
        <v>672</v>
      </c>
      <c r="L130" s="125"/>
      <c r="M130" t="s">
        <v>676</v>
      </c>
      <c r="N130" t="s">
        <v>683</v>
      </c>
      <c r="O130" t="s">
        <v>685</v>
      </c>
      <c r="P130" t="s">
        <v>685</v>
      </c>
      <c r="V130">
        <v>18.5</v>
      </c>
      <c r="X130" t="s">
        <v>878</v>
      </c>
      <c r="Z130">
        <v>1.3676215361111112E-2</v>
      </c>
      <c r="AA130" t="s">
        <v>733</v>
      </c>
    </row>
    <row r="131" spans="1:27">
      <c r="A131" s="3" t="s">
        <v>852</v>
      </c>
      <c r="B131" t="s">
        <v>857</v>
      </c>
      <c r="C131" t="s">
        <v>871</v>
      </c>
      <c r="D131" t="s">
        <v>1787</v>
      </c>
      <c r="E131" s="3" t="s">
        <v>1011</v>
      </c>
      <c r="G131" s="3"/>
      <c r="H131" s="113">
        <v>2014</v>
      </c>
      <c r="I131" s="126">
        <v>7</v>
      </c>
      <c r="J131">
        <v>6</v>
      </c>
      <c r="K131" t="s">
        <v>672</v>
      </c>
      <c r="L131" s="125"/>
      <c r="M131" t="s">
        <v>676</v>
      </c>
      <c r="N131" t="s">
        <v>683</v>
      </c>
      <c r="O131" t="s">
        <v>685</v>
      </c>
      <c r="P131" t="s">
        <v>685</v>
      </c>
      <c r="V131">
        <v>9.3000000000000007</v>
      </c>
      <c r="X131" t="s">
        <v>878</v>
      </c>
      <c r="Z131">
        <v>7.6623800000000006E-2</v>
      </c>
      <c r="AA131" t="s">
        <v>733</v>
      </c>
    </row>
    <row r="132" spans="1:27">
      <c r="A132" s="3" t="s">
        <v>852</v>
      </c>
      <c r="B132" t="s">
        <v>857</v>
      </c>
      <c r="C132" t="s">
        <v>871</v>
      </c>
      <c r="D132" t="s">
        <v>1787</v>
      </c>
      <c r="E132" s="3" t="s">
        <v>1012</v>
      </c>
      <c r="G132" s="3"/>
      <c r="H132" s="113">
        <v>2015</v>
      </c>
      <c r="I132" s="126">
        <v>10</v>
      </c>
      <c r="J132">
        <v>7</v>
      </c>
      <c r="K132" t="s">
        <v>672</v>
      </c>
      <c r="L132" s="125"/>
      <c r="M132" t="s">
        <v>676</v>
      </c>
      <c r="N132" t="s">
        <v>683</v>
      </c>
      <c r="O132" t="s">
        <v>685</v>
      </c>
      <c r="P132" t="s">
        <v>685</v>
      </c>
      <c r="V132">
        <v>12.3</v>
      </c>
      <c r="X132">
        <v>26.890645299999999</v>
      </c>
      <c r="Z132">
        <v>1.6029435277777778E-2</v>
      </c>
      <c r="AA132" t="s">
        <v>733</v>
      </c>
    </row>
    <row r="133" spans="1:27">
      <c r="A133" s="3" t="s">
        <v>852</v>
      </c>
      <c r="B133" t="s">
        <v>857</v>
      </c>
      <c r="C133" t="s">
        <v>871</v>
      </c>
      <c r="D133" t="s">
        <v>1787</v>
      </c>
      <c r="E133" s="3" t="s">
        <v>1013</v>
      </c>
      <c r="G133" s="3"/>
      <c r="H133" s="113">
        <v>2015</v>
      </c>
      <c r="I133" s="126">
        <v>10</v>
      </c>
      <c r="J133">
        <v>7</v>
      </c>
      <c r="K133" t="s">
        <v>672</v>
      </c>
      <c r="L133" s="125"/>
      <c r="M133" t="s">
        <v>676</v>
      </c>
      <c r="N133" t="s">
        <v>683</v>
      </c>
      <c r="O133" t="s">
        <v>685</v>
      </c>
      <c r="P133" t="s">
        <v>685</v>
      </c>
      <c r="V133">
        <v>8.0500000000000007</v>
      </c>
      <c r="X133" t="s">
        <v>878</v>
      </c>
      <c r="Z133">
        <v>1.4825987305555554E-2</v>
      </c>
      <c r="AA133" t="s">
        <v>733</v>
      </c>
    </row>
    <row r="134" spans="1:27">
      <c r="A134" s="3" t="s">
        <v>852</v>
      </c>
      <c r="B134" t="s">
        <v>857</v>
      </c>
      <c r="C134" t="s">
        <v>871</v>
      </c>
      <c r="D134" t="s">
        <v>1787</v>
      </c>
      <c r="E134" s="3" t="s">
        <v>1014</v>
      </c>
      <c r="G134" s="3"/>
      <c r="H134" s="113">
        <v>2015</v>
      </c>
      <c r="I134" s="126">
        <v>2</v>
      </c>
      <c r="J134">
        <v>7</v>
      </c>
      <c r="K134" t="s">
        <v>672</v>
      </c>
      <c r="L134" s="125"/>
      <c r="M134" t="s">
        <v>676</v>
      </c>
      <c r="N134" t="s">
        <v>683</v>
      </c>
      <c r="O134" t="s">
        <v>685</v>
      </c>
      <c r="P134" t="s">
        <v>685</v>
      </c>
      <c r="V134">
        <v>5.8</v>
      </c>
      <c r="X134">
        <v>38.795746700000002</v>
      </c>
      <c r="Z134">
        <v>1.5951393486111107E-2</v>
      </c>
      <c r="AA134" t="s">
        <v>733</v>
      </c>
    </row>
    <row r="135" spans="1:27">
      <c r="A135" s="3" t="s">
        <v>852</v>
      </c>
      <c r="B135" t="s">
        <v>857</v>
      </c>
      <c r="C135" t="s">
        <v>871</v>
      </c>
      <c r="D135" t="s">
        <v>1787</v>
      </c>
      <c r="E135" s="3" t="s">
        <v>1015</v>
      </c>
      <c r="G135" s="3"/>
      <c r="H135" s="113">
        <v>2015</v>
      </c>
      <c r="I135" s="126">
        <v>7</v>
      </c>
      <c r="J135">
        <v>7</v>
      </c>
      <c r="K135" t="s">
        <v>672</v>
      </c>
      <c r="L135" s="125"/>
      <c r="M135" t="s">
        <v>676</v>
      </c>
      <c r="N135" t="s">
        <v>683</v>
      </c>
      <c r="O135" t="s">
        <v>685</v>
      </c>
      <c r="P135" t="s">
        <v>685</v>
      </c>
      <c r="V135">
        <v>9.9</v>
      </c>
      <c r="X135" t="s">
        <v>878</v>
      </c>
      <c r="Z135">
        <v>1.3123149416666667E-2</v>
      </c>
      <c r="AA135" t="s">
        <v>733</v>
      </c>
    </row>
    <row r="136" spans="1:27">
      <c r="A136" s="3" t="s">
        <v>852</v>
      </c>
      <c r="B136" t="s">
        <v>857</v>
      </c>
      <c r="C136" t="s">
        <v>871</v>
      </c>
      <c r="D136" t="s">
        <v>1787</v>
      </c>
      <c r="E136" s="3" t="s">
        <v>1016</v>
      </c>
      <c r="G136" s="3"/>
      <c r="H136" s="113">
        <v>2015</v>
      </c>
      <c r="I136" s="126">
        <v>7</v>
      </c>
      <c r="J136">
        <v>7</v>
      </c>
      <c r="K136" t="s">
        <v>672</v>
      </c>
      <c r="L136" s="125"/>
      <c r="M136" t="s">
        <v>676</v>
      </c>
      <c r="N136" t="s">
        <v>683</v>
      </c>
      <c r="O136" t="s">
        <v>685</v>
      </c>
      <c r="P136" t="s">
        <v>685</v>
      </c>
      <c r="V136">
        <v>5.6</v>
      </c>
      <c r="X136" t="s">
        <v>878</v>
      </c>
      <c r="Z136">
        <v>1.1825356888888888E-2</v>
      </c>
      <c r="AA136" t="s">
        <v>733</v>
      </c>
    </row>
    <row r="137" spans="1:27">
      <c r="A137" s="3" t="s">
        <v>852</v>
      </c>
      <c r="B137" t="s">
        <v>857</v>
      </c>
      <c r="C137" t="s">
        <v>871</v>
      </c>
      <c r="D137" t="s">
        <v>1787</v>
      </c>
      <c r="E137" s="3" t="s">
        <v>1017</v>
      </c>
      <c r="G137" s="3"/>
      <c r="H137" s="113">
        <v>2015</v>
      </c>
      <c r="I137" s="126">
        <v>7</v>
      </c>
      <c r="J137">
        <v>7</v>
      </c>
      <c r="K137" t="s">
        <v>672</v>
      </c>
      <c r="L137" s="125"/>
      <c r="M137" t="s">
        <v>676</v>
      </c>
      <c r="N137" t="s">
        <v>683</v>
      </c>
      <c r="O137" t="s">
        <v>685</v>
      </c>
      <c r="P137" t="s">
        <v>685</v>
      </c>
      <c r="V137">
        <v>14.3</v>
      </c>
      <c r="X137">
        <v>38.163617500000001</v>
      </c>
      <c r="Z137">
        <v>2.1396519222222226E-2</v>
      </c>
      <c r="AA137" t="s">
        <v>733</v>
      </c>
    </row>
    <row r="138" spans="1:27">
      <c r="A138" s="3" t="s">
        <v>852</v>
      </c>
      <c r="B138" t="s">
        <v>857</v>
      </c>
      <c r="C138" t="s">
        <v>871</v>
      </c>
      <c r="D138" t="s">
        <v>1787</v>
      </c>
      <c r="E138" s="3" t="s">
        <v>1018</v>
      </c>
      <c r="G138" s="3"/>
      <c r="H138" s="113">
        <v>2015</v>
      </c>
      <c r="I138" s="126">
        <v>7</v>
      </c>
      <c r="J138">
        <v>7</v>
      </c>
      <c r="K138" t="s">
        <v>672</v>
      </c>
      <c r="L138" s="125"/>
      <c r="M138" t="s">
        <v>676</v>
      </c>
      <c r="N138" t="s">
        <v>683</v>
      </c>
      <c r="O138" t="s">
        <v>685</v>
      </c>
      <c r="P138" t="s">
        <v>685</v>
      </c>
      <c r="V138">
        <v>20.3</v>
      </c>
      <c r="X138">
        <v>35.108325899999997</v>
      </c>
      <c r="Z138">
        <v>2.7691658041666664E-2</v>
      </c>
      <c r="AA138" t="s">
        <v>733</v>
      </c>
    </row>
    <row r="139" spans="1:27">
      <c r="A139" s="3" t="s">
        <v>852</v>
      </c>
      <c r="B139" t="s">
        <v>857</v>
      </c>
      <c r="C139" t="s">
        <v>871</v>
      </c>
      <c r="D139" t="s">
        <v>1787</v>
      </c>
      <c r="E139" s="3" t="s">
        <v>1019</v>
      </c>
      <c r="G139" s="3"/>
      <c r="H139" s="113">
        <v>2015</v>
      </c>
      <c r="I139" s="126">
        <v>7</v>
      </c>
      <c r="J139">
        <v>7</v>
      </c>
      <c r="K139" t="s">
        <v>672</v>
      </c>
      <c r="L139" s="125"/>
      <c r="M139" t="s">
        <v>676</v>
      </c>
      <c r="N139" t="s">
        <v>683</v>
      </c>
      <c r="O139" t="s">
        <v>685</v>
      </c>
      <c r="P139" t="s">
        <v>685</v>
      </c>
      <c r="V139">
        <v>20.8</v>
      </c>
      <c r="X139">
        <v>23.308579400000003</v>
      </c>
      <c r="Z139">
        <v>9.7466766527777773E-3</v>
      </c>
      <c r="AA139" t="s">
        <v>733</v>
      </c>
    </row>
    <row r="140" spans="1:27">
      <c r="A140" s="3" t="s">
        <v>852</v>
      </c>
      <c r="B140" t="s">
        <v>857</v>
      </c>
      <c r="C140" t="s">
        <v>871</v>
      </c>
      <c r="D140" t="s">
        <v>1787</v>
      </c>
      <c r="E140" s="3" t="s">
        <v>1020</v>
      </c>
      <c r="G140" s="3"/>
      <c r="H140" s="113">
        <v>2015</v>
      </c>
      <c r="I140" s="126">
        <v>7</v>
      </c>
      <c r="J140">
        <v>7</v>
      </c>
      <c r="K140" t="s">
        <v>672</v>
      </c>
      <c r="L140" s="125"/>
      <c r="M140" t="s">
        <v>676</v>
      </c>
      <c r="N140" t="s">
        <v>683</v>
      </c>
      <c r="O140" t="s">
        <v>685</v>
      </c>
      <c r="P140" t="s">
        <v>685</v>
      </c>
      <c r="V140">
        <v>19.100000000000001</v>
      </c>
      <c r="X140">
        <v>18.5676098</v>
      </c>
      <c r="Z140">
        <v>7.4427393333333326E-3</v>
      </c>
      <c r="AA140" t="s">
        <v>733</v>
      </c>
    </row>
    <row r="141" spans="1:27">
      <c r="A141" s="3" t="s">
        <v>852</v>
      </c>
      <c r="B141" t="s">
        <v>857</v>
      </c>
      <c r="C141" t="s">
        <v>871</v>
      </c>
      <c r="D141" t="s">
        <v>1787</v>
      </c>
      <c r="E141" s="3" t="s">
        <v>1021</v>
      </c>
      <c r="G141" s="3"/>
      <c r="H141" s="113">
        <v>2015</v>
      </c>
      <c r="I141" s="126">
        <v>8</v>
      </c>
      <c r="J141">
        <v>1</v>
      </c>
      <c r="K141" t="s">
        <v>672</v>
      </c>
      <c r="L141" s="125"/>
      <c r="M141" t="s">
        <v>676</v>
      </c>
      <c r="N141" t="s">
        <v>683</v>
      </c>
      <c r="O141" t="s">
        <v>685</v>
      </c>
      <c r="P141" t="s">
        <v>685</v>
      </c>
      <c r="V141">
        <v>8</v>
      </c>
      <c r="X141" t="s">
        <v>878</v>
      </c>
      <c r="Z141">
        <v>1.4776226513888888E-2</v>
      </c>
      <c r="AA141" t="s">
        <v>733</v>
      </c>
    </row>
    <row r="142" spans="1:27">
      <c r="A142" s="3" t="s">
        <v>852</v>
      </c>
      <c r="B142" t="s">
        <v>857</v>
      </c>
      <c r="C142" t="s">
        <v>871</v>
      </c>
      <c r="D142" t="s">
        <v>1787</v>
      </c>
      <c r="E142" s="3" t="s">
        <v>1022</v>
      </c>
      <c r="G142" s="3"/>
      <c r="H142" s="113">
        <v>2016</v>
      </c>
      <c r="I142" s="126">
        <v>10</v>
      </c>
      <c r="J142">
        <v>8</v>
      </c>
      <c r="K142" t="s">
        <v>672</v>
      </c>
      <c r="L142" s="125"/>
      <c r="M142" t="s">
        <v>676</v>
      </c>
      <c r="N142" t="s">
        <v>683</v>
      </c>
      <c r="O142" t="s">
        <v>685</v>
      </c>
      <c r="P142" t="s">
        <v>685</v>
      </c>
      <c r="V142">
        <v>8</v>
      </c>
      <c r="X142">
        <v>43.747426099999998</v>
      </c>
      <c r="Z142">
        <v>1.4926779236111111E-2</v>
      </c>
      <c r="AA142" t="s">
        <v>733</v>
      </c>
    </row>
    <row r="143" spans="1:27">
      <c r="A143" s="3" t="s">
        <v>852</v>
      </c>
      <c r="B143" t="s">
        <v>857</v>
      </c>
      <c r="C143" t="s">
        <v>875</v>
      </c>
      <c r="D143" t="s">
        <v>1754</v>
      </c>
      <c r="E143" s="3" t="s">
        <v>1023</v>
      </c>
      <c r="G143" s="3"/>
      <c r="H143" s="113">
        <v>2014</v>
      </c>
      <c r="I143" s="126">
        <v>10</v>
      </c>
      <c r="J143">
        <v>10</v>
      </c>
      <c r="K143" t="s">
        <v>672</v>
      </c>
      <c r="L143" s="125"/>
      <c r="M143" t="s">
        <v>676</v>
      </c>
      <c r="N143" t="s">
        <v>683</v>
      </c>
      <c r="O143" t="s">
        <v>685</v>
      </c>
      <c r="P143" t="s">
        <v>685</v>
      </c>
      <c r="V143">
        <v>20.6</v>
      </c>
      <c r="X143" t="s">
        <v>878</v>
      </c>
      <c r="Z143">
        <v>4.8615526055555552E-2</v>
      </c>
      <c r="AA143" t="s">
        <v>733</v>
      </c>
    </row>
    <row r="144" spans="1:27">
      <c r="A144" s="3" t="s">
        <v>852</v>
      </c>
      <c r="B144" t="s">
        <v>857</v>
      </c>
      <c r="C144" t="s">
        <v>875</v>
      </c>
      <c r="D144" t="s">
        <v>1754</v>
      </c>
      <c r="E144" s="3" t="s">
        <v>1024</v>
      </c>
      <c r="G144" s="3"/>
      <c r="H144" s="113">
        <v>2014</v>
      </c>
      <c r="I144" s="126">
        <v>11</v>
      </c>
      <c r="J144">
        <v>6</v>
      </c>
      <c r="K144" t="s">
        <v>672</v>
      </c>
      <c r="L144" s="125"/>
      <c r="M144" t="s">
        <v>676</v>
      </c>
      <c r="N144" t="s">
        <v>683</v>
      </c>
      <c r="O144" t="s">
        <v>685</v>
      </c>
      <c r="P144" t="s">
        <v>685</v>
      </c>
      <c r="V144">
        <v>9.3000000000000007</v>
      </c>
      <c r="X144" t="s">
        <v>878</v>
      </c>
      <c r="Z144">
        <v>5.5714752652777776E-2</v>
      </c>
      <c r="AA144" t="s">
        <v>733</v>
      </c>
    </row>
    <row r="145" spans="1:27">
      <c r="A145" s="3" t="s">
        <v>852</v>
      </c>
      <c r="B145" t="s">
        <v>857</v>
      </c>
      <c r="C145" t="s">
        <v>875</v>
      </c>
      <c r="D145" t="s">
        <v>1754</v>
      </c>
      <c r="E145" s="3" t="s">
        <v>1025</v>
      </c>
      <c r="G145" s="3"/>
      <c r="H145" s="113">
        <v>2014</v>
      </c>
      <c r="I145" s="126">
        <v>7</v>
      </c>
      <c r="J145">
        <v>6</v>
      </c>
      <c r="K145" t="s">
        <v>672</v>
      </c>
      <c r="L145" s="125"/>
      <c r="M145" t="s">
        <v>676</v>
      </c>
      <c r="N145" t="s">
        <v>683</v>
      </c>
      <c r="O145" t="s">
        <v>685</v>
      </c>
      <c r="P145" t="s">
        <v>685</v>
      </c>
      <c r="V145">
        <v>16.7</v>
      </c>
      <c r="X145" t="s">
        <v>878</v>
      </c>
      <c r="Z145">
        <v>2.8481020486111109E-2</v>
      </c>
      <c r="AA145" t="s">
        <v>733</v>
      </c>
    </row>
    <row r="146" spans="1:27">
      <c r="A146" s="3" t="s">
        <v>852</v>
      </c>
      <c r="B146" t="s">
        <v>857</v>
      </c>
      <c r="C146" t="s">
        <v>875</v>
      </c>
      <c r="D146" t="s">
        <v>1754</v>
      </c>
      <c r="E146" s="3" t="s">
        <v>1026</v>
      </c>
      <c r="G146" s="3"/>
      <c r="H146" s="113">
        <v>2014</v>
      </c>
      <c r="I146" s="126">
        <v>7</v>
      </c>
      <c r="J146">
        <v>6</v>
      </c>
      <c r="K146" t="s">
        <v>672</v>
      </c>
      <c r="L146" s="125"/>
      <c r="M146" t="s">
        <v>676</v>
      </c>
      <c r="N146" t="s">
        <v>683</v>
      </c>
      <c r="O146" t="s">
        <v>685</v>
      </c>
      <c r="P146" t="s">
        <v>685</v>
      </c>
      <c r="V146">
        <v>24.3</v>
      </c>
      <c r="X146" t="s">
        <v>878</v>
      </c>
      <c r="Z146">
        <v>4.1516915763888891E-2</v>
      </c>
      <c r="AA146" t="s">
        <v>733</v>
      </c>
    </row>
    <row r="147" spans="1:27">
      <c r="A147" s="3" t="s">
        <v>852</v>
      </c>
      <c r="B147" t="s">
        <v>857</v>
      </c>
      <c r="C147" t="s">
        <v>875</v>
      </c>
      <c r="D147" t="s">
        <v>1754</v>
      </c>
      <c r="E147" s="3" t="s">
        <v>1027</v>
      </c>
      <c r="G147" s="3"/>
      <c r="H147" s="113">
        <v>2014</v>
      </c>
      <c r="I147" s="126">
        <v>7</v>
      </c>
      <c r="J147">
        <v>6</v>
      </c>
      <c r="K147" t="s">
        <v>672</v>
      </c>
      <c r="L147" s="125"/>
      <c r="M147" t="s">
        <v>676</v>
      </c>
      <c r="N147" t="s">
        <v>683</v>
      </c>
      <c r="O147" t="s">
        <v>685</v>
      </c>
      <c r="P147" t="s">
        <v>685</v>
      </c>
      <c r="V147">
        <v>22.9</v>
      </c>
      <c r="X147" t="s">
        <v>878</v>
      </c>
      <c r="Z147">
        <v>4.8808607222222217E-2</v>
      </c>
      <c r="AA147" t="s">
        <v>733</v>
      </c>
    </row>
    <row r="148" spans="1:27">
      <c r="A148" s="3" t="s">
        <v>852</v>
      </c>
      <c r="B148" t="s">
        <v>857</v>
      </c>
      <c r="C148" t="s">
        <v>875</v>
      </c>
      <c r="D148" t="s">
        <v>1754</v>
      </c>
      <c r="E148" s="3" t="s">
        <v>1028</v>
      </c>
      <c r="G148" s="3"/>
      <c r="H148" s="113">
        <v>2014</v>
      </c>
      <c r="I148" s="126">
        <v>7</v>
      </c>
      <c r="J148">
        <v>6</v>
      </c>
      <c r="K148" t="s">
        <v>672</v>
      </c>
      <c r="L148" s="125"/>
      <c r="M148" t="s">
        <v>676</v>
      </c>
      <c r="N148" t="s">
        <v>683</v>
      </c>
      <c r="O148" t="s">
        <v>685</v>
      </c>
      <c r="P148" t="s">
        <v>685</v>
      </c>
      <c r="V148">
        <v>24.1</v>
      </c>
      <c r="X148" t="s">
        <v>878</v>
      </c>
      <c r="Z148">
        <v>4.5698044180555557E-2</v>
      </c>
      <c r="AA148" t="s">
        <v>733</v>
      </c>
    </row>
    <row r="149" spans="1:27">
      <c r="A149" s="3" t="s">
        <v>852</v>
      </c>
      <c r="B149" t="s">
        <v>857</v>
      </c>
      <c r="C149" t="s">
        <v>875</v>
      </c>
      <c r="D149" t="s">
        <v>1754</v>
      </c>
      <c r="E149" s="3" t="s">
        <v>1029</v>
      </c>
      <c r="G149" s="3"/>
      <c r="H149" s="113">
        <v>2014</v>
      </c>
      <c r="I149" s="126">
        <v>7</v>
      </c>
      <c r="J149">
        <v>6</v>
      </c>
      <c r="K149" t="s">
        <v>672</v>
      </c>
      <c r="L149" s="125"/>
      <c r="M149" t="s">
        <v>676</v>
      </c>
      <c r="N149" t="s">
        <v>683</v>
      </c>
      <c r="O149" t="s">
        <v>685</v>
      </c>
      <c r="P149" t="s">
        <v>685</v>
      </c>
      <c r="V149">
        <v>20</v>
      </c>
      <c r="X149" t="s">
        <v>878</v>
      </c>
      <c r="Z149">
        <v>4.5052120208333331E-2</v>
      </c>
      <c r="AA149" t="s">
        <v>733</v>
      </c>
    </row>
    <row r="150" spans="1:27">
      <c r="A150" s="3" t="s">
        <v>852</v>
      </c>
      <c r="B150" t="s">
        <v>857</v>
      </c>
      <c r="C150" t="s">
        <v>875</v>
      </c>
      <c r="D150" t="s">
        <v>1754</v>
      </c>
      <c r="E150" s="3" t="s">
        <v>1030</v>
      </c>
      <c r="G150" s="3"/>
      <c r="H150" s="113">
        <v>2014</v>
      </c>
      <c r="I150" s="126">
        <v>7</v>
      </c>
      <c r="J150">
        <v>6</v>
      </c>
      <c r="K150" t="s">
        <v>672</v>
      </c>
      <c r="L150" s="125"/>
      <c r="M150" t="s">
        <v>676</v>
      </c>
      <c r="N150" t="s">
        <v>683</v>
      </c>
      <c r="O150" t="s">
        <v>685</v>
      </c>
      <c r="P150" t="s">
        <v>685</v>
      </c>
      <c r="V150">
        <v>11.05</v>
      </c>
      <c r="X150" t="s">
        <v>878</v>
      </c>
      <c r="Z150">
        <v>0.10899074999999998</v>
      </c>
      <c r="AA150" t="s">
        <v>733</v>
      </c>
    </row>
    <row r="151" spans="1:27">
      <c r="A151" s="3" t="s">
        <v>852</v>
      </c>
      <c r="B151" t="s">
        <v>857</v>
      </c>
      <c r="C151" t="s">
        <v>875</v>
      </c>
      <c r="D151" t="s">
        <v>1754</v>
      </c>
      <c r="E151" s="3" t="s">
        <v>1031</v>
      </c>
      <c r="G151" s="3"/>
      <c r="H151" s="113">
        <v>2015</v>
      </c>
      <c r="I151" s="126">
        <v>10</v>
      </c>
      <c r="J151">
        <v>7</v>
      </c>
      <c r="K151" t="s">
        <v>672</v>
      </c>
      <c r="L151" s="125"/>
      <c r="M151" t="s">
        <v>676</v>
      </c>
      <c r="N151" t="s">
        <v>683</v>
      </c>
      <c r="O151" t="s">
        <v>685</v>
      </c>
      <c r="P151" t="s">
        <v>685</v>
      </c>
      <c r="V151">
        <v>12.6</v>
      </c>
      <c r="X151">
        <v>14.037349900000001</v>
      </c>
      <c r="Z151">
        <v>2.4916487444444444E-2</v>
      </c>
      <c r="AA151" t="s">
        <v>733</v>
      </c>
    </row>
    <row r="152" spans="1:27">
      <c r="A152" s="3" t="s">
        <v>852</v>
      </c>
      <c r="B152" t="s">
        <v>857</v>
      </c>
      <c r="C152" t="s">
        <v>875</v>
      </c>
      <c r="D152" t="s">
        <v>1754</v>
      </c>
      <c r="E152" s="3" t="s">
        <v>1032</v>
      </c>
      <c r="G152" s="3"/>
      <c r="H152" s="113">
        <v>2015</v>
      </c>
      <c r="I152" s="126">
        <v>10</v>
      </c>
      <c r="J152">
        <v>7</v>
      </c>
      <c r="K152" t="s">
        <v>672</v>
      </c>
      <c r="L152" s="125"/>
      <c r="M152" t="s">
        <v>676</v>
      </c>
      <c r="N152" t="s">
        <v>683</v>
      </c>
      <c r="O152" t="s">
        <v>685</v>
      </c>
      <c r="P152" t="s">
        <v>685</v>
      </c>
      <c r="V152">
        <v>10.3</v>
      </c>
      <c r="X152" t="s">
        <v>878</v>
      </c>
      <c r="Z152">
        <v>2.5938814152777778E-2</v>
      </c>
      <c r="AA152" t="s">
        <v>733</v>
      </c>
    </row>
    <row r="153" spans="1:27">
      <c r="A153" s="3" t="s">
        <v>852</v>
      </c>
      <c r="B153" t="s">
        <v>857</v>
      </c>
      <c r="C153" t="s">
        <v>875</v>
      </c>
      <c r="D153" t="s">
        <v>1754</v>
      </c>
      <c r="E153" s="3" t="s">
        <v>1033</v>
      </c>
      <c r="G153" s="3"/>
      <c r="H153" s="113">
        <v>2015</v>
      </c>
      <c r="I153" s="126">
        <v>2</v>
      </c>
      <c r="J153">
        <v>7</v>
      </c>
      <c r="K153" t="s">
        <v>672</v>
      </c>
      <c r="L153" s="125"/>
      <c r="M153" t="s">
        <v>676</v>
      </c>
      <c r="N153" t="s">
        <v>683</v>
      </c>
      <c r="O153" t="s">
        <v>685</v>
      </c>
      <c r="P153" t="s">
        <v>685</v>
      </c>
      <c r="V153">
        <v>7.9</v>
      </c>
      <c r="X153">
        <v>30.472711200000003</v>
      </c>
      <c r="Z153">
        <v>3.4515276125000001E-2</v>
      </c>
      <c r="AA153" t="s">
        <v>733</v>
      </c>
    </row>
    <row r="154" spans="1:27">
      <c r="A154" s="3" t="s">
        <v>852</v>
      </c>
      <c r="B154" t="s">
        <v>857</v>
      </c>
      <c r="C154" t="s">
        <v>875</v>
      </c>
      <c r="D154" t="s">
        <v>1754</v>
      </c>
      <c r="E154" s="3" t="s">
        <v>1034</v>
      </c>
      <c r="G154" s="3"/>
      <c r="H154" s="113">
        <v>2015</v>
      </c>
      <c r="I154" s="126">
        <v>7</v>
      </c>
      <c r="J154">
        <v>7</v>
      </c>
      <c r="K154" t="s">
        <v>672</v>
      </c>
      <c r="L154" s="125"/>
      <c r="M154" t="s">
        <v>676</v>
      </c>
      <c r="N154" t="s">
        <v>683</v>
      </c>
      <c r="O154" t="s">
        <v>685</v>
      </c>
      <c r="P154" t="s">
        <v>685</v>
      </c>
      <c r="V154">
        <v>6.2</v>
      </c>
      <c r="X154" t="s">
        <v>878</v>
      </c>
      <c r="Z154">
        <v>4.2486744972222219E-2</v>
      </c>
      <c r="AA154" t="s">
        <v>733</v>
      </c>
    </row>
    <row r="155" spans="1:27">
      <c r="A155" s="3" t="s">
        <v>852</v>
      </c>
      <c r="B155" t="s">
        <v>857</v>
      </c>
      <c r="C155" t="s">
        <v>875</v>
      </c>
      <c r="D155" t="s">
        <v>1754</v>
      </c>
      <c r="E155" s="3" t="s">
        <v>1035</v>
      </c>
      <c r="G155" s="3"/>
      <c r="H155" s="113">
        <v>2015</v>
      </c>
      <c r="I155" s="126">
        <v>7</v>
      </c>
      <c r="J155">
        <v>7</v>
      </c>
      <c r="K155" t="s">
        <v>672</v>
      </c>
      <c r="L155" s="125"/>
      <c r="M155" t="s">
        <v>676</v>
      </c>
      <c r="N155" t="s">
        <v>683</v>
      </c>
      <c r="O155" t="s">
        <v>685</v>
      </c>
      <c r="P155" t="s">
        <v>685</v>
      </c>
      <c r="V155">
        <v>13.3</v>
      </c>
      <c r="X155" t="s">
        <v>878</v>
      </c>
      <c r="Z155">
        <v>5.0891014930555555E-2</v>
      </c>
      <c r="AA155" t="s">
        <v>733</v>
      </c>
    </row>
    <row r="156" spans="1:27">
      <c r="A156" s="3" t="s">
        <v>852</v>
      </c>
      <c r="B156" t="s">
        <v>857</v>
      </c>
      <c r="C156" t="s">
        <v>875</v>
      </c>
      <c r="D156" t="s">
        <v>1754</v>
      </c>
      <c r="E156" s="3" t="s">
        <v>1036</v>
      </c>
      <c r="G156" s="3"/>
      <c r="H156" s="113">
        <v>2015</v>
      </c>
      <c r="I156" s="126">
        <v>7</v>
      </c>
      <c r="J156">
        <v>7</v>
      </c>
      <c r="K156" t="s">
        <v>672</v>
      </c>
      <c r="L156" s="125"/>
      <c r="M156" t="s">
        <v>676</v>
      </c>
      <c r="N156" t="s">
        <v>683</v>
      </c>
      <c r="O156" t="s">
        <v>685</v>
      </c>
      <c r="P156" t="s">
        <v>685</v>
      </c>
      <c r="V156">
        <v>7.8</v>
      </c>
      <c r="X156" t="s">
        <v>878</v>
      </c>
      <c r="Z156">
        <v>3.7512170819444447E-2</v>
      </c>
      <c r="AA156" t="s">
        <v>733</v>
      </c>
    </row>
    <row r="157" spans="1:27">
      <c r="A157" s="3" t="s">
        <v>852</v>
      </c>
      <c r="B157" t="s">
        <v>857</v>
      </c>
      <c r="C157" t="s">
        <v>875</v>
      </c>
      <c r="D157" t="s">
        <v>1754</v>
      </c>
      <c r="E157" s="3" t="s">
        <v>1037</v>
      </c>
      <c r="G157" s="3"/>
      <c r="H157" s="113">
        <v>2015</v>
      </c>
      <c r="I157" s="126">
        <v>7</v>
      </c>
      <c r="J157">
        <v>7</v>
      </c>
      <c r="K157" t="s">
        <v>672</v>
      </c>
      <c r="L157" s="125"/>
      <c r="M157" t="s">
        <v>676</v>
      </c>
      <c r="N157" t="s">
        <v>683</v>
      </c>
      <c r="O157" t="s">
        <v>685</v>
      </c>
      <c r="P157" t="s">
        <v>685</v>
      </c>
      <c r="V157">
        <v>15.3</v>
      </c>
      <c r="X157">
        <v>26.574580699999999</v>
      </c>
      <c r="Z157">
        <v>4.9927979902777773E-2</v>
      </c>
      <c r="AA157" t="s">
        <v>733</v>
      </c>
    </row>
    <row r="158" spans="1:27">
      <c r="A158" s="3" t="s">
        <v>852</v>
      </c>
      <c r="B158" t="s">
        <v>857</v>
      </c>
      <c r="C158" t="s">
        <v>875</v>
      </c>
      <c r="D158" t="s">
        <v>1754</v>
      </c>
      <c r="E158" s="3" t="s">
        <v>1038</v>
      </c>
      <c r="G158" s="3"/>
      <c r="H158" s="113">
        <v>2015</v>
      </c>
      <c r="I158" s="126">
        <v>7</v>
      </c>
      <c r="J158">
        <v>7</v>
      </c>
      <c r="K158" t="s">
        <v>672</v>
      </c>
      <c r="L158" s="125"/>
      <c r="M158" t="s">
        <v>676</v>
      </c>
      <c r="N158" t="s">
        <v>683</v>
      </c>
      <c r="O158" t="s">
        <v>685</v>
      </c>
      <c r="P158" t="s">
        <v>685</v>
      </c>
      <c r="V158">
        <v>19</v>
      </c>
      <c r="X158">
        <v>35.529745499999997</v>
      </c>
      <c r="Z158">
        <v>7.1529594277777775E-2</v>
      </c>
      <c r="AA158" t="s">
        <v>733</v>
      </c>
    </row>
    <row r="159" spans="1:27">
      <c r="A159" s="3" t="s">
        <v>852</v>
      </c>
      <c r="B159" t="s">
        <v>857</v>
      </c>
      <c r="C159" t="s">
        <v>875</v>
      </c>
      <c r="D159" t="s">
        <v>1754</v>
      </c>
      <c r="E159" s="3" t="s">
        <v>1039</v>
      </c>
      <c r="G159" s="3"/>
      <c r="H159" s="113">
        <v>2015</v>
      </c>
      <c r="I159" s="126">
        <v>7</v>
      </c>
      <c r="J159">
        <v>7</v>
      </c>
      <c r="K159" t="s">
        <v>672</v>
      </c>
      <c r="L159" s="125"/>
      <c r="M159" t="s">
        <v>676</v>
      </c>
      <c r="N159" t="s">
        <v>683</v>
      </c>
      <c r="O159" t="s">
        <v>685</v>
      </c>
      <c r="P159" t="s">
        <v>685</v>
      </c>
      <c r="V159">
        <v>31.6</v>
      </c>
      <c r="X159">
        <v>13.9319951</v>
      </c>
      <c r="Z159">
        <v>2.8762082402777778E-2</v>
      </c>
      <c r="AA159" t="s">
        <v>733</v>
      </c>
    </row>
    <row r="160" spans="1:27">
      <c r="A160" s="3" t="s">
        <v>852</v>
      </c>
      <c r="B160" t="s">
        <v>857</v>
      </c>
      <c r="C160" t="s">
        <v>875</v>
      </c>
      <c r="D160" t="s">
        <v>1754</v>
      </c>
      <c r="E160" s="3" t="s">
        <v>1040</v>
      </c>
      <c r="G160" s="3"/>
      <c r="H160" s="113">
        <v>2015</v>
      </c>
      <c r="I160" s="126">
        <v>7</v>
      </c>
      <c r="J160">
        <v>7</v>
      </c>
      <c r="K160" t="s">
        <v>672</v>
      </c>
      <c r="L160" s="125"/>
      <c r="M160" t="s">
        <v>676</v>
      </c>
      <c r="N160" t="s">
        <v>683</v>
      </c>
      <c r="O160" t="s">
        <v>685</v>
      </c>
      <c r="P160" t="s">
        <v>685</v>
      </c>
      <c r="V160">
        <v>22.5</v>
      </c>
      <c r="X160">
        <v>20.569352499999997</v>
      </c>
      <c r="Z160">
        <v>2.4701010125000002E-2</v>
      </c>
      <c r="AA160" t="s">
        <v>733</v>
      </c>
    </row>
    <row r="161" spans="1:27">
      <c r="A161" s="3" t="s">
        <v>852</v>
      </c>
      <c r="B161" t="s">
        <v>857</v>
      </c>
      <c r="C161" t="s">
        <v>875</v>
      </c>
      <c r="D161" t="s">
        <v>1754</v>
      </c>
      <c r="E161" s="3" t="s">
        <v>1041</v>
      </c>
      <c r="G161" s="3"/>
      <c r="H161" s="113">
        <v>2015</v>
      </c>
      <c r="I161" s="126">
        <v>8</v>
      </c>
      <c r="J161">
        <v>1</v>
      </c>
      <c r="K161" t="s">
        <v>672</v>
      </c>
      <c r="L161" s="125"/>
      <c r="M161" t="s">
        <v>676</v>
      </c>
      <c r="N161" t="s">
        <v>683</v>
      </c>
      <c r="O161" t="s">
        <v>685</v>
      </c>
      <c r="P161" t="s">
        <v>685</v>
      </c>
      <c r="V161">
        <v>6.3</v>
      </c>
      <c r="X161" t="s">
        <v>878</v>
      </c>
      <c r="Z161">
        <v>4.6341132138888887E-2</v>
      </c>
      <c r="AA161" t="s">
        <v>733</v>
      </c>
    </row>
    <row r="162" spans="1:27">
      <c r="A162" s="3" t="s">
        <v>852</v>
      </c>
      <c r="B162" t="s">
        <v>857</v>
      </c>
      <c r="C162" t="s">
        <v>875</v>
      </c>
      <c r="D162" t="s">
        <v>1754</v>
      </c>
      <c r="E162" s="3" t="s">
        <v>1042</v>
      </c>
      <c r="G162" s="3"/>
      <c r="H162" s="113">
        <v>2016</v>
      </c>
      <c r="I162" s="126">
        <v>10</v>
      </c>
      <c r="J162">
        <v>8</v>
      </c>
      <c r="K162" t="s">
        <v>672</v>
      </c>
      <c r="L162" s="125"/>
      <c r="M162" t="s">
        <v>676</v>
      </c>
      <c r="N162" t="s">
        <v>683</v>
      </c>
      <c r="O162" t="s">
        <v>685</v>
      </c>
      <c r="P162" t="s">
        <v>685</v>
      </c>
      <c r="V162">
        <v>11.4</v>
      </c>
      <c r="X162">
        <v>42.904587100000001</v>
      </c>
      <c r="Z162">
        <v>3.8609873041666666E-2</v>
      </c>
      <c r="AA162" t="s">
        <v>733</v>
      </c>
    </row>
    <row r="163" spans="1:27">
      <c r="A163" s="3" t="s">
        <v>852</v>
      </c>
      <c r="B163" t="s">
        <v>857</v>
      </c>
      <c r="C163" t="s">
        <v>875</v>
      </c>
      <c r="D163" t="s">
        <v>1760</v>
      </c>
      <c r="E163" s="3" t="s">
        <v>1043</v>
      </c>
      <c r="G163" s="3"/>
      <c r="H163" s="113">
        <v>2014</v>
      </c>
      <c r="I163" s="126">
        <v>10</v>
      </c>
      <c r="J163">
        <v>10</v>
      </c>
      <c r="K163" t="s">
        <v>672</v>
      </c>
      <c r="L163" s="125"/>
      <c r="M163" t="s">
        <v>676</v>
      </c>
      <c r="N163" t="s">
        <v>683</v>
      </c>
      <c r="O163" t="s">
        <v>685</v>
      </c>
      <c r="P163" t="s">
        <v>685</v>
      </c>
      <c r="V163">
        <v>23.2</v>
      </c>
      <c r="X163" t="s">
        <v>878</v>
      </c>
      <c r="Z163">
        <v>3.3887027930555556E-2</v>
      </c>
      <c r="AA163" t="s">
        <v>733</v>
      </c>
    </row>
    <row r="164" spans="1:27">
      <c r="A164" s="3" t="s">
        <v>852</v>
      </c>
      <c r="B164" t="s">
        <v>857</v>
      </c>
      <c r="C164" t="s">
        <v>875</v>
      </c>
      <c r="D164" t="s">
        <v>1760</v>
      </c>
      <c r="E164" s="3" t="s">
        <v>1044</v>
      </c>
      <c r="G164" s="3"/>
      <c r="H164" s="113">
        <v>2014</v>
      </c>
      <c r="I164" s="126">
        <v>11</v>
      </c>
      <c r="J164">
        <v>6</v>
      </c>
      <c r="K164" t="s">
        <v>672</v>
      </c>
      <c r="L164" s="125"/>
      <c r="M164" t="s">
        <v>676</v>
      </c>
      <c r="N164" t="s">
        <v>683</v>
      </c>
      <c r="O164" t="s">
        <v>685</v>
      </c>
      <c r="P164" t="s">
        <v>685</v>
      </c>
      <c r="V164">
        <v>15.8</v>
      </c>
      <c r="X164" t="s">
        <v>878</v>
      </c>
      <c r="Z164">
        <v>5.1227221222222223E-2</v>
      </c>
      <c r="AA164" t="s">
        <v>733</v>
      </c>
    </row>
    <row r="165" spans="1:27">
      <c r="A165" s="3" t="s">
        <v>852</v>
      </c>
      <c r="B165" t="s">
        <v>857</v>
      </c>
      <c r="C165" t="s">
        <v>875</v>
      </c>
      <c r="D165" t="s">
        <v>1760</v>
      </c>
      <c r="E165" s="3" t="s">
        <v>1045</v>
      </c>
      <c r="G165" s="3"/>
      <c r="H165" s="113">
        <v>2014</v>
      </c>
      <c r="I165" s="126">
        <v>7</v>
      </c>
      <c r="J165">
        <v>6</v>
      </c>
      <c r="K165" t="s">
        <v>672</v>
      </c>
      <c r="L165" s="125"/>
      <c r="M165" t="s">
        <v>676</v>
      </c>
      <c r="N165" t="s">
        <v>683</v>
      </c>
      <c r="O165" t="s">
        <v>685</v>
      </c>
      <c r="P165" t="s">
        <v>685</v>
      </c>
      <c r="V165">
        <v>18</v>
      </c>
      <c r="X165" t="s">
        <v>878</v>
      </c>
      <c r="Z165">
        <v>2.4263404763888888E-2</v>
      </c>
      <c r="AA165" t="s">
        <v>733</v>
      </c>
    </row>
    <row r="166" spans="1:27">
      <c r="A166" s="3" t="s">
        <v>852</v>
      </c>
      <c r="B166" t="s">
        <v>857</v>
      </c>
      <c r="C166" t="s">
        <v>875</v>
      </c>
      <c r="D166" t="s">
        <v>1760</v>
      </c>
      <c r="E166" s="3" t="s">
        <v>1046</v>
      </c>
      <c r="G166" s="3"/>
      <c r="H166" s="113">
        <v>2014</v>
      </c>
      <c r="I166" s="126">
        <v>7</v>
      </c>
      <c r="J166">
        <v>6</v>
      </c>
      <c r="K166" t="s">
        <v>672</v>
      </c>
      <c r="L166" s="125"/>
      <c r="M166" t="s">
        <v>676</v>
      </c>
      <c r="N166" t="s">
        <v>683</v>
      </c>
      <c r="O166" t="s">
        <v>685</v>
      </c>
      <c r="P166" t="s">
        <v>685</v>
      </c>
      <c r="V166">
        <v>23.6</v>
      </c>
      <c r="X166" t="s">
        <v>878</v>
      </c>
      <c r="Z166">
        <v>3.4975557986111107E-2</v>
      </c>
      <c r="AA166" t="s">
        <v>733</v>
      </c>
    </row>
    <row r="167" spans="1:27">
      <c r="A167" s="3" t="s">
        <v>852</v>
      </c>
      <c r="B167" t="s">
        <v>857</v>
      </c>
      <c r="C167" t="s">
        <v>875</v>
      </c>
      <c r="D167" t="s">
        <v>1760</v>
      </c>
      <c r="E167" s="3" t="s">
        <v>1047</v>
      </c>
      <c r="G167" s="3"/>
      <c r="H167" s="113">
        <v>2014</v>
      </c>
      <c r="I167" s="126">
        <v>7</v>
      </c>
      <c r="J167">
        <v>6</v>
      </c>
      <c r="K167" t="s">
        <v>672</v>
      </c>
      <c r="L167" s="125"/>
      <c r="M167" t="s">
        <v>676</v>
      </c>
      <c r="N167" t="s">
        <v>683</v>
      </c>
      <c r="O167" t="s">
        <v>685</v>
      </c>
      <c r="P167" t="s">
        <v>685</v>
      </c>
      <c r="V167">
        <v>25.5</v>
      </c>
      <c r="X167" t="s">
        <v>878</v>
      </c>
      <c r="Z167">
        <v>4.5765641166666669E-2</v>
      </c>
      <c r="AA167" t="s">
        <v>733</v>
      </c>
    </row>
    <row r="168" spans="1:27">
      <c r="A168" s="3" t="s">
        <v>852</v>
      </c>
      <c r="B168" t="s">
        <v>857</v>
      </c>
      <c r="C168" t="s">
        <v>875</v>
      </c>
      <c r="D168" t="s">
        <v>1760</v>
      </c>
      <c r="E168" s="3" t="s">
        <v>1048</v>
      </c>
      <c r="G168" s="3"/>
      <c r="H168" s="113">
        <v>2014</v>
      </c>
      <c r="I168" s="126">
        <v>7</v>
      </c>
      <c r="J168">
        <v>6</v>
      </c>
      <c r="K168" t="s">
        <v>672</v>
      </c>
      <c r="L168" s="125"/>
      <c r="M168" t="s">
        <v>676</v>
      </c>
      <c r="N168" t="s">
        <v>683</v>
      </c>
      <c r="O168" t="s">
        <v>685</v>
      </c>
      <c r="P168" t="s">
        <v>685</v>
      </c>
      <c r="V168">
        <v>25.2</v>
      </c>
      <c r="X168" t="s">
        <v>878</v>
      </c>
      <c r="Z168">
        <v>3.1265110402777775E-2</v>
      </c>
      <c r="AA168" t="s">
        <v>733</v>
      </c>
    </row>
    <row r="169" spans="1:27">
      <c r="A169" s="3" t="s">
        <v>852</v>
      </c>
      <c r="B169" t="s">
        <v>857</v>
      </c>
      <c r="C169" t="s">
        <v>875</v>
      </c>
      <c r="D169" t="s">
        <v>1760</v>
      </c>
      <c r="E169" s="3" t="s">
        <v>1049</v>
      </c>
      <c r="G169" s="3"/>
      <c r="H169" s="113">
        <v>2014</v>
      </c>
      <c r="I169" s="126">
        <v>7</v>
      </c>
      <c r="J169">
        <v>6</v>
      </c>
      <c r="K169" t="s">
        <v>672</v>
      </c>
      <c r="L169" s="125"/>
      <c r="M169" t="s">
        <v>676</v>
      </c>
      <c r="N169" t="s">
        <v>683</v>
      </c>
      <c r="O169" t="s">
        <v>685</v>
      </c>
      <c r="P169" t="s">
        <v>685</v>
      </c>
      <c r="V169">
        <v>22.2</v>
      </c>
      <c r="X169" t="s">
        <v>878</v>
      </c>
      <c r="Z169">
        <v>3.2611505361111105E-2</v>
      </c>
      <c r="AA169" t="s">
        <v>733</v>
      </c>
    </row>
    <row r="170" spans="1:27">
      <c r="A170" s="3" t="s">
        <v>852</v>
      </c>
      <c r="B170" t="s">
        <v>857</v>
      </c>
      <c r="C170" t="s">
        <v>875</v>
      </c>
      <c r="D170" t="s">
        <v>1760</v>
      </c>
      <c r="E170" s="3" t="s">
        <v>1050</v>
      </c>
      <c r="G170" s="3"/>
      <c r="H170" s="113">
        <v>2014</v>
      </c>
      <c r="I170" s="126">
        <v>7</v>
      </c>
      <c r="J170">
        <v>6</v>
      </c>
      <c r="K170" t="s">
        <v>672</v>
      </c>
      <c r="L170" s="125"/>
      <c r="M170" t="s">
        <v>676</v>
      </c>
      <c r="N170" t="s">
        <v>683</v>
      </c>
      <c r="O170" t="s">
        <v>685</v>
      </c>
      <c r="P170" t="s">
        <v>685</v>
      </c>
      <c r="V170">
        <v>13.29</v>
      </c>
      <c r="X170" t="s">
        <v>878</v>
      </c>
      <c r="Z170">
        <v>8.8513700000000015E-2</v>
      </c>
      <c r="AA170" t="s">
        <v>733</v>
      </c>
    </row>
    <row r="171" spans="1:27">
      <c r="A171" s="3" t="s">
        <v>852</v>
      </c>
      <c r="B171" t="s">
        <v>857</v>
      </c>
      <c r="C171" t="s">
        <v>875</v>
      </c>
      <c r="D171" t="s">
        <v>1760</v>
      </c>
      <c r="E171" s="3" t="s">
        <v>1051</v>
      </c>
      <c r="G171" s="3"/>
      <c r="H171" s="113">
        <v>2015</v>
      </c>
      <c r="I171" s="126">
        <v>10</v>
      </c>
      <c r="J171">
        <v>7</v>
      </c>
      <c r="K171" t="s">
        <v>672</v>
      </c>
      <c r="L171" s="125"/>
      <c r="M171" t="s">
        <v>676</v>
      </c>
      <c r="N171" t="s">
        <v>683</v>
      </c>
      <c r="O171" t="s">
        <v>685</v>
      </c>
      <c r="P171" t="s">
        <v>685</v>
      </c>
      <c r="V171">
        <v>14.8</v>
      </c>
      <c r="X171">
        <v>19.515803699999999</v>
      </c>
      <c r="Z171">
        <v>3.0635346041666664E-2</v>
      </c>
      <c r="AA171" t="s">
        <v>733</v>
      </c>
    </row>
    <row r="172" spans="1:27">
      <c r="A172" s="3" t="s">
        <v>852</v>
      </c>
      <c r="B172" t="s">
        <v>857</v>
      </c>
      <c r="C172" t="s">
        <v>875</v>
      </c>
      <c r="D172" t="s">
        <v>1760</v>
      </c>
      <c r="E172" s="3" t="s">
        <v>1052</v>
      </c>
      <c r="G172" s="3"/>
      <c r="H172" s="113">
        <v>2015</v>
      </c>
      <c r="I172" s="126">
        <v>10</v>
      </c>
      <c r="J172">
        <v>7</v>
      </c>
      <c r="K172" t="s">
        <v>672</v>
      </c>
      <c r="L172" s="125"/>
      <c r="M172" t="s">
        <v>676</v>
      </c>
      <c r="N172" t="s">
        <v>683</v>
      </c>
      <c r="O172" t="s">
        <v>685</v>
      </c>
      <c r="P172" t="s">
        <v>685</v>
      </c>
      <c r="V172">
        <v>10.4</v>
      </c>
      <c r="X172" t="s">
        <v>878</v>
      </c>
      <c r="Z172">
        <v>2.1212533527777775E-2</v>
      </c>
      <c r="AA172" t="s">
        <v>733</v>
      </c>
    </row>
    <row r="173" spans="1:27">
      <c r="A173" s="3" t="s">
        <v>852</v>
      </c>
      <c r="B173" t="s">
        <v>857</v>
      </c>
      <c r="C173" t="s">
        <v>875</v>
      </c>
      <c r="D173" t="s">
        <v>1760</v>
      </c>
      <c r="E173" s="3" t="s">
        <v>1053</v>
      </c>
      <c r="G173" s="3"/>
      <c r="H173" s="113">
        <v>2015</v>
      </c>
      <c r="I173" s="126">
        <v>2</v>
      </c>
      <c r="J173">
        <v>7</v>
      </c>
      <c r="K173" t="s">
        <v>672</v>
      </c>
      <c r="L173" s="125"/>
      <c r="M173" t="s">
        <v>676</v>
      </c>
      <c r="N173" t="s">
        <v>683</v>
      </c>
      <c r="O173" t="s">
        <v>685</v>
      </c>
      <c r="P173" t="s">
        <v>685</v>
      </c>
      <c r="V173">
        <v>13</v>
      </c>
      <c r="X173">
        <v>30.262001500000004</v>
      </c>
      <c r="Z173">
        <v>3.4256089236111113E-2</v>
      </c>
      <c r="AA173" t="s">
        <v>733</v>
      </c>
    </row>
    <row r="174" spans="1:27">
      <c r="A174" s="3" t="s">
        <v>852</v>
      </c>
      <c r="B174" t="s">
        <v>857</v>
      </c>
      <c r="C174" t="s">
        <v>875</v>
      </c>
      <c r="D174" t="s">
        <v>1760</v>
      </c>
      <c r="E174" s="3" t="s">
        <v>1054</v>
      </c>
      <c r="G174" s="3"/>
      <c r="H174" s="113">
        <v>2015</v>
      </c>
      <c r="I174" s="126">
        <v>7</v>
      </c>
      <c r="J174">
        <v>7</v>
      </c>
      <c r="K174" t="s">
        <v>672</v>
      </c>
      <c r="L174" s="125"/>
      <c r="M174" t="s">
        <v>676</v>
      </c>
      <c r="N174" t="s">
        <v>683</v>
      </c>
      <c r="O174" t="s">
        <v>685</v>
      </c>
      <c r="P174" t="s">
        <v>685</v>
      </c>
      <c r="V174">
        <v>13.7</v>
      </c>
      <c r="X174" t="s">
        <v>878</v>
      </c>
      <c r="Z174">
        <v>4.2114612833333336E-2</v>
      </c>
      <c r="AA174" t="s">
        <v>733</v>
      </c>
    </row>
    <row r="175" spans="1:27">
      <c r="A175" s="3" t="s">
        <v>852</v>
      </c>
      <c r="B175" t="s">
        <v>857</v>
      </c>
      <c r="C175" t="s">
        <v>875</v>
      </c>
      <c r="D175" t="s">
        <v>1760</v>
      </c>
      <c r="E175" s="3" t="s">
        <v>1055</v>
      </c>
      <c r="G175" s="3"/>
      <c r="H175" s="113">
        <v>2015</v>
      </c>
      <c r="I175" s="126">
        <v>7</v>
      </c>
      <c r="J175">
        <v>7</v>
      </c>
      <c r="K175" t="s">
        <v>672</v>
      </c>
      <c r="L175" s="125"/>
      <c r="M175" t="s">
        <v>676</v>
      </c>
      <c r="N175" t="s">
        <v>683</v>
      </c>
      <c r="O175" t="s">
        <v>685</v>
      </c>
      <c r="P175" t="s">
        <v>685</v>
      </c>
      <c r="V175">
        <v>18.7</v>
      </c>
      <c r="X175" t="s">
        <v>878</v>
      </c>
      <c r="Z175">
        <v>3.927319565277778E-2</v>
      </c>
      <c r="AA175" t="s">
        <v>733</v>
      </c>
    </row>
    <row r="176" spans="1:27">
      <c r="A176" s="3" t="s">
        <v>852</v>
      </c>
      <c r="B176" t="s">
        <v>857</v>
      </c>
      <c r="C176" t="s">
        <v>875</v>
      </c>
      <c r="D176" t="s">
        <v>1760</v>
      </c>
      <c r="E176" s="3" t="s">
        <v>1056</v>
      </c>
      <c r="G176" s="3"/>
      <c r="H176" s="113">
        <v>2015</v>
      </c>
      <c r="I176" s="126">
        <v>7</v>
      </c>
      <c r="J176">
        <v>7</v>
      </c>
      <c r="K176" t="s">
        <v>672</v>
      </c>
      <c r="L176" s="125"/>
      <c r="M176" t="s">
        <v>676</v>
      </c>
      <c r="N176" t="s">
        <v>683</v>
      </c>
      <c r="O176" t="s">
        <v>685</v>
      </c>
      <c r="P176" t="s">
        <v>685</v>
      </c>
      <c r="V176">
        <v>14.2</v>
      </c>
      <c r="X176" t="s">
        <v>878</v>
      </c>
      <c r="Z176">
        <v>2.3895969930555556E-2</v>
      </c>
      <c r="AA176" t="s">
        <v>733</v>
      </c>
    </row>
    <row r="177" spans="1:27">
      <c r="A177" s="3" t="s">
        <v>852</v>
      </c>
      <c r="B177" t="s">
        <v>857</v>
      </c>
      <c r="C177" t="s">
        <v>875</v>
      </c>
      <c r="D177" t="s">
        <v>1760</v>
      </c>
      <c r="E177" s="3" t="s">
        <v>1057</v>
      </c>
      <c r="G177" s="3"/>
      <c r="H177" s="113">
        <v>2015</v>
      </c>
      <c r="I177" s="126">
        <v>7</v>
      </c>
      <c r="J177">
        <v>7</v>
      </c>
      <c r="K177" t="s">
        <v>672</v>
      </c>
      <c r="L177" s="125"/>
      <c r="M177" t="s">
        <v>676</v>
      </c>
      <c r="N177" t="s">
        <v>683</v>
      </c>
      <c r="O177" t="s">
        <v>685</v>
      </c>
      <c r="P177" t="s">
        <v>685</v>
      </c>
      <c r="V177">
        <v>19.100000000000001</v>
      </c>
      <c r="X177">
        <v>36.583294300000006</v>
      </c>
      <c r="Z177">
        <v>3.7222525388888893E-2</v>
      </c>
      <c r="AA177" t="s">
        <v>733</v>
      </c>
    </row>
    <row r="178" spans="1:27">
      <c r="A178" s="3" t="s">
        <v>852</v>
      </c>
      <c r="B178" t="s">
        <v>857</v>
      </c>
      <c r="C178" t="s">
        <v>875</v>
      </c>
      <c r="D178" t="s">
        <v>1760</v>
      </c>
      <c r="E178" s="3" t="s">
        <v>1058</v>
      </c>
      <c r="G178" s="3"/>
      <c r="H178" s="113">
        <v>2015</v>
      </c>
      <c r="I178" s="126">
        <v>7</v>
      </c>
      <c r="J178">
        <v>7</v>
      </c>
      <c r="K178" t="s">
        <v>672</v>
      </c>
      <c r="L178" s="125"/>
      <c r="M178" t="s">
        <v>676</v>
      </c>
      <c r="N178" t="s">
        <v>683</v>
      </c>
      <c r="O178" t="s">
        <v>685</v>
      </c>
      <c r="P178" t="s">
        <v>685</v>
      </c>
      <c r="V178">
        <v>23.1</v>
      </c>
      <c r="X178">
        <v>34.581551500000003</v>
      </c>
      <c r="Z178">
        <v>6.2144141277777766E-2</v>
      </c>
      <c r="AA178" t="s">
        <v>733</v>
      </c>
    </row>
    <row r="179" spans="1:27">
      <c r="A179" s="3" t="s">
        <v>852</v>
      </c>
      <c r="B179" t="s">
        <v>857</v>
      </c>
      <c r="C179" t="s">
        <v>875</v>
      </c>
      <c r="D179" t="s">
        <v>1760</v>
      </c>
      <c r="E179" s="3" t="s">
        <v>1059</v>
      </c>
      <c r="G179" s="3"/>
      <c r="H179" s="113">
        <v>2015</v>
      </c>
      <c r="I179" s="126">
        <v>7</v>
      </c>
      <c r="J179">
        <v>7</v>
      </c>
      <c r="K179" t="s">
        <v>672</v>
      </c>
      <c r="L179" s="125"/>
      <c r="M179" t="s">
        <v>676</v>
      </c>
      <c r="N179" t="s">
        <v>683</v>
      </c>
      <c r="O179" t="s">
        <v>685</v>
      </c>
      <c r="P179" t="s">
        <v>685</v>
      </c>
      <c r="V179">
        <v>26.7</v>
      </c>
      <c r="X179">
        <v>21.938965899999999</v>
      </c>
      <c r="Z179">
        <v>2.7431673958333333E-2</v>
      </c>
      <c r="AA179" t="s">
        <v>733</v>
      </c>
    </row>
    <row r="180" spans="1:27">
      <c r="A180" s="3" t="s">
        <v>852</v>
      </c>
      <c r="B180" t="s">
        <v>857</v>
      </c>
      <c r="C180" t="s">
        <v>875</v>
      </c>
      <c r="D180" t="s">
        <v>1760</v>
      </c>
      <c r="E180" s="3" t="s">
        <v>1060</v>
      </c>
      <c r="G180" s="3"/>
      <c r="H180" s="113">
        <v>2015</v>
      </c>
      <c r="I180" s="126">
        <v>7</v>
      </c>
      <c r="J180">
        <v>7</v>
      </c>
      <c r="K180" t="s">
        <v>672</v>
      </c>
      <c r="L180" s="125"/>
      <c r="M180" t="s">
        <v>676</v>
      </c>
      <c r="N180" t="s">
        <v>683</v>
      </c>
      <c r="O180" t="s">
        <v>685</v>
      </c>
      <c r="P180" t="s">
        <v>685</v>
      </c>
      <c r="V180">
        <v>25.4</v>
      </c>
      <c r="X180">
        <v>17.830125599999999</v>
      </c>
      <c r="Z180">
        <v>1.9490504916666665E-2</v>
      </c>
      <c r="AA180" t="s">
        <v>733</v>
      </c>
    </row>
    <row r="181" spans="1:27">
      <c r="A181" s="3" t="s">
        <v>852</v>
      </c>
      <c r="B181" t="s">
        <v>857</v>
      </c>
      <c r="C181" t="s">
        <v>875</v>
      </c>
      <c r="D181" t="s">
        <v>1760</v>
      </c>
      <c r="E181" s="3" t="s">
        <v>1061</v>
      </c>
      <c r="G181" s="3"/>
      <c r="H181" s="113">
        <v>2015</v>
      </c>
      <c r="I181" s="126">
        <v>8</v>
      </c>
      <c r="J181">
        <v>1</v>
      </c>
      <c r="K181" t="s">
        <v>672</v>
      </c>
      <c r="L181" s="125"/>
      <c r="M181" t="s">
        <v>676</v>
      </c>
      <c r="N181" t="s">
        <v>683</v>
      </c>
      <c r="O181" t="s">
        <v>685</v>
      </c>
      <c r="P181" t="s">
        <v>685</v>
      </c>
      <c r="V181">
        <v>12.8</v>
      </c>
      <c r="X181" t="s">
        <v>878</v>
      </c>
      <c r="Z181">
        <v>3.518819806944444E-2</v>
      </c>
      <c r="AA181" t="s">
        <v>733</v>
      </c>
    </row>
    <row r="182" spans="1:27">
      <c r="A182" s="3" t="s">
        <v>852</v>
      </c>
      <c r="B182" t="s">
        <v>857</v>
      </c>
      <c r="C182" t="s">
        <v>875</v>
      </c>
      <c r="D182" t="s">
        <v>1760</v>
      </c>
      <c r="E182" s="3" t="s">
        <v>1062</v>
      </c>
      <c r="G182" s="3"/>
      <c r="H182" s="113">
        <v>2016</v>
      </c>
      <c r="I182" s="126">
        <v>10</v>
      </c>
      <c r="J182">
        <v>8</v>
      </c>
      <c r="K182" t="s">
        <v>672</v>
      </c>
      <c r="L182" s="125"/>
      <c r="M182" t="s">
        <v>676</v>
      </c>
      <c r="N182" t="s">
        <v>683</v>
      </c>
      <c r="O182" t="s">
        <v>685</v>
      </c>
      <c r="P182" t="s">
        <v>685</v>
      </c>
      <c r="V182">
        <v>14.4</v>
      </c>
      <c r="X182">
        <v>35.108325899999997</v>
      </c>
      <c r="Z182">
        <v>3.1457102111111114E-2</v>
      </c>
      <c r="AA182" t="s">
        <v>733</v>
      </c>
    </row>
    <row r="183" spans="1:27">
      <c r="A183" s="3" t="s">
        <v>852</v>
      </c>
      <c r="B183" t="s">
        <v>857</v>
      </c>
      <c r="C183" t="s">
        <v>875</v>
      </c>
      <c r="D183" t="s">
        <v>1766</v>
      </c>
      <c r="E183" s="3" t="s">
        <v>1063</v>
      </c>
      <c r="G183" s="3"/>
      <c r="H183" s="113">
        <v>2014</v>
      </c>
      <c r="I183" s="126">
        <v>10</v>
      </c>
      <c r="J183">
        <v>10</v>
      </c>
      <c r="K183" t="s">
        <v>672</v>
      </c>
      <c r="L183" s="125"/>
      <c r="M183" t="s">
        <v>676</v>
      </c>
      <c r="N183" t="s">
        <v>683</v>
      </c>
      <c r="O183" t="s">
        <v>685</v>
      </c>
      <c r="P183" t="s">
        <v>685</v>
      </c>
      <c r="V183">
        <v>22.2</v>
      </c>
      <c r="X183" t="s">
        <v>878</v>
      </c>
      <c r="Z183">
        <v>3.2826236361111108E-2</v>
      </c>
      <c r="AA183" t="s">
        <v>733</v>
      </c>
    </row>
    <row r="184" spans="1:27">
      <c r="A184" s="3" t="s">
        <v>852</v>
      </c>
      <c r="B184" t="s">
        <v>857</v>
      </c>
      <c r="C184" t="s">
        <v>875</v>
      </c>
      <c r="D184" t="s">
        <v>1766</v>
      </c>
      <c r="E184" s="3" t="s">
        <v>1064</v>
      </c>
      <c r="G184" s="3"/>
      <c r="H184" s="113">
        <v>2014</v>
      </c>
      <c r="I184" s="126">
        <v>11</v>
      </c>
      <c r="J184">
        <v>6</v>
      </c>
      <c r="K184" t="s">
        <v>672</v>
      </c>
      <c r="L184" s="125"/>
      <c r="M184" t="s">
        <v>676</v>
      </c>
      <c r="N184" t="s">
        <v>683</v>
      </c>
      <c r="O184" t="s">
        <v>685</v>
      </c>
      <c r="P184" t="s">
        <v>685</v>
      </c>
      <c r="V184">
        <v>15</v>
      </c>
      <c r="X184" t="s">
        <v>878</v>
      </c>
      <c r="Z184">
        <v>3.5152313013888888E-2</v>
      </c>
      <c r="AA184" t="s">
        <v>733</v>
      </c>
    </row>
    <row r="185" spans="1:27">
      <c r="A185" s="3" t="s">
        <v>852</v>
      </c>
      <c r="B185" t="s">
        <v>857</v>
      </c>
      <c r="C185" t="s">
        <v>875</v>
      </c>
      <c r="D185" t="s">
        <v>1766</v>
      </c>
      <c r="E185" s="3" t="s">
        <v>1065</v>
      </c>
      <c r="G185" s="3"/>
      <c r="H185" s="113">
        <v>2014</v>
      </c>
      <c r="I185" s="126">
        <v>7</v>
      </c>
      <c r="J185">
        <v>6</v>
      </c>
      <c r="K185" t="s">
        <v>672</v>
      </c>
      <c r="L185" s="125"/>
      <c r="M185" t="s">
        <v>676</v>
      </c>
      <c r="N185" t="s">
        <v>683</v>
      </c>
      <c r="O185" t="s">
        <v>685</v>
      </c>
      <c r="P185" t="s">
        <v>685</v>
      </c>
      <c r="V185">
        <v>16.899999999999999</v>
      </c>
      <c r="X185" t="s">
        <v>878</v>
      </c>
      <c r="Z185">
        <v>2.0431679277777778E-2</v>
      </c>
      <c r="AA185" t="s">
        <v>733</v>
      </c>
    </row>
    <row r="186" spans="1:27">
      <c r="A186" s="3" t="s">
        <v>852</v>
      </c>
      <c r="B186" t="s">
        <v>857</v>
      </c>
      <c r="C186" t="s">
        <v>875</v>
      </c>
      <c r="D186" t="s">
        <v>1766</v>
      </c>
      <c r="E186" s="3" t="s">
        <v>1066</v>
      </c>
      <c r="G186" s="3"/>
      <c r="H186" s="113">
        <v>2014</v>
      </c>
      <c r="I186" s="126">
        <v>7</v>
      </c>
      <c r="J186">
        <v>6</v>
      </c>
      <c r="K186" t="s">
        <v>672</v>
      </c>
      <c r="L186" s="125"/>
      <c r="M186" t="s">
        <v>676</v>
      </c>
      <c r="N186" t="s">
        <v>683</v>
      </c>
      <c r="O186" t="s">
        <v>685</v>
      </c>
      <c r="P186" t="s">
        <v>685</v>
      </c>
      <c r="V186">
        <v>26.3</v>
      </c>
      <c r="X186" t="s">
        <v>878</v>
      </c>
      <c r="Z186">
        <v>3.1152673138888889E-2</v>
      </c>
      <c r="AA186" t="s">
        <v>733</v>
      </c>
    </row>
    <row r="187" spans="1:27">
      <c r="A187" s="3" t="s">
        <v>852</v>
      </c>
      <c r="B187" t="s">
        <v>857</v>
      </c>
      <c r="C187" t="s">
        <v>875</v>
      </c>
      <c r="D187" t="s">
        <v>1766</v>
      </c>
      <c r="E187" s="3" t="s">
        <v>1067</v>
      </c>
      <c r="G187" s="3"/>
      <c r="H187" s="113">
        <v>2014</v>
      </c>
      <c r="I187" s="126">
        <v>7</v>
      </c>
      <c r="J187">
        <v>6</v>
      </c>
      <c r="K187" t="s">
        <v>672</v>
      </c>
      <c r="L187" s="125"/>
      <c r="M187" t="s">
        <v>676</v>
      </c>
      <c r="N187" t="s">
        <v>683</v>
      </c>
      <c r="O187" t="s">
        <v>685</v>
      </c>
      <c r="P187" t="s">
        <v>685</v>
      </c>
      <c r="V187">
        <v>25</v>
      </c>
      <c r="X187" t="s">
        <v>878</v>
      </c>
      <c r="Z187">
        <v>5.2885165666666657E-2</v>
      </c>
      <c r="AA187" t="s">
        <v>733</v>
      </c>
    </row>
    <row r="188" spans="1:27">
      <c r="A188" s="3" t="s">
        <v>852</v>
      </c>
      <c r="B188" t="s">
        <v>857</v>
      </c>
      <c r="C188" t="s">
        <v>875</v>
      </c>
      <c r="D188" t="s">
        <v>1766</v>
      </c>
      <c r="E188" s="3" t="s">
        <v>1068</v>
      </c>
      <c r="G188" s="3"/>
      <c r="H188" s="113">
        <v>2014</v>
      </c>
      <c r="I188" s="126">
        <v>7</v>
      </c>
      <c r="J188">
        <v>6</v>
      </c>
      <c r="K188" t="s">
        <v>672</v>
      </c>
      <c r="L188" s="125"/>
      <c r="M188" t="s">
        <v>676</v>
      </c>
      <c r="N188" t="s">
        <v>683</v>
      </c>
      <c r="O188" t="s">
        <v>685</v>
      </c>
      <c r="P188" t="s">
        <v>685</v>
      </c>
      <c r="V188">
        <v>25</v>
      </c>
      <c r="X188" t="s">
        <v>878</v>
      </c>
      <c r="Z188">
        <v>2.1751932430555551E-2</v>
      </c>
      <c r="AA188" t="s">
        <v>733</v>
      </c>
    </row>
    <row r="189" spans="1:27">
      <c r="A189" s="3" t="s">
        <v>852</v>
      </c>
      <c r="B189" t="s">
        <v>857</v>
      </c>
      <c r="C189" t="s">
        <v>875</v>
      </c>
      <c r="D189" t="s">
        <v>1766</v>
      </c>
      <c r="E189" s="3" t="s">
        <v>1069</v>
      </c>
      <c r="G189" s="3"/>
      <c r="H189" s="113">
        <v>2014</v>
      </c>
      <c r="I189" s="126">
        <v>7</v>
      </c>
      <c r="J189">
        <v>6</v>
      </c>
      <c r="K189" t="s">
        <v>672</v>
      </c>
      <c r="L189" s="125"/>
      <c r="M189" t="s">
        <v>676</v>
      </c>
      <c r="N189" t="s">
        <v>683</v>
      </c>
      <c r="O189" t="s">
        <v>685</v>
      </c>
      <c r="P189" t="s">
        <v>685</v>
      </c>
      <c r="V189">
        <v>19.600000000000001</v>
      </c>
      <c r="X189" t="s">
        <v>878</v>
      </c>
      <c r="Z189">
        <v>1.8118983972222221E-2</v>
      </c>
      <c r="AA189" t="s">
        <v>733</v>
      </c>
    </row>
    <row r="190" spans="1:27">
      <c r="A190" s="3" t="s">
        <v>852</v>
      </c>
      <c r="B190" t="s">
        <v>857</v>
      </c>
      <c r="C190" t="s">
        <v>875</v>
      </c>
      <c r="D190" t="s">
        <v>1766</v>
      </c>
      <c r="E190" s="3" t="s">
        <v>1070</v>
      </c>
      <c r="G190" s="3"/>
      <c r="H190" s="113">
        <v>2014</v>
      </c>
      <c r="I190" s="126">
        <v>7</v>
      </c>
      <c r="J190">
        <v>6</v>
      </c>
      <c r="K190" t="s">
        <v>672</v>
      </c>
      <c r="L190" s="125"/>
      <c r="M190" t="s">
        <v>676</v>
      </c>
      <c r="N190" t="s">
        <v>683</v>
      </c>
      <c r="O190" t="s">
        <v>685</v>
      </c>
      <c r="P190" t="s">
        <v>685</v>
      </c>
      <c r="V190">
        <v>13.15</v>
      </c>
      <c r="X190" t="s">
        <v>878</v>
      </c>
      <c r="Z190">
        <v>5.4231155000000003E-2</v>
      </c>
      <c r="AA190" t="s">
        <v>733</v>
      </c>
    </row>
    <row r="191" spans="1:27">
      <c r="A191" s="3" t="s">
        <v>852</v>
      </c>
      <c r="B191" t="s">
        <v>857</v>
      </c>
      <c r="C191" t="s">
        <v>875</v>
      </c>
      <c r="D191" t="s">
        <v>1766</v>
      </c>
      <c r="E191" s="3" t="s">
        <v>1071</v>
      </c>
      <c r="G191" s="3"/>
      <c r="H191" s="113">
        <v>2015</v>
      </c>
      <c r="I191" s="126">
        <v>10</v>
      </c>
      <c r="J191">
        <v>7</v>
      </c>
      <c r="K191" t="s">
        <v>672</v>
      </c>
      <c r="L191" s="125"/>
      <c r="M191" t="s">
        <v>676</v>
      </c>
      <c r="N191" t="s">
        <v>683</v>
      </c>
      <c r="O191" t="s">
        <v>685</v>
      </c>
      <c r="P191" t="s">
        <v>685</v>
      </c>
      <c r="V191">
        <v>13.9</v>
      </c>
      <c r="X191">
        <v>27.944194100000004</v>
      </c>
      <c r="Z191">
        <v>1.9781212611111109E-2</v>
      </c>
      <c r="AA191" t="s">
        <v>733</v>
      </c>
    </row>
    <row r="192" spans="1:27">
      <c r="A192" s="3" t="s">
        <v>852</v>
      </c>
      <c r="B192" t="s">
        <v>857</v>
      </c>
      <c r="C192" t="s">
        <v>875</v>
      </c>
      <c r="D192" t="s">
        <v>1766</v>
      </c>
      <c r="E192" s="3" t="s">
        <v>1072</v>
      </c>
      <c r="G192" s="3"/>
      <c r="H192" s="113">
        <v>2015</v>
      </c>
      <c r="I192" s="126">
        <v>10</v>
      </c>
      <c r="J192">
        <v>7</v>
      </c>
      <c r="K192" t="s">
        <v>672</v>
      </c>
      <c r="L192" s="125"/>
      <c r="M192" t="s">
        <v>676</v>
      </c>
      <c r="N192" t="s">
        <v>683</v>
      </c>
      <c r="O192" t="s">
        <v>685</v>
      </c>
      <c r="P192" t="s">
        <v>685</v>
      </c>
      <c r="V192">
        <v>11.95</v>
      </c>
      <c r="X192" t="s">
        <v>878</v>
      </c>
      <c r="Z192">
        <v>1.1938532222222221E-2</v>
      </c>
      <c r="AA192" t="s">
        <v>733</v>
      </c>
    </row>
    <row r="193" spans="1:27">
      <c r="A193" s="3" t="s">
        <v>852</v>
      </c>
      <c r="B193" t="s">
        <v>857</v>
      </c>
      <c r="C193" t="s">
        <v>875</v>
      </c>
      <c r="D193" t="s">
        <v>1766</v>
      </c>
      <c r="E193" s="3" t="s">
        <v>1073</v>
      </c>
      <c r="G193" s="3"/>
      <c r="H193" s="113">
        <v>2015</v>
      </c>
      <c r="I193" s="126">
        <v>2</v>
      </c>
      <c r="J193">
        <v>7</v>
      </c>
      <c r="K193" t="s">
        <v>672</v>
      </c>
      <c r="L193" s="125"/>
      <c r="M193" t="s">
        <v>676</v>
      </c>
      <c r="N193" t="s">
        <v>683</v>
      </c>
      <c r="O193" t="s">
        <v>685</v>
      </c>
      <c r="P193" t="s">
        <v>685</v>
      </c>
      <c r="V193">
        <v>11.7</v>
      </c>
      <c r="X193">
        <v>31.526260000000001</v>
      </c>
      <c r="Z193">
        <v>2.5906549013888891E-2</v>
      </c>
      <c r="AA193" t="s">
        <v>733</v>
      </c>
    </row>
    <row r="194" spans="1:27">
      <c r="A194" s="3" t="s">
        <v>852</v>
      </c>
      <c r="B194" t="s">
        <v>857</v>
      </c>
      <c r="C194" t="s">
        <v>875</v>
      </c>
      <c r="D194" t="s">
        <v>1766</v>
      </c>
      <c r="E194" s="3" t="s">
        <v>1074</v>
      </c>
      <c r="G194" s="3"/>
      <c r="H194" s="113">
        <v>2015</v>
      </c>
      <c r="I194" s="126">
        <v>7</v>
      </c>
      <c r="J194">
        <v>7</v>
      </c>
      <c r="K194" t="s">
        <v>672</v>
      </c>
      <c r="L194" s="125"/>
      <c r="M194" t="s">
        <v>676</v>
      </c>
      <c r="N194" t="s">
        <v>683</v>
      </c>
      <c r="O194" t="s">
        <v>685</v>
      </c>
      <c r="P194" t="s">
        <v>685</v>
      </c>
      <c r="V194">
        <v>11.95</v>
      </c>
      <c r="X194" t="s">
        <v>878</v>
      </c>
      <c r="Z194">
        <v>1.9754115486111112E-2</v>
      </c>
      <c r="AA194" t="s">
        <v>733</v>
      </c>
    </row>
    <row r="195" spans="1:27">
      <c r="A195" s="3" t="s">
        <v>852</v>
      </c>
      <c r="B195" t="s">
        <v>857</v>
      </c>
      <c r="C195" t="s">
        <v>875</v>
      </c>
      <c r="D195" t="s">
        <v>1766</v>
      </c>
      <c r="E195" s="3" t="s">
        <v>1075</v>
      </c>
      <c r="G195" s="3"/>
      <c r="H195" s="113">
        <v>2015</v>
      </c>
      <c r="I195" s="126">
        <v>7</v>
      </c>
      <c r="J195">
        <v>7</v>
      </c>
      <c r="K195" t="s">
        <v>672</v>
      </c>
      <c r="L195" s="125"/>
      <c r="M195" t="s">
        <v>676</v>
      </c>
      <c r="N195" t="s">
        <v>683</v>
      </c>
      <c r="O195" t="s">
        <v>685</v>
      </c>
      <c r="P195" t="s">
        <v>685</v>
      </c>
      <c r="V195">
        <v>16.8</v>
      </c>
      <c r="X195" t="s">
        <v>878</v>
      </c>
      <c r="Z195">
        <v>2.8010635583333332E-2</v>
      </c>
      <c r="AA195" t="s">
        <v>733</v>
      </c>
    </row>
    <row r="196" spans="1:27">
      <c r="A196" s="3" t="s">
        <v>852</v>
      </c>
      <c r="B196" t="s">
        <v>857</v>
      </c>
      <c r="C196" t="s">
        <v>875</v>
      </c>
      <c r="D196" t="s">
        <v>1766</v>
      </c>
      <c r="E196" s="3" t="s">
        <v>1076</v>
      </c>
      <c r="G196" s="3"/>
      <c r="H196" s="113">
        <v>2015</v>
      </c>
      <c r="I196" s="126">
        <v>7</v>
      </c>
      <c r="J196">
        <v>7</v>
      </c>
      <c r="K196" t="s">
        <v>672</v>
      </c>
      <c r="L196" s="125"/>
      <c r="M196" t="s">
        <v>676</v>
      </c>
      <c r="N196" t="s">
        <v>683</v>
      </c>
      <c r="O196" t="s">
        <v>685</v>
      </c>
      <c r="P196" t="s">
        <v>685</v>
      </c>
      <c r="V196">
        <v>11.5</v>
      </c>
      <c r="X196" t="s">
        <v>878</v>
      </c>
      <c r="Z196">
        <v>1.8285179000000002E-2</v>
      </c>
      <c r="AA196" t="s">
        <v>733</v>
      </c>
    </row>
    <row r="197" spans="1:27">
      <c r="A197" s="3" t="s">
        <v>852</v>
      </c>
      <c r="B197" t="s">
        <v>857</v>
      </c>
      <c r="C197" t="s">
        <v>875</v>
      </c>
      <c r="D197" t="s">
        <v>1766</v>
      </c>
      <c r="E197" s="3" t="s">
        <v>1077</v>
      </c>
      <c r="G197" s="3"/>
      <c r="H197" s="113">
        <v>2015</v>
      </c>
      <c r="I197" s="126">
        <v>7</v>
      </c>
      <c r="J197">
        <v>7</v>
      </c>
      <c r="K197" t="s">
        <v>672</v>
      </c>
      <c r="L197" s="125"/>
      <c r="M197" t="s">
        <v>676</v>
      </c>
      <c r="N197" t="s">
        <v>683</v>
      </c>
      <c r="O197" t="s">
        <v>685</v>
      </c>
      <c r="P197" t="s">
        <v>685</v>
      </c>
      <c r="V197">
        <v>18.399999999999999</v>
      </c>
      <c r="X197">
        <v>38.058262599999999</v>
      </c>
      <c r="Z197">
        <v>2.8085438333333334E-2</v>
      </c>
      <c r="AA197" t="s">
        <v>733</v>
      </c>
    </row>
    <row r="198" spans="1:27">
      <c r="A198" s="3" t="s">
        <v>852</v>
      </c>
      <c r="B198" t="s">
        <v>857</v>
      </c>
      <c r="C198" t="s">
        <v>875</v>
      </c>
      <c r="D198" t="s">
        <v>1766</v>
      </c>
      <c r="E198" s="3" t="s">
        <v>1078</v>
      </c>
      <c r="G198" s="3"/>
      <c r="H198" s="113">
        <v>2015</v>
      </c>
      <c r="I198" s="126">
        <v>7</v>
      </c>
      <c r="J198">
        <v>7</v>
      </c>
      <c r="K198" t="s">
        <v>672</v>
      </c>
      <c r="L198" s="125"/>
      <c r="M198" t="s">
        <v>676</v>
      </c>
      <c r="N198" t="s">
        <v>683</v>
      </c>
      <c r="O198" t="s">
        <v>685</v>
      </c>
      <c r="P198" t="s">
        <v>685</v>
      </c>
      <c r="V198">
        <v>23.5</v>
      </c>
      <c r="X198">
        <v>33.528002699999995</v>
      </c>
      <c r="Z198">
        <v>4.7778609847222216E-2</v>
      </c>
      <c r="AA198" t="s">
        <v>733</v>
      </c>
    </row>
    <row r="199" spans="1:27">
      <c r="A199" s="3" t="s">
        <v>852</v>
      </c>
      <c r="B199" t="s">
        <v>857</v>
      </c>
      <c r="C199" t="s">
        <v>875</v>
      </c>
      <c r="D199" t="s">
        <v>1766</v>
      </c>
      <c r="E199" s="3" t="s">
        <v>1079</v>
      </c>
      <c r="G199" s="3"/>
      <c r="H199" s="113">
        <v>2015</v>
      </c>
      <c r="I199" s="126">
        <v>7</v>
      </c>
      <c r="J199">
        <v>7</v>
      </c>
      <c r="K199" t="s">
        <v>672</v>
      </c>
      <c r="L199" s="125"/>
      <c r="M199" t="s">
        <v>676</v>
      </c>
      <c r="N199" t="s">
        <v>683</v>
      </c>
      <c r="O199" t="s">
        <v>685</v>
      </c>
      <c r="P199" t="s">
        <v>685</v>
      </c>
      <c r="V199">
        <v>26.7</v>
      </c>
      <c r="X199">
        <v>18.8836744</v>
      </c>
      <c r="Z199">
        <v>1.6540642402777778E-2</v>
      </c>
      <c r="AA199" t="s">
        <v>733</v>
      </c>
    </row>
    <row r="200" spans="1:27">
      <c r="A200" s="3" t="s">
        <v>852</v>
      </c>
      <c r="B200" t="s">
        <v>857</v>
      </c>
      <c r="C200" t="s">
        <v>875</v>
      </c>
      <c r="D200" t="s">
        <v>1766</v>
      </c>
      <c r="E200" s="3" t="s">
        <v>1080</v>
      </c>
      <c r="G200" s="3"/>
      <c r="H200" s="113">
        <v>2015</v>
      </c>
      <c r="I200" s="126">
        <v>7</v>
      </c>
      <c r="J200">
        <v>7</v>
      </c>
      <c r="K200" t="s">
        <v>672</v>
      </c>
      <c r="L200" s="125"/>
      <c r="M200" t="s">
        <v>676</v>
      </c>
      <c r="N200" t="s">
        <v>683</v>
      </c>
      <c r="O200" t="s">
        <v>685</v>
      </c>
      <c r="P200" t="s">
        <v>685</v>
      </c>
      <c r="V200">
        <v>26.8</v>
      </c>
      <c r="X200">
        <v>17.4087061</v>
      </c>
      <c r="Z200">
        <v>1.6144277263888888E-2</v>
      </c>
      <c r="AA200" t="s">
        <v>733</v>
      </c>
    </row>
    <row r="201" spans="1:27">
      <c r="A201" s="3" t="s">
        <v>852</v>
      </c>
      <c r="B201" t="s">
        <v>857</v>
      </c>
      <c r="C201" t="s">
        <v>875</v>
      </c>
      <c r="D201" t="s">
        <v>1766</v>
      </c>
      <c r="E201" s="3" t="s">
        <v>1081</v>
      </c>
      <c r="G201" s="3"/>
      <c r="H201" s="113">
        <v>2015</v>
      </c>
      <c r="I201" s="126">
        <v>8</v>
      </c>
      <c r="J201">
        <v>1</v>
      </c>
      <c r="K201" t="s">
        <v>672</v>
      </c>
      <c r="L201" s="125"/>
      <c r="M201" t="s">
        <v>676</v>
      </c>
      <c r="N201" t="s">
        <v>683</v>
      </c>
      <c r="O201" t="s">
        <v>685</v>
      </c>
      <c r="P201" t="s">
        <v>685</v>
      </c>
      <c r="V201">
        <v>14.8</v>
      </c>
      <c r="X201" t="s">
        <v>878</v>
      </c>
      <c r="Z201">
        <v>2.2773424208333334E-2</v>
      </c>
      <c r="AA201" t="s">
        <v>733</v>
      </c>
    </row>
    <row r="202" spans="1:27">
      <c r="A202" s="3" t="s">
        <v>852</v>
      </c>
      <c r="B202" t="s">
        <v>857</v>
      </c>
      <c r="C202" t="s">
        <v>875</v>
      </c>
      <c r="D202" t="s">
        <v>1766</v>
      </c>
      <c r="E202" s="3" t="s">
        <v>1082</v>
      </c>
      <c r="G202" s="3"/>
      <c r="H202" s="113">
        <v>2016</v>
      </c>
      <c r="I202" s="126">
        <v>10</v>
      </c>
      <c r="J202">
        <v>8</v>
      </c>
      <c r="K202" t="s">
        <v>672</v>
      </c>
      <c r="L202" s="125"/>
      <c r="M202" t="s">
        <v>676</v>
      </c>
      <c r="N202" t="s">
        <v>683</v>
      </c>
      <c r="O202" t="s">
        <v>685</v>
      </c>
      <c r="P202" t="s">
        <v>685</v>
      </c>
      <c r="V202">
        <v>13.2</v>
      </c>
      <c r="X202">
        <v>38.268972300000001</v>
      </c>
      <c r="Z202">
        <v>2.4466250722222221E-2</v>
      </c>
      <c r="AA202" t="s">
        <v>733</v>
      </c>
    </row>
    <row r="203" spans="1:27">
      <c r="A203" s="3" t="s">
        <v>852</v>
      </c>
      <c r="B203" t="s">
        <v>857</v>
      </c>
      <c r="C203" t="s">
        <v>875</v>
      </c>
      <c r="D203" t="s">
        <v>1772</v>
      </c>
      <c r="E203" s="3" t="s">
        <v>1083</v>
      </c>
      <c r="G203" s="3"/>
      <c r="H203" s="113">
        <v>2014</v>
      </c>
      <c r="I203" s="126">
        <v>10</v>
      </c>
      <c r="J203">
        <v>10</v>
      </c>
      <c r="K203" t="s">
        <v>672</v>
      </c>
      <c r="L203" s="125"/>
      <c r="M203" t="s">
        <v>676</v>
      </c>
      <c r="N203" t="s">
        <v>683</v>
      </c>
      <c r="O203" t="s">
        <v>685</v>
      </c>
      <c r="P203" t="s">
        <v>685</v>
      </c>
      <c r="V203">
        <v>20.7</v>
      </c>
      <c r="X203" t="s">
        <v>878</v>
      </c>
      <c r="Z203">
        <v>2.585978495833333E-2</v>
      </c>
      <c r="AA203" t="s">
        <v>733</v>
      </c>
    </row>
    <row r="204" spans="1:27">
      <c r="A204" s="3" t="s">
        <v>852</v>
      </c>
      <c r="B204" t="s">
        <v>857</v>
      </c>
      <c r="C204" t="s">
        <v>875</v>
      </c>
      <c r="D204" t="s">
        <v>1772</v>
      </c>
      <c r="E204" s="3" t="s">
        <v>1084</v>
      </c>
      <c r="G204" s="3"/>
      <c r="H204" s="113">
        <v>2014</v>
      </c>
      <c r="I204" s="126">
        <v>11</v>
      </c>
      <c r="J204">
        <v>6</v>
      </c>
      <c r="K204" t="s">
        <v>672</v>
      </c>
      <c r="L204" s="125"/>
      <c r="M204" t="s">
        <v>676</v>
      </c>
      <c r="N204" t="s">
        <v>683</v>
      </c>
      <c r="O204" t="s">
        <v>685</v>
      </c>
      <c r="P204" t="s">
        <v>685</v>
      </c>
      <c r="V204">
        <v>12.6</v>
      </c>
      <c r="X204" t="s">
        <v>878</v>
      </c>
      <c r="Z204">
        <v>3.4012303111111107E-2</v>
      </c>
      <c r="AA204" t="s">
        <v>733</v>
      </c>
    </row>
    <row r="205" spans="1:27">
      <c r="A205" s="3" t="s">
        <v>852</v>
      </c>
      <c r="B205" t="s">
        <v>857</v>
      </c>
      <c r="C205" t="s">
        <v>875</v>
      </c>
      <c r="D205" t="s">
        <v>1772</v>
      </c>
      <c r="E205" s="3" t="s">
        <v>1085</v>
      </c>
      <c r="G205" s="3"/>
      <c r="H205" s="113">
        <v>2014</v>
      </c>
      <c r="I205" s="126">
        <v>7</v>
      </c>
      <c r="J205">
        <v>6</v>
      </c>
      <c r="K205" t="s">
        <v>672</v>
      </c>
      <c r="L205" s="125"/>
      <c r="M205" t="s">
        <v>676</v>
      </c>
      <c r="N205" t="s">
        <v>683</v>
      </c>
      <c r="O205" t="s">
        <v>685</v>
      </c>
      <c r="P205" t="s">
        <v>685</v>
      </c>
      <c r="V205" t="s">
        <v>878</v>
      </c>
      <c r="X205" t="s">
        <v>878</v>
      </c>
      <c r="Z205">
        <v>2.8152176402777774E-2</v>
      </c>
      <c r="AA205" t="s">
        <v>733</v>
      </c>
    </row>
    <row r="206" spans="1:27">
      <c r="A206" s="3" t="s">
        <v>852</v>
      </c>
      <c r="B206" t="s">
        <v>857</v>
      </c>
      <c r="C206" t="s">
        <v>875</v>
      </c>
      <c r="D206" t="s">
        <v>1772</v>
      </c>
      <c r="E206" s="3" t="s">
        <v>1086</v>
      </c>
      <c r="G206" s="3"/>
      <c r="H206" s="113">
        <v>2014</v>
      </c>
      <c r="I206" s="126">
        <v>7</v>
      </c>
      <c r="J206">
        <v>6</v>
      </c>
      <c r="K206" t="s">
        <v>672</v>
      </c>
      <c r="L206" s="125"/>
      <c r="M206" t="s">
        <v>676</v>
      </c>
      <c r="N206" t="s">
        <v>683</v>
      </c>
      <c r="O206" t="s">
        <v>685</v>
      </c>
      <c r="P206" t="s">
        <v>685</v>
      </c>
      <c r="V206">
        <v>16</v>
      </c>
      <c r="X206" t="s">
        <v>878</v>
      </c>
      <c r="Z206">
        <v>1.8796201722222221E-2</v>
      </c>
      <c r="AA206" t="s">
        <v>733</v>
      </c>
    </row>
    <row r="207" spans="1:27">
      <c r="A207" s="3" t="s">
        <v>852</v>
      </c>
      <c r="B207" t="s">
        <v>857</v>
      </c>
      <c r="C207" t="s">
        <v>875</v>
      </c>
      <c r="D207" t="s">
        <v>1772</v>
      </c>
      <c r="E207" s="3" t="s">
        <v>1087</v>
      </c>
      <c r="G207" s="3"/>
      <c r="H207" s="113">
        <v>2014</v>
      </c>
      <c r="I207" s="126">
        <v>7</v>
      </c>
      <c r="J207">
        <v>6</v>
      </c>
      <c r="K207" t="s">
        <v>672</v>
      </c>
      <c r="L207" s="125"/>
      <c r="M207" t="s">
        <v>676</v>
      </c>
      <c r="N207" t="s">
        <v>683</v>
      </c>
      <c r="O207" t="s">
        <v>685</v>
      </c>
      <c r="P207" t="s">
        <v>685</v>
      </c>
      <c r="V207">
        <v>25.6</v>
      </c>
      <c r="X207" t="s">
        <v>878</v>
      </c>
      <c r="Z207">
        <v>2.6878754680555551E-2</v>
      </c>
      <c r="AA207" t="s">
        <v>733</v>
      </c>
    </row>
    <row r="208" spans="1:27">
      <c r="A208" s="3" t="s">
        <v>852</v>
      </c>
      <c r="B208" t="s">
        <v>857</v>
      </c>
      <c r="C208" t="s">
        <v>875</v>
      </c>
      <c r="D208" t="s">
        <v>1772</v>
      </c>
      <c r="E208" s="3" t="s">
        <v>1088</v>
      </c>
      <c r="G208" s="3"/>
      <c r="H208" s="113">
        <v>2014</v>
      </c>
      <c r="I208" s="126">
        <v>7</v>
      </c>
      <c r="J208">
        <v>6</v>
      </c>
      <c r="K208" t="s">
        <v>672</v>
      </c>
      <c r="L208" s="125"/>
      <c r="M208" t="s">
        <v>676</v>
      </c>
      <c r="N208" t="s">
        <v>683</v>
      </c>
      <c r="O208" t="s">
        <v>685</v>
      </c>
      <c r="P208" t="s">
        <v>685</v>
      </c>
      <c r="V208">
        <v>22.8</v>
      </c>
      <c r="X208" t="s">
        <v>878</v>
      </c>
      <c r="Z208">
        <v>3.3307099222222226E-2</v>
      </c>
      <c r="AA208" t="s">
        <v>733</v>
      </c>
    </row>
    <row r="209" spans="1:27">
      <c r="A209" s="3" t="s">
        <v>852</v>
      </c>
      <c r="B209" t="s">
        <v>857</v>
      </c>
      <c r="C209" t="s">
        <v>875</v>
      </c>
      <c r="D209" t="s">
        <v>1772</v>
      </c>
      <c r="E209" s="3" t="s">
        <v>1089</v>
      </c>
      <c r="G209" s="3"/>
      <c r="H209" s="113">
        <v>2014</v>
      </c>
      <c r="I209" s="126">
        <v>7</v>
      </c>
      <c r="J209">
        <v>6</v>
      </c>
      <c r="K209" t="s">
        <v>672</v>
      </c>
      <c r="L209" s="125"/>
      <c r="M209" t="s">
        <v>676</v>
      </c>
      <c r="N209" t="s">
        <v>683</v>
      </c>
      <c r="O209" t="s">
        <v>685</v>
      </c>
      <c r="P209" t="s">
        <v>685</v>
      </c>
      <c r="V209">
        <v>23.7</v>
      </c>
      <c r="X209" t="s">
        <v>878</v>
      </c>
      <c r="Z209">
        <v>3.225691638888889E-2</v>
      </c>
      <c r="AA209" t="s">
        <v>733</v>
      </c>
    </row>
    <row r="210" spans="1:27">
      <c r="A210" s="3" t="s">
        <v>852</v>
      </c>
      <c r="B210" t="s">
        <v>857</v>
      </c>
      <c r="C210" t="s">
        <v>875</v>
      </c>
      <c r="D210" t="s">
        <v>1772</v>
      </c>
      <c r="E210" s="3" t="s">
        <v>1090</v>
      </c>
      <c r="G210" s="3"/>
      <c r="H210" s="113">
        <v>2014</v>
      </c>
      <c r="I210" s="126">
        <v>7</v>
      </c>
      <c r="J210">
        <v>6</v>
      </c>
      <c r="K210" t="s">
        <v>672</v>
      </c>
      <c r="L210" s="125"/>
      <c r="M210" t="s">
        <v>676</v>
      </c>
      <c r="N210" t="s">
        <v>683</v>
      </c>
      <c r="O210" t="s">
        <v>685</v>
      </c>
      <c r="P210" t="s">
        <v>685</v>
      </c>
      <c r="V210">
        <v>20.8</v>
      </c>
      <c r="X210" t="s">
        <v>878</v>
      </c>
      <c r="Z210">
        <v>2.0379916333333335E-2</v>
      </c>
      <c r="AA210" t="s">
        <v>733</v>
      </c>
    </row>
    <row r="211" spans="1:27">
      <c r="A211" s="3" t="s">
        <v>852</v>
      </c>
      <c r="B211" t="s">
        <v>857</v>
      </c>
      <c r="C211" t="s">
        <v>875</v>
      </c>
      <c r="D211" t="s">
        <v>1772</v>
      </c>
      <c r="E211" s="3" t="s">
        <v>1091</v>
      </c>
      <c r="G211" s="3"/>
      <c r="H211" s="113">
        <v>2014</v>
      </c>
      <c r="I211" s="126">
        <v>7</v>
      </c>
      <c r="J211">
        <v>6</v>
      </c>
      <c r="K211" t="s">
        <v>672</v>
      </c>
      <c r="L211" s="125"/>
      <c r="M211" t="s">
        <v>676</v>
      </c>
      <c r="N211" t="s">
        <v>683</v>
      </c>
      <c r="O211" t="s">
        <v>685</v>
      </c>
      <c r="P211" t="s">
        <v>685</v>
      </c>
      <c r="V211">
        <v>12.51</v>
      </c>
      <c r="X211" t="s">
        <v>878</v>
      </c>
      <c r="Z211">
        <v>4.8814644999999997E-2</v>
      </c>
      <c r="AA211" t="s">
        <v>733</v>
      </c>
    </row>
    <row r="212" spans="1:27">
      <c r="A212" s="3" t="s">
        <v>852</v>
      </c>
      <c r="B212" t="s">
        <v>857</v>
      </c>
      <c r="C212" t="s">
        <v>875</v>
      </c>
      <c r="D212" t="s">
        <v>1772</v>
      </c>
      <c r="E212" s="3" t="s">
        <v>1092</v>
      </c>
      <c r="G212" s="3"/>
      <c r="H212" s="113">
        <v>2015</v>
      </c>
      <c r="I212" s="126">
        <v>10</v>
      </c>
      <c r="J212">
        <v>7</v>
      </c>
      <c r="K212" t="s">
        <v>672</v>
      </c>
      <c r="L212" s="125"/>
      <c r="M212" t="s">
        <v>676</v>
      </c>
      <c r="N212" t="s">
        <v>683</v>
      </c>
      <c r="O212" t="s">
        <v>685</v>
      </c>
      <c r="P212" t="s">
        <v>685</v>
      </c>
      <c r="V212">
        <v>14.8</v>
      </c>
      <c r="X212">
        <v>20.569352499999997</v>
      </c>
      <c r="Z212">
        <v>1.7539260138888887E-2</v>
      </c>
      <c r="AA212" t="s">
        <v>733</v>
      </c>
    </row>
    <row r="213" spans="1:27">
      <c r="A213" s="3" t="s">
        <v>852</v>
      </c>
      <c r="B213" t="s">
        <v>857</v>
      </c>
      <c r="C213" t="s">
        <v>875</v>
      </c>
      <c r="D213" t="s">
        <v>1772</v>
      </c>
      <c r="E213" s="3" t="s">
        <v>1093</v>
      </c>
      <c r="G213" s="3"/>
      <c r="H213" s="113">
        <v>2015</v>
      </c>
      <c r="I213" s="126">
        <v>10</v>
      </c>
      <c r="J213">
        <v>7</v>
      </c>
      <c r="K213" t="s">
        <v>672</v>
      </c>
      <c r="L213" s="125"/>
      <c r="M213" t="s">
        <v>676</v>
      </c>
      <c r="N213" t="s">
        <v>683</v>
      </c>
      <c r="O213" t="s">
        <v>685</v>
      </c>
      <c r="P213" t="s">
        <v>685</v>
      </c>
      <c r="V213">
        <v>11.3</v>
      </c>
      <c r="X213" t="s">
        <v>878</v>
      </c>
      <c r="Z213">
        <v>1.5727781208333329E-2</v>
      </c>
      <c r="AA213" t="s">
        <v>733</v>
      </c>
    </row>
    <row r="214" spans="1:27">
      <c r="A214" s="3" t="s">
        <v>852</v>
      </c>
      <c r="B214" t="s">
        <v>857</v>
      </c>
      <c r="C214" t="s">
        <v>875</v>
      </c>
      <c r="D214" t="s">
        <v>1772</v>
      </c>
      <c r="E214" s="3" t="s">
        <v>1094</v>
      </c>
      <c r="G214" s="3"/>
      <c r="H214" s="113">
        <v>2015</v>
      </c>
      <c r="I214" s="126">
        <v>2</v>
      </c>
      <c r="J214">
        <v>7</v>
      </c>
      <c r="K214" t="s">
        <v>672</v>
      </c>
      <c r="L214" s="125"/>
      <c r="M214" t="s">
        <v>676</v>
      </c>
      <c r="N214" t="s">
        <v>683</v>
      </c>
      <c r="O214" t="s">
        <v>685</v>
      </c>
      <c r="P214" t="s">
        <v>685</v>
      </c>
      <c r="V214">
        <v>10.7</v>
      </c>
      <c r="X214">
        <v>25.837096500000001</v>
      </c>
      <c r="Z214">
        <v>2.2243139569444445E-2</v>
      </c>
      <c r="AA214" t="s">
        <v>733</v>
      </c>
    </row>
    <row r="215" spans="1:27">
      <c r="A215" s="3" t="s">
        <v>852</v>
      </c>
      <c r="B215" t="s">
        <v>857</v>
      </c>
      <c r="C215" t="s">
        <v>875</v>
      </c>
      <c r="D215" t="s">
        <v>1772</v>
      </c>
      <c r="E215" s="3" t="s">
        <v>1095</v>
      </c>
      <c r="G215" s="3"/>
      <c r="H215" s="113">
        <v>2015</v>
      </c>
      <c r="I215" s="126">
        <v>7</v>
      </c>
      <c r="J215">
        <v>7</v>
      </c>
      <c r="K215" t="s">
        <v>672</v>
      </c>
      <c r="L215" s="125"/>
      <c r="M215" t="s">
        <v>676</v>
      </c>
      <c r="N215" t="s">
        <v>683</v>
      </c>
      <c r="O215" t="s">
        <v>685</v>
      </c>
      <c r="P215" t="s">
        <v>685</v>
      </c>
      <c r="V215">
        <v>8.15</v>
      </c>
      <c r="X215" t="s">
        <v>878</v>
      </c>
      <c r="Z215">
        <v>1.9390473208333335E-2</v>
      </c>
      <c r="AA215" t="s">
        <v>733</v>
      </c>
    </row>
    <row r="216" spans="1:27">
      <c r="A216" s="3" t="s">
        <v>852</v>
      </c>
      <c r="B216" t="s">
        <v>857</v>
      </c>
      <c r="C216" t="s">
        <v>875</v>
      </c>
      <c r="D216" t="s">
        <v>1772</v>
      </c>
      <c r="E216" s="3" t="s">
        <v>1096</v>
      </c>
      <c r="G216" s="3"/>
      <c r="H216" s="113">
        <v>2015</v>
      </c>
      <c r="I216" s="126">
        <v>7</v>
      </c>
      <c r="J216">
        <v>7</v>
      </c>
      <c r="K216" t="s">
        <v>672</v>
      </c>
      <c r="L216" s="125"/>
      <c r="M216" t="s">
        <v>676</v>
      </c>
      <c r="N216" t="s">
        <v>683</v>
      </c>
      <c r="O216" t="s">
        <v>685</v>
      </c>
      <c r="P216" t="s">
        <v>685</v>
      </c>
      <c r="V216">
        <v>15.3</v>
      </c>
      <c r="X216" t="s">
        <v>878</v>
      </c>
      <c r="Z216">
        <v>2.2878988458333333E-2</v>
      </c>
      <c r="AA216" t="s">
        <v>733</v>
      </c>
    </row>
    <row r="217" spans="1:27">
      <c r="A217" s="3" t="s">
        <v>852</v>
      </c>
      <c r="B217" t="s">
        <v>857</v>
      </c>
      <c r="C217" t="s">
        <v>875</v>
      </c>
      <c r="D217" t="s">
        <v>1772</v>
      </c>
      <c r="E217" s="3" t="s">
        <v>1097</v>
      </c>
      <c r="G217" s="3"/>
      <c r="H217" s="113">
        <v>2015</v>
      </c>
      <c r="I217" s="126">
        <v>7</v>
      </c>
      <c r="J217">
        <v>7</v>
      </c>
      <c r="K217" t="s">
        <v>672</v>
      </c>
      <c r="L217" s="125"/>
      <c r="M217" t="s">
        <v>676</v>
      </c>
      <c r="N217" t="s">
        <v>683</v>
      </c>
      <c r="O217" t="s">
        <v>685</v>
      </c>
      <c r="P217" t="s">
        <v>685</v>
      </c>
      <c r="V217">
        <v>9.1</v>
      </c>
      <c r="X217" t="s">
        <v>878</v>
      </c>
      <c r="Z217">
        <v>1.8705719388888885E-2</v>
      </c>
      <c r="AA217" t="s">
        <v>733</v>
      </c>
    </row>
    <row r="218" spans="1:27">
      <c r="A218" s="3" t="s">
        <v>852</v>
      </c>
      <c r="B218" t="s">
        <v>857</v>
      </c>
      <c r="C218" t="s">
        <v>875</v>
      </c>
      <c r="D218" t="s">
        <v>1772</v>
      </c>
      <c r="E218" s="3" t="s">
        <v>1098</v>
      </c>
      <c r="G218" s="3"/>
      <c r="H218" s="113">
        <v>2015</v>
      </c>
      <c r="I218" s="126">
        <v>7</v>
      </c>
      <c r="J218">
        <v>7</v>
      </c>
      <c r="K218" t="s">
        <v>672</v>
      </c>
      <c r="L218" s="125"/>
      <c r="M218" t="s">
        <v>676</v>
      </c>
      <c r="N218" t="s">
        <v>683</v>
      </c>
      <c r="O218" t="s">
        <v>685</v>
      </c>
      <c r="P218" t="s">
        <v>685</v>
      </c>
      <c r="V218">
        <v>15.1</v>
      </c>
      <c r="X218">
        <v>35.7404552</v>
      </c>
      <c r="Z218">
        <v>2.1244318791666664E-2</v>
      </c>
      <c r="AA218" t="s">
        <v>733</v>
      </c>
    </row>
    <row r="219" spans="1:27">
      <c r="A219" s="3" t="s">
        <v>852</v>
      </c>
      <c r="B219" t="s">
        <v>857</v>
      </c>
      <c r="C219" t="s">
        <v>875</v>
      </c>
      <c r="D219" t="s">
        <v>1772</v>
      </c>
      <c r="E219" s="3" t="s">
        <v>1099</v>
      </c>
      <c r="G219" s="3"/>
      <c r="H219" s="113">
        <v>2015</v>
      </c>
      <c r="I219" s="126">
        <v>7</v>
      </c>
      <c r="J219">
        <v>7</v>
      </c>
      <c r="K219" t="s">
        <v>672</v>
      </c>
      <c r="L219" s="125"/>
      <c r="M219" t="s">
        <v>676</v>
      </c>
      <c r="N219" t="s">
        <v>683</v>
      </c>
      <c r="O219" t="s">
        <v>685</v>
      </c>
      <c r="P219" t="s">
        <v>685</v>
      </c>
      <c r="V219">
        <v>21.1</v>
      </c>
      <c r="X219">
        <v>29.419162399999998</v>
      </c>
      <c r="Z219">
        <v>3.6731439861111111E-2</v>
      </c>
      <c r="AA219" t="s">
        <v>733</v>
      </c>
    </row>
    <row r="220" spans="1:27">
      <c r="A220" s="3" t="s">
        <v>852</v>
      </c>
      <c r="B220" t="s">
        <v>857</v>
      </c>
      <c r="C220" t="s">
        <v>875</v>
      </c>
      <c r="D220" t="s">
        <v>1772</v>
      </c>
      <c r="E220" s="3" t="s">
        <v>1100</v>
      </c>
      <c r="G220" s="3"/>
      <c r="H220" s="113">
        <v>2015</v>
      </c>
      <c r="I220" s="126">
        <v>7</v>
      </c>
      <c r="J220">
        <v>7</v>
      </c>
      <c r="K220" t="s">
        <v>672</v>
      </c>
      <c r="L220" s="125"/>
      <c r="M220" t="s">
        <v>676</v>
      </c>
      <c r="N220" t="s">
        <v>683</v>
      </c>
      <c r="O220" t="s">
        <v>685</v>
      </c>
      <c r="P220" t="s">
        <v>685</v>
      </c>
      <c r="V220">
        <v>24.6</v>
      </c>
      <c r="X220">
        <v>24.467483100000003</v>
      </c>
      <c r="Z220">
        <v>2.2846481166666665E-2</v>
      </c>
      <c r="AA220" t="s">
        <v>733</v>
      </c>
    </row>
    <row r="221" spans="1:27">
      <c r="A221" s="3" t="s">
        <v>852</v>
      </c>
      <c r="B221" t="s">
        <v>857</v>
      </c>
      <c r="C221" t="s">
        <v>875</v>
      </c>
      <c r="D221" t="s">
        <v>1772</v>
      </c>
      <c r="E221" s="3" t="s">
        <v>1101</v>
      </c>
      <c r="G221" s="3"/>
      <c r="H221" s="113">
        <v>2015</v>
      </c>
      <c r="I221" s="126">
        <v>7</v>
      </c>
      <c r="J221">
        <v>7</v>
      </c>
      <c r="K221" t="s">
        <v>672</v>
      </c>
      <c r="L221" s="125"/>
      <c r="M221" t="s">
        <v>676</v>
      </c>
      <c r="N221" t="s">
        <v>683</v>
      </c>
      <c r="O221" t="s">
        <v>685</v>
      </c>
      <c r="P221" t="s">
        <v>685</v>
      </c>
      <c r="V221">
        <v>23.7</v>
      </c>
      <c r="X221">
        <v>19.410448799999998</v>
      </c>
      <c r="Z221">
        <v>1.4814620944444442E-2</v>
      </c>
      <c r="AA221" t="s">
        <v>733</v>
      </c>
    </row>
    <row r="222" spans="1:27">
      <c r="A222" s="3" t="s">
        <v>852</v>
      </c>
      <c r="B222" t="s">
        <v>857</v>
      </c>
      <c r="C222" t="s">
        <v>875</v>
      </c>
      <c r="D222" t="s">
        <v>1772</v>
      </c>
      <c r="E222" s="3" t="s">
        <v>1102</v>
      </c>
      <c r="G222" s="3"/>
      <c r="H222" s="113">
        <v>2015</v>
      </c>
      <c r="I222" s="126">
        <v>8</v>
      </c>
      <c r="J222">
        <v>1</v>
      </c>
      <c r="K222" t="s">
        <v>672</v>
      </c>
      <c r="L222" s="125"/>
      <c r="M222" t="s">
        <v>676</v>
      </c>
      <c r="N222" t="s">
        <v>683</v>
      </c>
      <c r="O222" t="s">
        <v>685</v>
      </c>
      <c r="P222" t="s">
        <v>685</v>
      </c>
      <c r="V222">
        <v>11.1</v>
      </c>
      <c r="X222" t="s">
        <v>878</v>
      </c>
      <c r="Z222">
        <v>2.0810279111111111E-2</v>
      </c>
      <c r="AA222" t="s">
        <v>733</v>
      </c>
    </row>
    <row r="223" spans="1:27">
      <c r="A223" s="3" t="s">
        <v>852</v>
      </c>
      <c r="B223" t="s">
        <v>857</v>
      </c>
      <c r="C223" t="s">
        <v>875</v>
      </c>
      <c r="D223" t="s">
        <v>1772</v>
      </c>
      <c r="E223" s="3" t="s">
        <v>1103</v>
      </c>
      <c r="G223" s="3"/>
      <c r="H223" s="113">
        <v>2016</v>
      </c>
      <c r="I223" s="126">
        <v>10</v>
      </c>
      <c r="J223">
        <v>8</v>
      </c>
      <c r="K223" t="s">
        <v>672</v>
      </c>
      <c r="L223" s="125"/>
      <c r="M223" t="s">
        <v>676</v>
      </c>
      <c r="N223" t="s">
        <v>683</v>
      </c>
      <c r="O223" t="s">
        <v>685</v>
      </c>
      <c r="P223" t="s">
        <v>685</v>
      </c>
      <c r="V223">
        <v>13.1</v>
      </c>
      <c r="X223">
        <v>38.268972300000001</v>
      </c>
      <c r="Z223">
        <v>2.041456984722222E-2</v>
      </c>
      <c r="AA223" t="s">
        <v>733</v>
      </c>
    </row>
    <row r="224" spans="1:27">
      <c r="A224" s="3" t="s">
        <v>852</v>
      </c>
      <c r="B224" t="s">
        <v>857</v>
      </c>
      <c r="C224" t="s">
        <v>875</v>
      </c>
      <c r="D224" t="s">
        <v>1778</v>
      </c>
      <c r="E224" s="3" t="s">
        <v>1104</v>
      </c>
      <c r="G224" s="3"/>
      <c r="H224" s="113">
        <v>2014</v>
      </c>
      <c r="I224" s="126">
        <v>10</v>
      </c>
      <c r="J224">
        <v>10</v>
      </c>
      <c r="K224" t="s">
        <v>672</v>
      </c>
      <c r="L224" s="125"/>
      <c r="M224" t="s">
        <v>676</v>
      </c>
      <c r="N224" t="s">
        <v>683</v>
      </c>
      <c r="O224" t="s">
        <v>685</v>
      </c>
      <c r="P224" t="s">
        <v>685</v>
      </c>
      <c r="V224">
        <v>21.4</v>
      </c>
      <c r="X224" t="s">
        <v>878</v>
      </c>
      <c r="Z224">
        <v>4.7175560666666665E-2</v>
      </c>
      <c r="AA224" t="s">
        <v>733</v>
      </c>
    </row>
    <row r="225" spans="1:27">
      <c r="A225" s="3" t="s">
        <v>852</v>
      </c>
      <c r="B225" t="s">
        <v>857</v>
      </c>
      <c r="C225" t="s">
        <v>875</v>
      </c>
      <c r="D225" t="s">
        <v>1778</v>
      </c>
      <c r="E225" s="3" t="s">
        <v>1105</v>
      </c>
      <c r="G225" s="3"/>
      <c r="H225" s="113">
        <v>2014</v>
      </c>
      <c r="I225" s="126">
        <v>11</v>
      </c>
      <c r="J225">
        <v>6</v>
      </c>
      <c r="K225" t="s">
        <v>672</v>
      </c>
      <c r="L225" s="125"/>
      <c r="M225" t="s">
        <v>676</v>
      </c>
      <c r="N225" t="s">
        <v>683</v>
      </c>
      <c r="O225" t="s">
        <v>685</v>
      </c>
      <c r="P225" t="s">
        <v>685</v>
      </c>
      <c r="V225">
        <v>14.7</v>
      </c>
      <c r="X225" t="s">
        <v>878</v>
      </c>
      <c r="Z225">
        <v>6.5559925597222221E-2</v>
      </c>
      <c r="AA225" t="s">
        <v>733</v>
      </c>
    </row>
    <row r="226" spans="1:27">
      <c r="A226" s="3" t="s">
        <v>852</v>
      </c>
      <c r="B226" t="s">
        <v>857</v>
      </c>
      <c r="C226" t="s">
        <v>875</v>
      </c>
      <c r="D226" t="s">
        <v>1778</v>
      </c>
      <c r="E226" s="3" t="s">
        <v>1106</v>
      </c>
      <c r="G226" s="3"/>
      <c r="H226" s="113">
        <v>2014</v>
      </c>
      <c r="I226" s="126">
        <v>7</v>
      </c>
      <c r="J226">
        <v>6</v>
      </c>
      <c r="K226" t="s">
        <v>672</v>
      </c>
      <c r="L226" s="125"/>
      <c r="M226" t="s">
        <v>676</v>
      </c>
      <c r="N226" t="s">
        <v>683</v>
      </c>
      <c r="O226" t="s">
        <v>685</v>
      </c>
      <c r="P226" t="s">
        <v>685</v>
      </c>
      <c r="V226" t="s">
        <v>878</v>
      </c>
      <c r="X226" t="s">
        <v>878</v>
      </c>
      <c r="Z226">
        <v>3.7729220527777781E-2</v>
      </c>
      <c r="AA226" t="s">
        <v>733</v>
      </c>
    </row>
    <row r="227" spans="1:27">
      <c r="A227" s="3" t="s">
        <v>852</v>
      </c>
      <c r="B227" t="s">
        <v>857</v>
      </c>
      <c r="C227" t="s">
        <v>875</v>
      </c>
      <c r="D227" t="s">
        <v>1778</v>
      </c>
      <c r="E227" s="3" t="s">
        <v>1107</v>
      </c>
      <c r="G227" s="3"/>
      <c r="H227" s="113">
        <v>2014</v>
      </c>
      <c r="I227" s="126">
        <v>7</v>
      </c>
      <c r="J227">
        <v>6</v>
      </c>
      <c r="K227" t="s">
        <v>672</v>
      </c>
      <c r="L227" s="125"/>
      <c r="M227" t="s">
        <v>676</v>
      </c>
      <c r="N227" t="s">
        <v>683</v>
      </c>
      <c r="O227" t="s">
        <v>685</v>
      </c>
      <c r="P227" t="s">
        <v>685</v>
      </c>
      <c r="V227">
        <v>16.8</v>
      </c>
      <c r="X227" t="s">
        <v>878</v>
      </c>
      <c r="Z227">
        <v>4.3243345902777779E-2</v>
      </c>
      <c r="AA227" t="s">
        <v>733</v>
      </c>
    </row>
    <row r="228" spans="1:27">
      <c r="A228" s="3" t="s">
        <v>852</v>
      </c>
      <c r="B228" t="s">
        <v>857</v>
      </c>
      <c r="C228" t="s">
        <v>875</v>
      </c>
      <c r="D228" t="s">
        <v>1778</v>
      </c>
      <c r="E228" s="3" t="s">
        <v>1108</v>
      </c>
      <c r="G228" s="3"/>
      <c r="H228" s="113">
        <v>2014</v>
      </c>
      <c r="I228" s="126">
        <v>7</v>
      </c>
      <c r="J228">
        <v>6</v>
      </c>
      <c r="K228" t="s">
        <v>672</v>
      </c>
      <c r="L228" s="125"/>
      <c r="M228" t="s">
        <v>676</v>
      </c>
      <c r="N228" t="s">
        <v>683</v>
      </c>
      <c r="O228" t="s">
        <v>685</v>
      </c>
      <c r="P228" t="s">
        <v>685</v>
      </c>
      <c r="V228">
        <v>22.5</v>
      </c>
      <c r="X228" t="s">
        <v>878</v>
      </c>
      <c r="Z228">
        <v>4.4908048319444442E-2</v>
      </c>
      <c r="AA228" t="s">
        <v>733</v>
      </c>
    </row>
    <row r="229" spans="1:27">
      <c r="A229" s="3" t="s">
        <v>852</v>
      </c>
      <c r="B229" t="s">
        <v>857</v>
      </c>
      <c r="C229" t="s">
        <v>875</v>
      </c>
      <c r="D229" t="s">
        <v>1778</v>
      </c>
      <c r="E229" s="3" t="s">
        <v>1109</v>
      </c>
      <c r="G229" s="3"/>
      <c r="H229" s="113">
        <v>2014</v>
      </c>
      <c r="I229" s="126">
        <v>7</v>
      </c>
      <c r="J229">
        <v>6</v>
      </c>
      <c r="K229" t="s">
        <v>672</v>
      </c>
      <c r="L229" s="125"/>
      <c r="M229" t="s">
        <v>676</v>
      </c>
      <c r="N229" t="s">
        <v>683</v>
      </c>
      <c r="O229" t="s">
        <v>685</v>
      </c>
      <c r="P229" t="s">
        <v>685</v>
      </c>
      <c r="V229">
        <v>24</v>
      </c>
      <c r="X229" t="s">
        <v>878</v>
      </c>
      <c r="Z229">
        <v>5.774458036111111E-2</v>
      </c>
      <c r="AA229" t="s">
        <v>733</v>
      </c>
    </row>
    <row r="230" spans="1:27">
      <c r="A230" s="3" t="s">
        <v>852</v>
      </c>
      <c r="B230" t="s">
        <v>857</v>
      </c>
      <c r="C230" t="s">
        <v>875</v>
      </c>
      <c r="D230" t="s">
        <v>1778</v>
      </c>
      <c r="E230" s="3" t="s">
        <v>1110</v>
      </c>
      <c r="G230" s="3"/>
      <c r="H230" s="113">
        <v>2014</v>
      </c>
      <c r="I230" s="126">
        <v>7</v>
      </c>
      <c r="J230">
        <v>6</v>
      </c>
      <c r="K230" t="s">
        <v>672</v>
      </c>
      <c r="L230" s="125"/>
      <c r="M230" t="s">
        <v>676</v>
      </c>
      <c r="N230" t="s">
        <v>683</v>
      </c>
      <c r="O230" t="s">
        <v>685</v>
      </c>
      <c r="P230" t="s">
        <v>685</v>
      </c>
      <c r="V230">
        <v>23.8</v>
      </c>
      <c r="X230" t="s">
        <v>878</v>
      </c>
      <c r="Z230">
        <v>3.7157646930555559E-2</v>
      </c>
      <c r="AA230" t="s">
        <v>733</v>
      </c>
    </row>
    <row r="231" spans="1:27">
      <c r="A231" s="3" t="s">
        <v>852</v>
      </c>
      <c r="B231" t="s">
        <v>857</v>
      </c>
      <c r="C231" t="s">
        <v>875</v>
      </c>
      <c r="D231" t="s">
        <v>1778</v>
      </c>
      <c r="E231" s="3" t="s">
        <v>1111</v>
      </c>
      <c r="G231" s="3"/>
      <c r="H231" s="113">
        <v>2014</v>
      </c>
      <c r="I231" s="126">
        <v>7</v>
      </c>
      <c r="J231">
        <v>6</v>
      </c>
      <c r="K231" t="s">
        <v>672</v>
      </c>
      <c r="L231" s="125"/>
      <c r="M231" t="s">
        <v>676</v>
      </c>
      <c r="N231" t="s">
        <v>683</v>
      </c>
      <c r="O231" t="s">
        <v>685</v>
      </c>
      <c r="P231" t="s">
        <v>685</v>
      </c>
      <c r="V231">
        <v>23.3</v>
      </c>
      <c r="X231" t="s">
        <v>878</v>
      </c>
      <c r="Z231">
        <v>5.2820503847222221E-2</v>
      </c>
      <c r="AA231" t="s">
        <v>733</v>
      </c>
    </row>
    <row r="232" spans="1:27">
      <c r="A232" s="3" t="s">
        <v>852</v>
      </c>
      <c r="B232" t="s">
        <v>857</v>
      </c>
      <c r="C232" t="s">
        <v>875</v>
      </c>
      <c r="D232" t="s">
        <v>1778</v>
      </c>
      <c r="E232" s="3" t="s">
        <v>1112</v>
      </c>
      <c r="G232" s="3"/>
      <c r="H232" s="113">
        <v>2014</v>
      </c>
      <c r="I232" s="126">
        <v>7</v>
      </c>
      <c r="J232">
        <v>6</v>
      </c>
      <c r="K232" t="s">
        <v>672</v>
      </c>
      <c r="L232" s="125"/>
      <c r="M232" t="s">
        <v>676</v>
      </c>
      <c r="N232" t="s">
        <v>683</v>
      </c>
      <c r="O232" t="s">
        <v>685</v>
      </c>
      <c r="P232" t="s">
        <v>685</v>
      </c>
      <c r="V232">
        <v>12.92</v>
      </c>
      <c r="X232" t="s">
        <v>878</v>
      </c>
      <c r="Z232">
        <v>9.7100849999999975E-2</v>
      </c>
      <c r="AA232" t="s">
        <v>733</v>
      </c>
    </row>
    <row r="233" spans="1:27">
      <c r="A233" s="3" t="s">
        <v>852</v>
      </c>
      <c r="B233" t="s">
        <v>857</v>
      </c>
      <c r="C233" t="s">
        <v>875</v>
      </c>
      <c r="D233" t="s">
        <v>1778</v>
      </c>
      <c r="E233" s="3" t="s">
        <v>1113</v>
      </c>
      <c r="G233" s="3"/>
      <c r="H233" s="113">
        <v>2015</v>
      </c>
      <c r="I233" s="126">
        <v>10</v>
      </c>
      <c r="J233">
        <v>7</v>
      </c>
      <c r="K233" t="s">
        <v>672</v>
      </c>
      <c r="L233" s="125"/>
      <c r="M233" t="s">
        <v>676</v>
      </c>
      <c r="N233" t="s">
        <v>683</v>
      </c>
      <c r="O233" t="s">
        <v>685</v>
      </c>
      <c r="P233" t="s">
        <v>685</v>
      </c>
      <c r="V233">
        <v>14</v>
      </c>
      <c r="X233">
        <v>16.355157300000002</v>
      </c>
      <c r="Z233">
        <v>2.9794396041666667E-2</v>
      </c>
      <c r="AA233" t="s">
        <v>733</v>
      </c>
    </row>
    <row r="234" spans="1:27">
      <c r="A234" s="3" t="s">
        <v>852</v>
      </c>
      <c r="B234" t="s">
        <v>857</v>
      </c>
      <c r="C234" t="s">
        <v>875</v>
      </c>
      <c r="D234" t="s">
        <v>1778</v>
      </c>
      <c r="E234" s="3" t="s">
        <v>1114</v>
      </c>
      <c r="G234" s="3"/>
      <c r="H234" s="113">
        <v>2015</v>
      </c>
      <c r="I234" s="126">
        <v>10</v>
      </c>
      <c r="J234">
        <v>7</v>
      </c>
      <c r="K234" t="s">
        <v>672</v>
      </c>
      <c r="L234" s="125"/>
      <c r="M234" t="s">
        <v>676</v>
      </c>
      <c r="N234" t="s">
        <v>683</v>
      </c>
      <c r="O234" t="s">
        <v>685</v>
      </c>
      <c r="P234" t="s">
        <v>685</v>
      </c>
      <c r="V234">
        <v>11.45</v>
      </c>
      <c r="X234" t="s">
        <v>878</v>
      </c>
      <c r="Z234">
        <v>1.9258442041666667E-2</v>
      </c>
      <c r="AA234" t="s">
        <v>733</v>
      </c>
    </row>
    <row r="235" spans="1:27">
      <c r="A235" s="3" t="s">
        <v>852</v>
      </c>
      <c r="B235" t="s">
        <v>857</v>
      </c>
      <c r="C235" t="s">
        <v>875</v>
      </c>
      <c r="D235" t="s">
        <v>1778</v>
      </c>
      <c r="E235" s="3" t="s">
        <v>1115</v>
      </c>
      <c r="G235" s="3"/>
      <c r="H235" s="113">
        <v>2015</v>
      </c>
      <c r="I235" s="126">
        <v>2</v>
      </c>
      <c r="J235">
        <v>7</v>
      </c>
      <c r="K235" t="s">
        <v>672</v>
      </c>
      <c r="L235" s="125"/>
      <c r="M235" t="s">
        <v>676</v>
      </c>
      <c r="N235" t="s">
        <v>683</v>
      </c>
      <c r="O235" t="s">
        <v>685</v>
      </c>
      <c r="P235" t="s">
        <v>685</v>
      </c>
      <c r="V235">
        <v>10.9</v>
      </c>
      <c r="X235">
        <v>25.204967199999999</v>
      </c>
      <c r="Z235">
        <v>3.8334938583333332E-2</v>
      </c>
      <c r="AA235" t="s">
        <v>733</v>
      </c>
    </row>
    <row r="236" spans="1:27">
      <c r="A236" s="3" t="s">
        <v>852</v>
      </c>
      <c r="B236" t="s">
        <v>857</v>
      </c>
      <c r="C236" t="s">
        <v>875</v>
      </c>
      <c r="D236" t="s">
        <v>1778</v>
      </c>
      <c r="E236" s="3" t="s">
        <v>1116</v>
      </c>
      <c r="G236" s="3"/>
      <c r="H236" s="113">
        <v>2015</v>
      </c>
      <c r="I236" s="126">
        <v>7</v>
      </c>
      <c r="J236">
        <v>7</v>
      </c>
      <c r="K236" t="s">
        <v>672</v>
      </c>
      <c r="L236" s="125"/>
      <c r="M236" t="s">
        <v>676</v>
      </c>
      <c r="N236" t="s">
        <v>683</v>
      </c>
      <c r="O236" t="s">
        <v>685</v>
      </c>
      <c r="P236" t="s">
        <v>685</v>
      </c>
      <c r="V236">
        <v>9.75</v>
      </c>
      <c r="X236" t="s">
        <v>878</v>
      </c>
      <c r="Z236">
        <v>2.9090865069444444E-2</v>
      </c>
      <c r="AA236" t="s">
        <v>733</v>
      </c>
    </row>
    <row r="237" spans="1:27">
      <c r="A237" s="3" t="s">
        <v>852</v>
      </c>
      <c r="B237" t="s">
        <v>857</v>
      </c>
      <c r="C237" t="s">
        <v>875</v>
      </c>
      <c r="D237" t="s">
        <v>1778</v>
      </c>
      <c r="E237" s="3" t="s">
        <v>1117</v>
      </c>
      <c r="G237" s="3"/>
      <c r="H237" s="113">
        <v>2015</v>
      </c>
      <c r="I237" s="126">
        <v>7</v>
      </c>
      <c r="J237">
        <v>7</v>
      </c>
      <c r="K237" t="s">
        <v>672</v>
      </c>
      <c r="L237" s="125"/>
      <c r="M237" t="s">
        <v>676</v>
      </c>
      <c r="N237" t="s">
        <v>683</v>
      </c>
      <c r="O237" t="s">
        <v>685</v>
      </c>
      <c r="P237" t="s">
        <v>685</v>
      </c>
      <c r="V237">
        <v>16.3</v>
      </c>
      <c r="X237" t="s">
        <v>878</v>
      </c>
      <c r="Z237">
        <v>4.298547901388889E-2</v>
      </c>
      <c r="AA237" t="s">
        <v>733</v>
      </c>
    </row>
    <row r="238" spans="1:27">
      <c r="A238" s="3" t="s">
        <v>852</v>
      </c>
      <c r="B238" t="s">
        <v>857</v>
      </c>
      <c r="C238" t="s">
        <v>875</v>
      </c>
      <c r="D238" t="s">
        <v>1778</v>
      </c>
      <c r="E238" s="3" t="s">
        <v>1118</v>
      </c>
      <c r="G238" s="3"/>
      <c r="H238" s="113">
        <v>2015</v>
      </c>
      <c r="I238" s="126">
        <v>7</v>
      </c>
      <c r="J238">
        <v>7</v>
      </c>
      <c r="K238" t="s">
        <v>672</v>
      </c>
      <c r="L238" s="125"/>
      <c r="M238" t="s">
        <v>676</v>
      </c>
      <c r="N238" t="s">
        <v>683</v>
      </c>
      <c r="O238" t="s">
        <v>685</v>
      </c>
      <c r="P238" t="s">
        <v>685</v>
      </c>
      <c r="V238">
        <v>10.9</v>
      </c>
      <c r="X238" t="s">
        <v>878</v>
      </c>
      <c r="Z238">
        <v>2.8794146638888889E-2</v>
      </c>
      <c r="AA238" t="s">
        <v>733</v>
      </c>
    </row>
    <row r="239" spans="1:27">
      <c r="A239" s="3" t="s">
        <v>852</v>
      </c>
      <c r="B239" t="s">
        <v>857</v>
      </c>
      <c r="C239" t="s">
        <v>875</v>
      </c>
      <c r="D239" t="s">
        <v>1778</v>
      </c>
      <c r="E239" s="3" t="s">
        <v>1119</v>
      </c>
      <c r="G239" s="3"/>
      <c r="H239" s="113">
        <v>2015</v>
      </c>
      <c r="I239" s="126">
        <v>7</v>
      </c>
      <c r="J239">
        <v>7</v>
      </c>
      <c r="K239" t="s">
        <v>672</v>
      </c>
      <c r="L239" s="125"/>
      <c r="M239" t="s">
        <v>676</v>
      </c>
      <c r="N239" t="s">
        <v>683</v>
      </c>
      <c r="O239" t="s">
        <v>685</v>
      </c>
      <c r="P239" t="s">
        <v>685</v>
      </c>
      <c r="V239">
        <v>16.8</v>
      </c>
      <c r="X239">
        <v>27.206709899999996</v>
      </c>
      <c r="Z239">
        <v>4.0432212180555552E-2</v>
      </c>
      <c r="AA239" t="s">
        <v>733</v>
      </c>
    </row>
    <row r="240" spans="1:27">
      <c r="A240" s="3" t="s">
        <v>852</v>
      </c>
      <c r="B240" t="s">
        <v>857</v>
      </c>
      <c r="C240" t="s">
        <v>875</v>
      </c>
      <c r="D240" t="s">
        <v>1778</v>
      </c>
      <c r="E240" s="3" t="s">
        <v>1120</v>
      </c>
      <c r="G240" s="3"/>
      <c r="H240" s="113">
        <v>2015</v>
      </c>
      <c r="I240" s="126">
        <v>7</v>
      </c>
      <c r="J240">
        <v>7</v>
      </c>
      <c r="K240" t="s">
        <v>672</v>
      </c>
      <c r="L240" s="125"/>
      <c r="M240" t="s">
        <v>676</v>
      </c>
      <c r="N240" t="s">
        <v>683</v>
      </c>
      <c r="O240" t="s">
        <v>685</v>
      </c>
      <c r="P240" t="s">
        <v>685</v>
      </c>
      <c r="V240">
        <v>23.4</v>
      </c>
      <c r="X240">
        <v>29.419162399999998</v>
      </c>
      <c r="Z240">
        <v>7.6904125222222217E-2</v>
      </c>
      <c r="AA240" t="s">
        <v>733</v>
      </c>
    </row>
    <row r="241" spans="1:27">
      <c r="A241" s="3" t="s">
        <v>852</v>
      </c>
      <c r="B241" t="s">
        <v>857</v>
      </c>
      <c r="C241" t="s">
        <v>875</v>
      </c>
      <c r="D241" t="s">
        <v>1778</v>
      </c>
      <c r="E241" s="3" t="s">
        <v>1121</v>
      </c>
      <c r="G241" s="3"/>
      <c r="H241" s="113">
        <v>2015</v>
      </c>
      <c r="I241" s="126">
        <v>7</v>
      </c>
      <c r="J241">
        <v>7</v>
      </c>
      <c r="K241" t="s">
        <v>672</v>
      </c>
      <c r="L241" s="125"/>
      <c r="M241" t="s">
        <v>676</v>
      </c>
      <c r="N241" t="s">
        <v>683</v>
      </c>
      <c r="O241" t="s">
        <v>685</v>
      </c>
      <c r="P241" t="s">
        <v>685</v>
      </c>
      <c r="V241">
        <v>25.2</v>
      </c>
      <c r="X241">
        <v>15.617673100000001</v>
      </c>
      <c r="Z241">
        <v>3.1009570013888887E-2</v>
      </c>
      <c r="AA241" t="s">
        <v>733</v>
      </c>
    </row>
    <row r="242" spans="1:27">
      <c r="A242" s="3" t="s">
        <v>852</v>
      </c>
      <c r="B242" t="s">
        <v>857</v>
      </c>
      <c r="C242" t="s">
        <v>875</v>
      </c>
      <c r="D242" t="s">
        <v>1778</v>
      </c>
      <c r="E242" s="3" t="s">
        <v>1122</v>
      </c>
      <c r="G242" s="3"/>
      <c r="H242" s="113">
        <v>2015</v>
      </c>
      <c r="I242" s="126">
        <v>7</v>
      </c>
      <c r="J242">
        <v>7</v>
      </c>
      <c r="K242" t="s">
        <v>672</v>
      </c>
      <c r="L242" s="125"/>
      <c r="M242" t="s">
        <v>676</v>
      </c>
      <c r="N242" t="s">
        <v>683</v>
      </c>
      <c r="O242" t="s">
        <v>685</v>
      </c>
      <c r="P242" t="s">
        <v>685</v>
      </c>
      <c r="V242">
        <v>23.9</v>
      </c>
      <c r="X242">
        <v>12.667736499999998</v>
      </c>
      <c r="Z242">
        <v>2.7405128666666667E-2</v>
      </c>
      <c r="AA242" t="s">
        <v>733</v>
      </c>
    </row>
    <row r="243" spans="1:27">
      <c r="A243" s="3" t="s">
        <v>852</v>
      </c>
      <c r="B243" t="s">
        <v>857</v>
      </c>
      <c r="C243" t="s">
        <v>875</v>
      </c>
      <c r="D243" t="s">
        <v>1778</v>
      </c>
      <c r="E243" s="3" t="s">
        <v>1123</v>
      </c>
      <c r="G243" s="3"/>
      <c r="H243" s="113">
        <v>2015</v>
      </c>
      <c r="I243" s="126">
        <v>8</v>
      </c>
      <c r="J243">
        <v>1</v>
      </c>
      <c r="K243" t="s">
        <v>672</v>
      </c>
      <c r="L243" s="125"/>
      <c r="M243" t="s">
        <v>676</v>
      </c>
      <c r="N243" t="s">
        <v>683</v>
      </c>
      <c r="O243" t="s">
        <v>685</v>
      </c>
      <c r="P243" t="s">
        <v>685</v>
      </c>
      <c r="V243">
        <v>13.8</v>
      </c>
      <c r="X243" t="s">
        <v>878</v>
      </c>
      <c r="Z243">
        <v>4.4900979138888887E-2</v>
      </c>
      <c r="AA243" t="s">
        <v>733</v>
      </c>
    </row>
    <row r="244" spans="1:27">
      <c r="A244" s="3" t="s">
        <v>852</v>
      </c>
      <c r="B244" t="s">
        <v>857</v>
      </c>
      <c r="C244" t="s">
        <v>875</v>
      </c>
      <c r="D244" t="s">
        <v>1778</v>
      </c>
      <c r="E244" s="3" t="s">
        <v>1124</v>
      </c>
      <c r="G244" s="3"/>
      <c r="H244" s="113">
        <v>2016</v>
      </c>
      <c r="I244" s="126">
        <v>10</v>
      </c>
      <c r="J244">
        <v>8</v>
      </c>
      <c r="K244" t="s">
        <v>672</v>
      </c>
      <c r="L244" s="125"/>
      <c r="M244" t="s">
        <v>676</v>
      </c>
      <c r="N244" t="s">
        <v>683</v>
      </c>
      <c r="O244" t="s">
        <v>685</v>
      </c>
      <c r="P244" t="s">
        <v>685</v>
      </c>
      <c r="V244">
        <v>13.8</v>
      </c>
      <c r="X244">
        <v>35.845810099999994</v>
      </c>
      <c r="Z244">
        <v>3.8371668041666668E-2</v>
      </c>
      <c r="AA244" t="s">
        <v>733</v>
      </c>
    </row>
    <row r="245" spans="1:27">
      <c r="A245" s="3" t="s">
        <v>852</v>
      </c>
      <c r="B245" t="s">
        <v>857</v>
      </c>
      <c r="C245" t="s">
        <v>875</v>
      </c>
      <c r="D245" t="s">
        <v>1784</v>
      </c>
      <c r="E245" s="3" t="s">
        <v>1125</v>
      </c>
      <c r="G245" s="3"/>
      <c r="H245" s="113">
        <v>2014</v>
      </c>
      <c r="I245" s="126">
        <v>10</v>
      </c>
      <c r="J245">
        <v>10</v>
      </c>
      <c r="K245" t="s">
        <v>672</v>
      </c>
      <c r="L245" s="125"/>
      <c r="M245" t="s">
        <v>676</v>
      </c>
      <c r="N245" t="s">
        <v>683</v>
      </c>
      <c r="O245" t="s">
        <v>685</v>
      </c>
      <c r="P245" t="s">
        <v>685</v>
      </c>
      <c r="V245">
        <v>22</v>
      </c>
      <c r="X245" t="s">
        <v>878</v>
      </c>
      <c r="Z245">
        <v>2.6645498763888886E-2</v>
      </c>
      <c r="AA245" t="s">
        <v>733</v>
      </c>
    </row>
    <row r="246" spans="1:27">
      <c r="A246" s="3" t="s">
        <v>852</v>
      </c>
      <c r="B246" t="s">
        <v>857</v>
      </c>
      <c r="C246" t="s">
        <v>875</v>
      </c>
      <c r="D246" t="s">
        <v>1784</v>
      </c>
      <c r="E246" s="3" t="s">
        <v>1126</v>
      </c>
      <c r="G246" s="3"/>
      <c r="H246" s="113">
        <v>2014</v>
      </c>
      <c r="I246" s="126">
        <v>11</v>
      </c>
      <c r="J246">
        <v>6</v>
      </c>
      <c r="K246" t="s">
        <v>672</v>
      </c>
      <c r="L246" s="125"/>
      <c r="M246" t="s">
        <v>676</v>
      </c>
      <c r="N246" t="s">
        <v>683</v>
      </c>
      <c r="O246" t="s">
        <v>685</v>
      </c>
      <c r="P246" t="s">
        <v>685</v>
      </c>
      <c r="V246">
        <v>14.5</v>
      </c>
      <c r="X246" t="s">
        <v>878</v>
      </c>
      <c r="Z246">
        <v>3.5186762874999999E-2</v>
      </c>
      <c r="AA246" t="s">
        <v>733</v>
      </c>
    </row>
    <row r="247" spans="1:27">
      <c r="A247" s="3" t="s">
        <v>852</v>
      </c>
      <c r="B247" t="s">
        <v>857</v>
      </c>
      <c r="C247" t="s">
        <v>875</v>
      </c>
      <c r="D247" t="s">
        <v>1784</v>
      </c>
      <c r="E247" s="3" t="s">
        <v>1127</v>
      </c>
      <c r="G247" s="3"/>
      <c r="H247" s="113">
        <v>2014</v>
      </c>
      <c r="I247" s="126">
        <v>7</v>
      </c>
      <c r="J247">
        <v>6</v>
      </c>
      <c r="K247" t="s">
        <v>672</v>
      </c>
      <c r="L247" s="125"/>
      <c r="M247" t="s">
        <v>676</v>
      </c>
      <c r="N247" t="s">
        <v>683</v>
      </c>
      <c r="O247" t="s">
        <v>685</v>
      </c>
      <c r="P247" t="s">
        <v>685</v>
      </c>
      <c r="V247">
        <v>16.100000000000001</v>
      </c>
      <c r="X247" t="s">
        <v>878</v>
      </c>
      <c r="Z247">
        <v>4.5920149305555555E-3</v>
      </c>
      <c r="AA247" t="s">
        <v>733</v>
      </c>
    </row>
    <row r="248" spans="1:27">
      <c r="A248" s="3" t="s">
        <v>852</v>
      </c>
      <c r="B248" t="s">
        <v>857</v>
      </c>
      <c r="C248" t="s">
        <v>875</v>
      </c>
      <c r="D248" t="s">
        <v>1784</v>
      </c>
      <c r="E248" s="3" t="s">
        <v>1128</v>
      </c>
      <c r="G248" s="3"/>
      <c r="H248" s="113">
        <v>2014</v>
      </c>
      <c r="I248" s="126">
        <v>7</v>
      </c>
      <c r="J248">
        <v>6</v>
      </c>
      <c r="K248" t="s">
        <v>672</v>
      </c>
      <c r="L248" s="125"/>
      <c r="M248" t="s">
        <v>676</v>
      </c>
      <c r="N248" t="s">
        <v>683</v>
      </c>
      <c r="O248" t="s">
        <v>685</v>
      </c>
      <c r="P248" t="s">
        <v>685</v>
      </c>
      <c r="V248">
        <v>27.3</v>
      </c>
      <c r="X248" t="s">
        <v>878</v>
      </c>
      <c r="Z248">
        <v>2.3821363805555554E-2</v>
      </c>
      <c r="AA248" t="s">
        <v>733</v>
      </c>
    </row>
    <row r="249" spans="1:27">
      <c r="A249" s="3" t="s">
        <v>852</v>
      </c>
      <c r="B249" t="s">
        <v>857</v>
      </c>
      <c r="C249" t="s">
        <v>875</v>
      </c>
      <c r="D249" t="s">
        <v>1784</v>
      </c>
      <c r="E249" s="3" t="s">
        <v>1129</v>
      </c>
      <c r="G249" s="3"/>
      <c r="H249" s="113">
        <v>2014</v>
      </c>
      <c r="I249" s="126">
        <v>7</v>
      </c>
      <c r="J249">
        <v>6</v>
      </c>
      <c r="K249" t="s">
        <v>672</v>
      </c>
      <c r="L249" s="125"/>
      <c r="M249" t="s">
        <v>676</v>
      </c>
      <c r="N249" t="s">
        <v>683</v>
      </c>
      <c r="O249" t="s">
        <v>685</v>
      </c>
      <c r="P249" t="s">
        <v>685</v>
      </c>
      <c r="V249">
        <v>24.7</v>
      </c>
      <c r="X249" t="s">
        <v>878</v>
      </c>
      <c r="Z249">
        <v>2.7918811861111111E-2</v>
      </c>
      <c r="AA249" t="s">
        <v>733</v>
      </c>
    </row>
    <row r="250" spans="1:27">
      <c r="A250" s="3" t="s">
        <v>852</v>
      </c>
      <c r="B250" t="s">
        <v>857</v>
      </c>
      <c r="C250" t="s">
        <v>875</v>
      </c>
      <c r="D250" t="s">
        <v>1784</v>
      </c>
      <c r="E250" s="3" t="s">
        <v>1130</v>
      </c>
      <c r="G250" s="3"/>
      <c r="H250" s="113">
        <v>2014</v>
      </c>
      <c r="I250" s="126">
        <v>7</v>
      </c>
      <c r="J250">
        <v>6</v>
      </c>
      <c r="K250" t="s">
        <v>672</v>
      </c>
      <c r="L250" s="125"/>
      <c r="M250" t="s">
        <v>676</v>
      </c>
      <c r="N250" t="s">
        <v>683</v>
      </c>
      <c r="O250" t="s">
        <v>685</v>
      </c>
      <c r="P250" t="s">
        <v>685</v>
      </c>
      <c r="V250">
        <v>23.9</v>
      </c>
      <c r="X250" t="s">
        <v>878</v>
      </c>
      <c r="Z250">
        <v>2.0515577958333333E-2</v>
      </c>
      <c r="AA250" t="s">
        <v>733</v>
      </c>
    </row>
    <row r="251" spans="1:27">
      <c r="A251" s="3" t="s">
        <v>852</v>
      </c>
      <c r="B251" t="s">
        <v>857</v>
      </c>
      <c r="C251" t="s">
        <v>875</v>
      </c>
      <c r="D251" t="s">
        <v>1784</v>
      </c>
      <c r="E251" s="3" t="s">
        <v>1131</v>
      </c>
      <c r="G251" s="3"/>
      <c r="H251" s="113">
        <v>2014</v>
      </c>
      <c r="I251" s="126">
        <v>7</v>
      </c>
      <c r="J251">
        <v>6</v>
      </c>
      <c r="K251" t="s">
        <v>672</v>
      </c>
      <c r="L251" s="125"/>
      <c r="M251" t="s">
        <v>676</v>
      </c>
      <c r="N251" t="s">
        <v>683</v>
      </c>
      <c r="O251" t="s">
        <v>685</v>
      </c>
      <c r="P251" t="s">
        <v>685</v>
      </c>
      <c r="V251">
        <v>26.6</v>
      </c>
      <c r="X251" t="s">
        <v>878</v>
      </c>
      <c r="Z251">
        <v>2.6685618513888888E-2</v>
      </c>
      <c r="AA251" t="s">
        <v>733</v>
      </c>
    </row>
    <row r="252" spans="1:27">
      <c r="A252" s="3" t="s">
        <v>852</v>
      </c>
      <c r="B252" t="s">
        <v>857</v>
      </c>
      <c r="C252" t="s">
        <v>875</v>
      </c>
      <c r="D252" t="s">
        <v>1784</v>
      </c>
      <c r="E252" s="3" t="s">
        <v>1132</v>
      </c>
      <c r="G252" s="3"/>
      <c r="H252" s="113">
        <v>2014</v>
      </c>
      <c r="I252" s="126">
        <v>7</v>
      </c>
      <c r="J252">
        <v>6</v>
      </c>
      <c r="K252" t="s">
        <v>672</v>
      </c>
      <c r="L252" s="125"/>
      <c r="M252" t="s">
        <v>676</v>
      </c>
      <c r="N252" t="s">
        <v>683</v>
      </c>
      <c r="O252" t="s">
        <v>685</v>
      </c>
      <c r="P252" t="s">
        <v>685</v>
      </c>
      <c r="V252">
        <v>12.97</v>
      </c>
      <c r="X252" t="s">
        <v>878</v>
      </c>
      <c r="Z252">
        <v>4.716327E-2</v>
      </c>
      <c r="AA252" t="s">
        <v>733</v>
      </c>
    </row>
    <row r="253" spans="1:27">
      <c r="A253" s="3" t="s">
        <v>852</v>
      </c>
      <c r="B253" t="s">
        <v>857</v>
      </c>
      <c r="C253" t="s">
        <v>875</v>
      </c>
      <c r="D253" t="s">
        <v>1784</v>
      </c>
      <c r="E253" s="3" t="s">
        <v>1133</v>
      </c>
      <c r="G253" s="3"/>
      <c r="H253" s="113">
        <v>2015</v>
      </c>
      <c r="I253" s="126">
        <v>10</v>
      </c>
      <c r="J253">
        <v>7</v>
      </c>
      <c r="K253" t="s">
        <v>672</v>
      </c>
      <c r="L253" s="125"/>
      <c r="M253" t="s">
        <v>676</v>
      </c>
      <c r="N253" t="s">
        <v>683</v>
      </c>
      <c r="O253" t="s">
        <v>685</v>
      </c>
      <c r="P253" t="s">
        <v>685</v>
      </c>
      <c r="V253">
        <v>14</v>
      </c>
      <c r="X253">
        <v>26.153161099999998</v>
      </c>
      <c r="Z253">
        <v>1.576023625E-2</v>
      </c>
      <c r="AA253" t="s">
        <v>733</v>
      </c>
    </row>
    <row r="254" spans="1:27">
      <c r="A254" s="3" t="s">
        <v>852</v>
      </c>
      <c r="B254" t="s">
        <v>857</v>
      </c>
      <c r="C254" t="s">
        <v>875</v>
      </c>
      <c r="D254" t="s">
        <v>1784</v>
      </c>
      <c r="E254" s="3" t="s">
        <v>1134</v>
      </c>
      <c r="G254" s="3"/>
      <c r="H254" s="113">
        <v>2015</v>
      </c>
      <c r="I254" s="126">
        <v>10</v>
      </c>
      <c r="J254">
        <v>7</v>
      </c>
      <c r="K254" t="s">
        <v>672</v>
      </c>
      <c r="L254" s="125"/>
      <c r="M254" t="s">
        <v>676</v>
      </c>
      <c r="N254" t="s">
        <v>683</v>
      </c>
      <c r="O254" t="s">
        <v>685</v>
      </c>
      <c r="P254" t="s">
        <v>685</v>
      </c>
      <c r="V254">
        <v>9.15</v>
      </c>
      <c r="X254" t="s">
        <v>878</v>
      </c>
      <c r="Z254">
        <v>1.9352092374999998E-2</v>
      </c>
      <c r="AA254" t="s">
        <v>733</v>
      </c>
    </row>
    <row r="255" spans="1:27">
      <c r="A255" s="3" t="s">
        <v>852</v>
      </c>
      <c r="B255" t="s">
        <v>857</v>
      </c>
      <c r="C255" t="s">
        <v>875</v>
      </c>
      <c r="D255" t="s">
        <v>1784</v>
      </c>
      <c r="E255" s="3" t="s">
        <v>1135</v>
      </c>
      <c r="G255" s="3"/>
      <c r="H255" s="113">
        <v>2015</v>
      </c>
      <c r="I255" s="126">
        <v>2</v>
      </c>
      <c r="J255">
        <v>7</v>
      </c>
      <c r="K255" t="s">
        <v>672</v>
      </c>
      <c r="L255" s="125"/>
      <c r="M255" t="s">
        <v>676</v>
      </c>
      <c r="N255" t="s">
        <v>683</v>
      </c>
      <c r="O255" t="s">
        <v>685</v>
      </c>
      <c r="P255" t="s">
        <v>685</v>
      </c>
      <c r="V255">
        <v>12.4</v>
      </c>
      <c r="X255">
        <v>34.686906399999998</v>
      </c>
      <c r="Z255">
        <v>2.5560613222222219E-2</v>
      </c>
      <c r="AA255" t="s">
        <v>733</v>
      </c>
    </row>
    <row r="256" spans="1:27">
      <c r="A256" s="3" t="s">
        <v>852</v>
      </c>
      <c r="B256" t="s">
        <v>857</v>
      </c>
      <c r="C256" t="s">
        <v>875</v>
      </c>
      <c r="D256" t="s">
        <v>1784</v>
      </c>
      <c r="E256" s="3" t="s">
        <v>1136</v>
      </c>
      <c r="G256" s="3"/>
      <c r="H256" s="113">
        <v>2015</v>
      </c>
      <c r="I256" s="126">
        <v>7</v>
      </c>
      <c r="J256">
        <v>7</v>
      </c>
      <c r="K256" t="s">
        <v>672</v>
      </c>
      <c r="L256" s="125"/>
      <c r="M256" t="s">
        <v>676</v>
      </c>
      <c r="N256" t="s">
        <v>683</v>
      </c>
      <c r="O256" t="s">
        <v>685</v>
      </c>
      <c r="P256" t="s">
        <v>685</v>
      </c>
      <c r="V256">
        <v>13.9</v>
      </c>
      <c r="X256" t="s">
        <v>878</v>
      </c>
      <c r="Z256">
        <v>2.2160046333333336E-2</v>
      </c>
      <c r="AA256" t="s">
        <v>733</v>
      </c>
    </row>
    <row r="257" spans="1:27">
      <c r="A257" s="3" t="s">
        <v>852</v>
      </c>
      <c r="B257" t="s">
        <v>857</v>
      </c>
      <c r="C257" t="s">
        <v>875</v>
      </c>
      <c r="D257" t="s">
        <v>1784</v>
      </c>
      <c r="E257" s="3" t="s">
        <v>1137</v>
      </c>
      <c r="G257" s="3"/>
      <c r="H257" s="113">
        <v>2015</v>
      </c>
      <c r="I257" s="126">
        <v>7</v>
      </c>
      <c r="J257">
        <v>7</v>
      </c>
      <c r="K257" t="s">
        <v>672</v>
      </c>
      <c r="L257" s="125"/>
      <c r="M257" t="s">
        <v>676</v>
      </c>
      <c r="N257" t="s">
        <v>683</v>
      </c>
      <c r="O257" t="s">
        <v>685</v>
      </c>
      <c r="P257" t="s">
        <v>685</v>
      </c>
      <c r="V257">
        <v>18.5</v>
      </c>
      <c r="X257" t="s">
        <v>878</v>
      </c>
      <c r="Z257">
        <v>3.5553515249999994E-2</v>
      </c>
      <c r="AA257" t="s">
        <v>733</v>
      </c>
    </row>
    <row r="258" spans="1:27">
      <c r="A258" s="3" t="s">
        <v>852</v>
      </c>
      <c r="B258" t="s">
        <v>857</v>
      </c>
      <c r="C258" t="s">
        <v>875</v>
      </c>
      <c r="D258" t="s">
        <v>1784</v>
      </c>
      <c r="E258" s="3" t="s">
        <v>1138</v>
      </c>
      <c r="G258" s="3"/>
      <c r="H258" s="113">
        <v>2015</v>
      </c>
      <c r="I258" s="126">
        <v>7</v>
      </c>
      <c r="J258">
        <v>7</v>
      </c>
      <c r="K258" t="s">
        <v>672</v>
      </c>
      <c r="L258" s="125"/>
      <c r="M258" t="s">
        <v>676</v>
      </c>
      <c r="N258" t="s">
        <v>683</v>
      </c>
      <c r="O258" t="s">
        <v>685</v>
      </c>
      <c r="P258" t="s">
        <v>685</v>
      </c>
      <c r="V258">
        <v>11.1</v>
      </c>
      <c r="X258" t="s">
        <v>878</v>
      </c>
      <c r="Z258">
        <v>2.8427254166666666E-2</v>
      </c>
      <c r="AA258" t="s">
        <v>733</v>
      </c>
    </row>
    <row r="259" spans="1:27">
      <c r="A259" s="3" t="s">
        <v>852</v>
      </c>
      <c r="B259" t="s">
        <v>857</v>
      </c>
      <c r="C259" t="s">
        <v>875</v>
      </c>
      <c r="D259" t="s">
        <v>1784</v>
      </c>
      <c r="E259" s="3" t="s">
        <v>1139</v>
      </c>
      <c r="G259" s="3"/>
      <c r="H259" s="113">
        <v>2015</v>
      </c>
      <c r="I259" s="126">
        <v>7</v>
      </c>
      <c r="J259">
        <v>7</v>
      </c>
      <c r="K259" t="s">
        <v>672</v>
      </c>
      <c r="L259" s="125"/>
      <c r="M259" t="s">
        <v>676</v>
      </c>
      <c r="N259" t="s">
        <v>683</v>
      </c>
      <c r="O259" t="s">
        <v>685</v>
      </c>
      <c r="P259" t="s">
        <v>685</v>
      </c>
      <c r="V259">
        <v>17.899999999999999</v>
      </c>
      <c r="X259">
        <v>26.363870900000002</v>
      </c>
      <c r="Z259">
        <v>2.683533172222222E-2</v>
      </c>
      <c r="AA259" t="s">
        <v>733</v>
      </c>
    </row>
    <row r="260" spans="1:27">
      <c r="A260" s="3" t="s">
        <v>852</v>
      </c>
      <c r="B260" t="s">
        <v>857</v>
      </c>
      <c r="C260" t="s">
        <v>875</v>
      </c>
      <c r="D260" t="s">
        <v>1784</v>
      </c>
      <c r="E260" s="3" t="s">
        <v>1140</v>
      </c>
      <c r="G260" s="3"/>
      <c r="H260" s="113">
        <v>2015</v>
      </c>
      <c r="I260" s="126">
        <v>7</v>
      </c>
      <c r="J260">
        <v>7</v>
      </c>
      <c r="K260" t="s">
        <v>672</v>
      </c>
      <c r="L260" s="125"/>
      <c r="M260" t="s">
        <v>676</v>
      </c>
      <c r="N260" t="s">
        <v>683</v>
      </c>
      <c r="O260" t="s">
        <v>685</v>
      </c>
      <c r="P260" t="s">
        <v>685</v>
      </c>
      <c r="V260">
        <v>27.1</v>
      </c>
      <c r="X260">
        <v>28.470968499999998</v>
      </c>
      <c r="Z260">
        <v>5.851223995833333E-2</v>
      </c>
      <c r="AA260" t="s">
        <v>733</v>
      </c>
    </row>
    <row r="261" spans="1:27">
      <c r="A261" s="3" t="s">
        <v>852</v>
      </c>
      <c r="B261" t="s">
        <v>857</v>
      </c>
      <c r="C261" t="s">
        <v>875</v>
      </c>
      <c r="D261" t="s">
        <v>1784</v>
      </c>
      <c r="E261" s="3" t="s">
        <v>1141</v>
      </c>
      <c r="G261" s="3"/>
      <c r="H261" s="113">
        <v>2015</v>
      </c>
      <c r="I261" s="126">
        <v>7</v>
      </c>
      <c r="J261">
        <v>7</v>
      </c>
      <c r="K261" t="s">
        <v>672</v>
      </c>
      <c r="L261" s="125"/>
      <c r="M261" t="s">
        <v>676</v>
      </c>
      <c r="N261" t="s">
        <v>683</v>
      </c>
      <c r="O261" t="s">
        <v>685</v>
      </c>
      <c r="P261" t="s">
        <v>685</v>
      </c>
      <c r="V261">
        <v>26.9</v>
      </c>
      <c r="X261">
        <v>14.458769499999999</v>
      </c>
      <c r="Z261">
        <v>1.48685955E-2</v>
      </c>
      <c r="AA261" t="s">
        <v>733</v>
      </c>
    </row>
    <row r="262" spans="1:27">
      <c r="A262" s="3" t="s">
        <v>852</v>
      </c>
      <c r="B262" t="s">
        <v>857</v>
      </c>
      <c r="C262" t="s">
        <v>875</v>
      </c>
      <c r="D262" t="s">
        <v>1784</v>
      </c>
      <c r="E262" s="3" t="s">
        <v>1142</v>
      </c>
      <c r="G262" s="3"/>
      <c r="H262" s="113">
        <v>2015</v>
      </c>
      <c r="I262" s="126">
        <v>7</v>
      </c>
      <c r="J262">
        <v>7</v>
      </c>
      <c r="K262" t="s">
        <v>672</v>
      </c>
      <c r="L262" s="125"/>
      <c r="M262" t="s">
        <v>676</v>
      </c>
      <c r="N262" t="s">
        <v>683</v>
      </c>
      <c r="O262" t="s">
        <v>685</v>
      </c>
      <c r="P262" t="s">
        <v>685</v>
      </c>
      <c r="V262">
        <v>25.6</v>
      </c>
      <c r="X262">
        <v>19.305093899999999</v>
      </c>
      <c r="Z262">
        <v>1.3680468694444446E-2</v>
      </c>
      <c r="AA262" t="s">
        <v>733</v>
      </c>
    </row>
    <row r="263" spans="1:27">
      <c r="A263" s="3" t="s">
        <v>852</v>
      </c>
      <c r="B263" t="s">
        <v>857</v>
      </c>
      <c r="C263" t="s">
        <v>875</v>
      </c>
      <c r="D263" t="s">
        <v>1784</v>
      </c>
      <c r="E263" s="3" t="s">
        <v>1143</v>
      </c>
      <c r="G263" s="3"/>
      <c r="H263" s="113">
        <v>2015</v>
      </c>
      <c r="I263" s="126">
        <v>8</v>
      </c>
      <c r="J263">
        <v>1</v>
      </c>
      <c r="K263" t="s">
        <v>672</v>
      </c>
      <c r="L263" s="125"/>
      <c r="M263" t="s">
        <v>676</v>
      </c>
      <c r="N263" t="s">
        <v>683</v>
      </c>
      <c r="O263" t="s">
        <v>685</v>
      </c>
      <c r="P263" t="s">
        <v>685</v>
      </c>
      <c r="V263">
        <v>14.7</v>
      </c>
      <c r="X263" t="s">
        <v>878</v>
      </c>
      <c r="Z263">
        <v>2.1031145666666667E-2</v>
      </c>
      <c r="AA263" t="s">
        <v>733</v>
      </c>
    </row>
    <row r="264" spans="1:27">
      <c r="A264" s="3" t="s">
        <v>852</v>
      </c>
      <c r="B264" t="s">
        <v>857</v>
      </c>
      <c r="C264" t="s">
        <v>875</v>
      </c>
      <c r="D264" t="s">
        <v>1784</v>
      </c>
      <c r="E264" s="3" t="s">
        <v>1144</v>
      </c>
      <c r="G264" s="3"/>
      <c r="H264" s="113">
        <v>2016</v>
      </c>
      <c r="I264" s="126">
        <v>10</v>
      </c>
      <c r="J264">
        <v>8</v>
      </c>
      <c r="K264" t="s">
        <v>672</v>
      </c>
      <c r="L264" s="125"/>
      <c r="M264" t="s">
        <v>676</v>
      </c>
      <c r="N264" t="s">
        <v>683</v>
      </c>
      <c r="O264" t="s">
        <v>685</v>
      </c>
      <c r="P264" t="s">
        <v>685</v>
      </c>
      <c r="V264">
        <v>14.7</v>
      </c>
      <c r="X264">
        <v>43.326006599999999</v>
      </c>
      <c r="Z264">
        <v>2.6615709847222221E-2</v>
      </c>
      <c r="AA264" t="s">
        <v>733</v>
      </c>
    </row>
    <row r="265" spans="1:27">
      <c r="A265" s="3" t="s">
        <v>852</v>
      </c>
      <c r="B265" t="s">
        <v>857</v>
      </c>
      <c r="C265" t="s">
        <v>875</v>
      </c>
      <c r="D265" t="s">
        <v>1790</v>
      </c>
      <c r="E265" s="3" t="s">
        <v>1145</v>
      </c>
      <c r="G265" s="3"/>
      <c r="H265" s="113">
        <v>2014</v>
      </c>
      <c r="I265" s="126">
        <v>10</v>
      </c>
      <c r="J265">
        <v>10</v>
      </c>
      <c r="K265" t="s">
        <v>672</v>
      </c>
      <c r="L265" s="125"/>
      <c r="M265" t="s">
        <v>676</v>
      </c>
      <c r="N265" t="s">
        <v>683</v>
      </c>
      <c r="O265" t="s">
        <v>685</v>
      </c>
      <c r="P265" t="s">
        <v>685</v>
      </c>
      <c r="V265">
        <v>20.5</v>
      </c>
      <c r="X265" t="s">
        <v>878</v>
      </c>
      <c r="Z265">
        <v>2.7283604180555556E-2</v>
      </c>
      <c r="AA265" t="s">
        <v>733</v>
      </c>
    </row>
    <row r="266" spans="1:27">
      <c r="A266" s="3" t="s">
        <v>852</v>
      </c>
      <c r="B266" t="s">
        <v>857</v>
      </c>
      <c r="C266" t="s">
        <v>875</v>
      </c>
      <c r="D266" t="s">
        <v>1790</v>
      </c>
      <c r="E266" s="3" t="s">
        <v>1146</v>
      </c>
      <c r="G266" s="3"/>
      <c r="H266" s="113">
        <v>2014</v>
      </c>
      <c r="I266" s="126">
        <v>11</v>
      </c>
      <c r="J266">
        <v>6</v>
      </c>
      <c r="K266" t="s">
        <v>672</v>
      </c>
      <c r="L266" s="125"/>
      <c r="M266" t="s">
        <v>676</v>
      </c>
      <c r="N266" t="s">
        <v>683</v>
      </c>
      <c r="O266" t="s">
        <v>685</v>
      </c>
      <c r="P266" t="s">
        <v>685</v>
      </c>
      <c r="V266">
        <v>13.2</v>
      </c>
      <c r="X266" t="s">
        <v>878</v>
      </c>
      <c r="Z266">
        <v>3.1713014361111104E-2</v>
      </c>
      <c r="AA266" t="s">
        <v>733</v>
      </c>
    </row>
    <row r="267" spans="1:27">
      <c r="A267" s="3" t="s">
        <v>852</v>
      </c>
      <c r="B267" t="s">
        <v>857</v>
      </c>
      <c r="C267" t="s">
        <v>875</v>
      </c>
      <c r="D267" t="s">
        <v>1790</v>
      </c>
      <c r="E267" s="3" t="s">
        <v>1147</v>
      </c>
      <c r="G267" s="3"/>
      <c r="H267" s="113">
        <v>2014</v>
      </c>
      <c r="I267" s="126">
        <v>7</v>
      </c>
      <c r="J267">
        <v>6</v>
      </c>
      <c r="K267" t="s">
        <v>672</v>
      </c>
      <c r="L267" s="125"/>
      <c r="M267" t="s">
        <v>676</v>
      </c>
      <c r="N267" t="s">
        <v>683</v>
      </c>
      <c r="O267" t="s">
        <v>685</v>
      </c>
      <c r="P267" t="s">
        <v>685</v>
      </c>
      <c r="V267">
        <v>15.9</v>
      </c>
      <c r="X267" t="s">
        <v>878</v>
      </c>
      <c r="Z267">
        <v>2.9489282472222222E-2</v>
      </c>
      <c r="AA267" t="s">
        <v>733</v>
      </c>
    </row>
    <row r="268" spans="1:27">
      <c r="A268" s="3" t="s">
        <v>852</v>
      </c>
      <c r="B268" t="s">
        <v>857</v>
      </c>
      <c r="C268" t="s">
        <v>875</v>
      </c>
      <c r="D268" t="s">
        <v>1790</v>
      </c>
      <c r="E268" s="3" t="s">
        <v>1148</v>
      </c>
      <c r="G268" s="3"/>
      <c r="H268" s="113">
        <v>2014</v>
      </c>
      <c r="I268" s="126">
        <v>7</v>
      </c>
      <c r="J268">
        <v>6</v>
      </c>
      <c r="K268" t="s">
        <v>672</v>
      </c>
      <c r="L268" s="125"/>
      <c r="M268" t="s">
        <v>676</v>
      </c>
      <c r="N268" t="s">
        <v>683</v>
      </c>
      <c r="O268" t="s">
        <v>685</v>
      </c>
      <c r="P268" t="s">
        <v>685</v>
      </c>
      <c r="V268">
        <v>27.4</v>
      </c>
      <c r="X268" t="s">
        <v>878</v>
      </c>
      <c r="Z268">
        <v>4.8601278611111111E-2</v>
      </c>
      <c r="AA268" t="s">
        <v>733</v>
      </c>
    </row>
    <row r="269" spans="1:27">
      <c r="A269" s="3" t="s">
        <v>852</v>
      </c>
      <c r="B269" t="s">
        <v>857</v>
      </c>
      <c r="C269" t="s">
        <v>875</v>
      </c>
      <c r="D269" t="s">
        <v>1790</v>
      </c>
      <c r="E269" s="3" t="s">
        <v>1149</v>
      </c>
      <c r="G269" s="3"/>
      <c r="H269" s="113">
        <v>2014</v>
      </c>
      <c r="I269" s="126">
        <v>7</v>
      </c>
      <c r="J269">
        <v>6</v>
      </c>
      <c r="K269" t="s">
        <v>672</v>
      </c>
      <c r="L269" s="125"/>
      <c r="M269" t="s">
        <v>676</v>
      </c>
      <c r="N269" t="s">
        <v>683</v>
      </c>
      <c r="O269" t="s">
        <v>685</v>
      </c>
      <c r="P269" t="s">
        <v>685</v>
      </c>
      <c r="V269">
        <v>25.6</v>
      </c>
      <c r="X269" t="s">
        <v>878</v>
      </c>
      <c r="Z269">
        <v>3.2609052666666666E-2</v>
      </c>
      <c r="AA269" t="s">
        <v>733</v>
      </c>
    </row>
    <row r="270" spans="1:27">
      <c r="A270" s="3" t="s">
        <v>852</v>
      </c>
      <c r="B270" t="s">
        <v>857</v>
      </c>
      <c r="C270" t="s">
        <v>875</v>
      </c>
      <c r="D270" t="s">
        <v>1790</v>
      </c>
      <c r="E270" s="3" t="s">
        <v>1150</v>
      </c>
      <c r="G270" s="3"/>
      <c r="H270" s="113">
        <v>2014</v>
      </c>
      <c r="I270" s="126">
        <v>7</v>
      </c>
      <c r="J270">
        <v>6</v>
      </c>
      <c r="K270" t="s">
        <v>672</v>
      </c>
      <c r="L270" s="125"/>
      <c r="M270" t="s">
        <v>676</v>
      </c>
      <c r="N270" t="s">
        <v>683</v>
      </c>
      <c r="O270" t="s">
        <v>685</v>
      </c>
      <c r="P270" t="s">
        <v>685</v>
      </c>
      <c r="V270">
        <v>22.4</v>
      </c>
      <c r="X270" t="s">
        <v>878</v>
      </c>
      <c r="Z270">
        <v>1.9629619013888887E-2</v>
      </c>
      <c r="AA270" t="s">
        <v>733</v>
      </c>
    </row>
    <row r="271" spans="1:27">
      <c r="A271" s="3" t="s">
        <v>852</v>
      </c>
      <c r="B271" t="s">
        <v>857</v>
      </c>
      <c r="C271" t="s">
        <v>875</v>
      </c>
      <c r="D271" t="s">
        <v>1790</v>
      </c>
      <c r="E271" s="3" t="s">
        <v>1151</v>
      </c>
      <c r="G271" s="3"/>
      <c r="H271" s="113">
        <v>2014</v>
      </c>
      <c r="I271" s="126">
        <v>7</v>
      </c>
      <c r="J271">
        <v>6</v>
      </c>
      <c r="K271" t="s">
        <v>672</v>
      </c>
      <c r="L271" s="125"/>
      <c r="M271" t="s">
        <v>676</v>
      </c>
      <c r="N271" t="s">
        <v>683</v>
      </c>
      <c r="O271" t="s">
        <v>685</v>
      </c>
      <c r="P271" t="s">
        <v>685</v>
      </c>
      <c r="V271">
        <v>29.65</v>
      </c>
      <c r="X271" t="s">
        <v>878</v>
      </c>
      <c r="Z271">
        <v>3.4732922125000003E-2</v>
      </c>
      <c r="AA271" t="s">
        <v>733</v>
      </c>
    </row>
    <row r="272" spans="1:27">
      <c r="A272" s="3" t="s">
        <v>852</v>
      </c>
      <c r="B272" t="s">
        <v>857</v>
      </c>
      <c r="C272" t="s">
        <v>875</v>
      </c>
      <c r="D272" t="s">
        <v>1790</v>
      </c>
      <c r="E272" s="3" t="s">
        <v>1152</v>
      </c>
      <c r="G272" s="3"/>
      <c r="H272" s="113">
        <v>2014</v>
      </c>
      <c r="I272" s="126">
        <v>7</v>
      </c>
      <c r="J272">
        <v>6</v>
      </c>
      <c r="K272" t="s">
        <v>672</v>
      </c>
      <c r="L272" s="125"/>
      <c r="M272" t="s">
        <v>676</v>
      </c>
      <c r="N272" t="s">
        <v>683</v>
      </c>
      <c r="O272" t="s">
        <v>685</v>
      </c>
      <c r="P272" t="s">
        <v>685</v>
      </c>
      <c r="V272">
        <v>11.9</v>
      </c>
      <c r="X272" t="s">
        <v>878</v>
      </c>
      <c r="Z272">
        <v>5.3438494999999996E-2</v>
      </c>
      <c r="AA272" t="s">
        <v>733</v>
      </c>
    </row>
    <row r="273" spans="1:27">
      <c r="A273" s="3" t="s">
        <v>852</v>
      </c>
      <c r="B273" t="s">
        <v>857</v>
      </c>
      <c r="C273" t="s">
        <v>875</v>
      </c>
      <c r="D273" t="s">
        <v>1790</v>
      </c>
      <c r="E273" s="3" t="s">
        <v>1153</v>
      </c>
      <c r="G273" s="3"/>
      <c r="H273" s="113">
        <v>2015</v>
      </c>
      <c r="I273" s="126">
        <v>10</v>
      </c>
      <c r="J273">
        <v>7</v>
      </c>
      <c r="K273" t="s">
        <v>672</v>
      </c>
      <c r="L273" s="125"/>
      <c r="M273" t="s">
        <v>676</v>
      </c>
      <c r="N273" t="s">
        <v>683</v>
      </c>
      <c r="O273" t="s">
        <v>685</v>
      </c>
      <c r="P273" t="s">
        <v>685</v>
      </c>
      <c r="V273">
        <v>13.5</v>
      </c>
      <c r="X273">
        <v>23.308579400000003</v>
      </c>
      <c r="Z273">
        <v>1.940142386111111E-2</v>
      </c>
      <c r="AA273" t="s">
        <v>733</v>
      </c>
    </row>
    <row r="274" spans="1:27">
      <c r="A274" s="3" t="s">
        <v>852</v>
      </c>
      <c r="B274" t="s">
        <v>857</v>
      </c>
      <c r="C274" t="s">
        <v>875</v>
      </c>
      <c r="D274" t="s">
        <v>1790</v>
      </c>
      <c r="E274" s="3" t="s">
        <v>1154</v>
      </c>
      <c r="G274" s="3"/>
      <c r="H274" s="113">
        <v>2015</v>
      </c>
      <c r="I274" s="126">
        <v>10</v>
      </c>
      <c r="J274">
        <v>7</v>
      </c>
      <c r="K274" t="s">
        <v>672</v>
      </c>
      <c r="L274" s="125"/>
      <c r="M274" t="s">
        <v>676</v>
      </c>
      <c r="N274" t="s">
        <v>683</v>
      </c>
      <c r="O274" t="s">
        <v>685</v>
      </c>
      <c r="P274" t="s">
        <v>685</v>
      </c>
      <c r="V274">
        <v>7.65</v>
      </c>
      <c r="X274" t="s">
        <v>878</v>
      </c>
      <c r="Z274">
        <v>1.3887685930555555E-2</v>
      </c>
      <c r="AA274" t="s">
        <v>733</v>
      </c>
    </row>
    <row r="275" spans="1:27">
      <c r="A275" s="3" t="s">
        <v>852</v>
      </c>
      <c r="B275" t="s">
        <v>857</v>
      </c>
      <c r="C275" t="s">
        <v>875</v>
      </c>
      <c r="D275" t="s">
        <v>1790</v>
      </c>
      <c r="E275" s="3" t="s">
        <v>1155</v>
      </c>
      <c r="G275" s="3"/>
      <c r="H275" s="113">
        <v>2015</v>
      </c>
      <c r="I275" s="126">
        <v>2</v>
      </c>
      <c r="J275">
        <v>7</v>
      </c>
      <c r="K275" t="s">
        <v>672</v>
      </c>
      <c r="L275" s="125"/>
      <c r="M275" t="s">
        <v>676</v>
      </c>
      <c r="N275" t="s">
        <v>683</v>
      </c>
      <c r="O275" t="s">
        <v>685</v>
      </c>
      <c r="P275" t="s">
        <v>685</v>
      </c>
      <c r="V275">
        <v>10.8</v>
      </c>
      <c r="X275">
        <v>33.211938099999998</v>
      </c>
      <c r="Z275">
        <v>2.6063068930555554E-2</v>
      </c>
      <c r="AA275" t="s">
        <v>733</v>
      </c>
    </row>
    <row r="276" spans="1:27">
      <c r="A276" s="3" t="s">
        <v>852</v>
      </c>
      <c r="B276" t="s">
        <v>857</v>
      </c>
      <c r="C276" t="s">
        <v>875</v>
      </c>
      <c r="D276" t="s">
        <v>1790</v>
      </c>
      <c r="E276" s="3" t="s">
        <v>1156</v>
      </c>
      <c r="G276" s="3"/>
      <c r="H276" s="113">
        <v>2015</v>
      </c>
      <c r="I276" s="126">
        <v>7</v>
      </c>
      <c r="J276">
        <v>7</v>
      </c>
      <c r="K276" t="s">
        <v>672</v>
      </c>
      <c r="L276" s="125"/>
      <c r="M276" t="s">
        <v>676</v>
      </c>
      <c r="N276" t="s">
        <v>683</v>
      </c>
      <c r="O276" t="s">
        <v>685</v>
      </c>
      <c r="P276" t="s">
        <v>685</v>
      </c>
      <c r="V276">
        <v>11.4</v>
      </c>
      <c r="X276" t="s">
        <v>878</v>
      </c>
      <c r="Z276">
        <v>3.857469290277777E-2</v>
      </c>
      <c r="AA276" t="s">
        <v>733</v>
      </c>
    </row>
    <row r="277" spans="1:27">
      <c r="A277" s="3" t="s">
        <v>852</v>
      </c>
      <c r="B277" t="s">
        <v>857</v>
      </c>
      <c r="C277" t="s">
        <v>875</v>
      </c>
      <c r="D277" t="s">
        <v>1790</v>
      </c>
      <c r="E277" s="3" t="s">
        <v>1157</v>
      </c>
      <c r="G277" s="3"/>
      <c r="H277" s="113">
        <v>2015</v>
      </c>
      <c r="I277" s="126">
        <v>7</v>
      </c>
      <c r="J277">
        <v>7</v>
      </c>
      <c r="K277" t="s">
        <v>672</v>
      </c>
      <c r="L277" s="125"/>
      <c r="M277" t="s">
        <v>676</v>
      </c>
      <c r="N277" t="s">
        <v>683</v>
      </c>
      <c r="O277" t="s">
        <v>685</v>
      </c>
      <c r="P277" t="s">
        <v>685</v>
      </c>
      <c r="V277">
        <v>15.8</v>
      </c>
      <c r="X277" t="s">
        <v>878</v>
      </c>
      <c r="Z277">
        <v>3.3553096499999997E-2</v>
      </c>
      <c r="AA277" t="s">
        <v>733</v>
      </c>
    </row>
    <row r="278" spans="1:27">
      <c r="A278" s="3" t="s">
        <v>852</v>
      </c>
      <c r="B278" t="s">
        <v>857</v>
      </c>
      <c r="C278" t="s">
        <v>875</v>
      </c>
      <c r="D278" t="s">
        <v>1790</v>
      </c>
      <c r="E278" s="3" t="s">
        <v>1158</v>
      </c>
      <c r="G278" s="3"/>
      <c r="H278" s="113">
        <v>2015</v>
      </c>
      <c r="I278" s="126">
        <v>7</v>
      </c>
      <c r="J278">
        <v>7</v>
      </c>
      <c r="K278" t="s">
        <v>672</v>
      </c>
      <c r="L278" s="125"/>
      <c r="M278" t="s">
        <v>676</v>
      </c>
      <c r="N278" t="s">
        <v>683</v>
      </c>
      <c r="O278" t="s">
        <v>685</v>
      </c>
      <c r="P278" t="s">
        <v>685</v>
      </c>
      <c r="V278">
        <v>10.5</v>
      </c>
      <c r="X278" t="s">
        <v>878</v>
      </c>
      <c r="Z278">
        <v>2.8595902041666666E-2</v>
      </c>
      <c r="AA278" t="s">
        <v>733</v>
      </c>
    </row>
    <row r="279" spans="1:27">
      <c r="A279" s="3" t="s">
        <v>852</v>
      </c>
      <c r="B279" t="s">
        <v>857</v>
      </c>
      <c r="C279" t="s">
        <v>875</v>
      </c>
      <c r="D279" t="s">
        <v>1790</v>
      </c>
      <c r="E279" s="3" t="s">
        <v>1159</v>
      </c>
      <c r="G279" s="3"/>
      <c r="H279" s="113">
        <v>2015</v>
      </c>
      <c r="I279" s="126">
        <v>7</v>
      </c>
      <c r="J279">
        <v>7</v>
      </c>
      <c r="K279" t="s">
        <v>672</v>
      </c>
      <c r="L279" s="125"/>
      <c r="M279" t="s">
        <v>676</v>
      </c>
      <c r="N279" t="s">
        <v>683</v>
      </c>
      <c r="O279" t="s">
        <v>685</v>
      </c>
      <c r="P279" t="s">
        <v>685</v>
      </c>
      <c r="V279">
        <v>15.7</v>
      </c>
      <c r="X279">
        <v>33.949422299999995</v>
      </c>
      <c r="Z279">
        <v>2.7295227972222221E-2</v>
      </c>
      <c r="AA279" t="s">
        <v>733</v>
      </c>
    </row>
    <row r="280" spans="1:27">
      <c r="A280" s="3" t="s">
        <v>852</v>
      </c>
      <c r="B280" t="s">
        <v>857</v>
      </c>
      <c r="C280" t="s">
        <v>875</v>
      </c>
      <c r="D280" t="s">
        <v>1790</v>
      </c>
      <c r="E280" s="3" t="s">
        <v>1160</v>
      </c>
      <c r="G280" s="3"/>
      <c r="H280" s="113">
        <v>2015</v>
      </c>
      <c r="I280" s="126">
        <v>7</v>
      </c>
      <c r="J280">
        <v>7</v>
      </c>
      <c r="K280" t="s">
        <v>672</v>
      </c>
      <c r="L280" s="125"/>
      <c r="M280" t="s">
        <v>676</v>
      </c>
      <c r="N280" t="s">
        <v>683</v>
      </c>
      <c r="O280" t="s">
        <v>685</v>
      </c>
      <c r="P280" t="s">
        <v>685</v>
      </c>
      <c r="V280">
        <v>23.2</v>
      </c>
      <c r="X280">
        <v>26.890645299999999</v>
      </c>
      <c r="Z280">
        <v>7.9354265833333326E-2</v>
      </c>
      <c r="AA280" t="s">
        <v>733</v>
      </c>
    </row>
    <row r="281" spans="1:27">
      <c r="A281" s="3" t="s">
        <v>852</v>
      </c>
      <c r="B281" t="s">
        <v>857</v>
      </c>
      <c r="C281" t="s">
        <v>875</v>
      </c>
      <c r="D281" t="s">
        <v>1790</v>
      </c>
      <c r="E281" s="3" t="s">
        <v>1161</v>
      </c>
      <c r="G281" s="3"/>
      <c r="H281" s="113">
        <v>2015</v>
      </c>
      <c r="I281" s="126">
        <v>7</v>
      </c>
      <c r="J281">
        <v>7</v>
      </c>
      <c r="K281" t="s">
        <v>672</v>
      </c>
      <c r="L281" s="125"/>
      <c r="M281" t="s">
        <v>676</v>
      </c>
      <c r="N281" t="s">
        <v>683</v>
      </c>
      <c r="O281" t="s">
        <v>685</v>
      </c>
      <c r="P281" t="s">
        <v>685</v>
      </c>
      <c r="V281">
        <v>26.3</v>
      </c>
      <c r="X281">
        <v>22.6764501</v>
      </c>
      <c r="Z281">
        <v>1.5706410805555553E-2</v>
      </c>
      <c r="AA281" t="s">
        <v>733</v>
      </c>
    </row>
    <row r="282" spans="1:27">
      <c r="A282" s="3" t="s">
        <v>852</v>
      </c>
      <c r="B282" t="s">
        <v>857</v>
      </c>
      <c r="C282" t="s">
        <v>875</v>
      </c>
      <c r="D282" t="s">
        <v>1790</v>
      </c>
      <c r="E282" s="3" t="s">
        <v>1162</v>
      </c>
      <c r="G282" s="3"/>
      <c r="H282" s="113">
        <v>2015</v>
      </c>
      <c r="I282" s="126">
        <v>7</v>
      </c>
      <c r="J282">
        <v>7</v>
      </c>
      <c r="K282" t="s">
        <v>672</v>
      </c>
      <c r="L282" s="125"/>
      <c r="M282" t="s">
        <v>676</v>
      </c>
      <c r="N282" t="s">
        <v>683</v>
      </c>
      <c r="O282" t="s">
        <v>685</v>
      </c>
      <c r="P282" t="s">
        <v>685</v>
      </c>
      <c r="V282">
        <v>28.5</v>
      </c>
      <c r="X282">
        <v>12.667736499999998</v>
      </c>
      <c r="Z282">
        <v>1.1839692333333334E-2</v>
      </c>
      <c r="AA282" t="s">
        <v>733</v>
      </c>
    </row>
    <row r="283" spans="1:27">
      <c r="A283" s="3" t="s">
        <v>852</v>
      </c>
      <c r="B283" t="s">
        <v>857</v>
      </c>
      <c r="C283" t="s">
        <v>875</v>
      </c>
      <c r="D283" t="s">
        <v>1790</v>
      </c>
      <c r="E283" s="3" t="s">
        <v>1163</v>
      </c>
      <c r="G283" s="3"/>
      <c r="H283" s="113">
        <v>2015</v>
      </c>
      <c r="I283" s="126">
        <v>8</v>
      </c>
      <c r="J283">
        <v>1</v>
      </c>
      <c r="K283" t="s">
        <v>672</v>
      </c>
      <c r="L283" s="125"/>
      <c r="M283" t="s">
        <v>676</v>
      </c>
      <c r="N283" t="s">
        <v>683</v>
      </c>
      <c r="O283" t="s">
        <v>685</v>
      </c>
      <c r="P283" t="s">
        <v>685</v>
      </c>
      <c r="V283">
        <v>12</v>
      </c>
      <c r="X283" t="s">
        <v>878</v>
      </c>
      <c r="Z283">
        <v>2.9333699083333331E-2</v>
      </c>
      <c r="AA283" t="s">
        <v>733</v>
      </c>
    </row>
    <row r="284" spans="1:27">
      <c r="A284" s="3" t="s">
        <v>852</v>
      </c>
      <c r="B284" t="s">
        <v>857</v>
      </c>
      <c r="C284" t="s">
        <v>875</v>
      </c>
      <c r="D284" t="s">
        <v>1790</v>
      </c>
      <c r="E284" s="3" t="s">
        <v>1164</v>
      </c>
      <c r="G284" s="3"/>
      <c r="H284" s="113">
        <v>2016</v>
      </c>
      <c r="I284" s="126">
        <v>10</v>
      </c>
      <c r="J284">
        <v>8</v>
      </c>
      <c r="K284" t="s">
        <v>672</v>
      </c>
      <c r="L284" s="125"/>
      <c r="M284" t="s">
        <v>676</v>
      </c>
      <c r="N284" t="s">
        <v>683</v>
      </c>
      <c r="O284" t="s">
        <v>685</v>
      </c>
      <c r="P284" t="s">
        <v>685</v>
      </c>
      <c r="V284">
        <v>13</v>
      </c>
      <c r="X284">
        <v>35.635100299999998</v>
      </c>
      <c r="Z284">
        <v>2.8922714791666665E-2</v>
      </c>
      <c r="AA284" t="s">
        <v>733</v>
      </c>
    </row>
    <row r="285" spans="1:27">
      <c r="A285" s="3" t="s">
        <v>852</v>
      </c>
      <c r="B285" t="s">
        <v>857</v>
      </c>
      <c r="C285" t="s">
        <v>873</v>
      </c>
      <c r="D285" t="s">
        <v>1752</v>
      </c>
      <c r="E285" s="3" t="s">
        <v>1165</v>
      </c>
      <c r="G285" s="3"/>
      <c r="H285" s="113">
        <v>2014</v>
      </c>
      <c r="I285" s="126">
        <v>11</v>
      </c>
      <c r="J285">
        <v>6</v>
      </c>
      <c r="K285" t="s">
        <v>672</v>
      </c>
      <c r="L285" s="125"/>
      <c r="M285" t="s">
        <v>676</v>
      </c>
      <c r="N285" t="s">
        <v>683</v>
      </c>
      <c r="O285" t="s">
        <v>685</v>
      </c>
      <c r="P285" t="s">
        <v>685</v>
      </c>
      <c r="V285">
        <v>10.3</v>
      </c>
      <c r="X285" t="s">
        <v>878</v>
      </c>
      <c r="Z285">
        <v>2.2204092472222225E-2</v>
      </c>
      <c r="AA285" t="s">
        <v>733</v>
      </c>
    </row>
    <row r="286" spans="1:27">
      <c r="A286" s="3" t="s">
        <v>852</v>
      </c>
      <c r="B286" t="s">
        <v>857</v>
      </c>
      <c r="C286" t="s">
        <v>873</v>
      </c>
      <c r="D286" t="s">
        <v>1752</v>
      </c>
      <c r="E286" s="3" t="s">
        <v>1166</v>
      </c>
      <c r="G286" s="3"/>
      <c r="H286" s="113">
        <v>2014</v>
      </c>
      <c r="I286" s="126">
        <v>6</v>
      </c>
      <c r="J286">
        <v>6</v>
      </c>
      <c r="K286" t="s">
        <v>672</v>
      </c>
      <c r="L286" s="125"/>
      <c r="M286" t="s">
        <v>676</v>
      </c>
      <c r="N286" t="s">
        <v>683</v>
      </c>
      <c r="O286" t="s">
        <v>685</v>
      </c>
      <c r="P286" t="s">
        <v>685</v>
      </c>
      <c r="V286">
        <v>18.399999999999999</v>
      </c>
      <c r="X286" t="s">
        <v>878</v>
      </c>
      <c r="Z286">
        <v>2.5543925611111112E-2</v>
      </c>
      <c r="AA286" t="s">
        <v>733</v>
      </c>
    </row>
    <row r="287" spans="1:27">
      <c r="A287" s="3" t="s">
        <v>852</v>
      </c>
      <c r="B287" t="s">
        <v>857</v>
      </c>
      <c r="C287" t="s">
        <v>873</v>
      </c>
      <c r="D287" t="s">
        <v>1752</v>
      </c>
      <c r="E287" s="3" t="s">
        <v>1167</v>
      </c>
      <c r="G287" s="3"/>
      <c r="H287" s="113">
        <v>2014</v>
      </c>
      <c r="I287" s="126">
        <v>7</v>
      </c>
      <c r="J287">
        <v>6</v>
      </c>
      <c r="K287" t="s">
        <v>672</v>
      </c>
      <c r="L287" s="125"/>
      <c r="M287" t="s">
        <v>676</v>
      </c>
      <c r="N287" t="s">
        <v>683</v>
      </c>
      <c r="O287" t="s">
        <v>685</v>
      </c>
      <c r="P287" t="s">
        <v>685</v>
      </c>
      <c r="V287" t="s">
        <v>878</v>
      </c>
      <c r="X287" t="s">
        <v>878</v>
      </c>
      <c r="Z287">
        <v>1.5647795319444446E-2</v>
      </c>
      <c r="AA287" t="s">
        <v>733</v>
      </c>
    </row>
    <row r="288" spans="1:27">
      <c r="A288" s="3" t="s">
        <v>852</v>
      </c>
      <c r="B288" t="s">
        <v>857</v>
      </c>
      <c r="C288" t="s">
        <v>873</v>
      </c>
      <c r="D288" t="s">
        <v>1752</v>
      </c>
      <c r="E288" s="3" t="s">
        <v>1168</v>
      </c>
      <c r="G288" s="3"/>
      <c r="H288" s="113">
        <v>2014</v>
      </c>
      <c r="I288" s="126">
        <v>7</v>
      </c>
      <c r="J288">
        <v>6</v>
      </c>
      <c r="K288" t="s">
        <v>672</v>
      </c>
      <c r="L288" s="125"/>
      <c r="M288" t="s">
        <v>676</v>
      </c>
      <c r="N288" t="s">
        <v>683</v>
      </c>
      <c r="O288" t="s">
        <v>685</v>
      </c>
      <c r="P288" t="s">
        <v>685</v>
      </c>
      <c r="V288">
        <v>15.8</v>
      </c>
      <c r="X288" t="s">
        <v>878</v>
      </c>
      <c r="Z288">
        <v>2.3061057402777776E-2</v>
      </c>
      <c r="AA288" t="s">
        <v>733</v>
      </c>
    </row>
    <row r="289" spans="1:27">
      <c r="A289" s="3" t="s">
        <v>852</v>
      </c>
      <c r="B289" t="s">
        <v>857</v>
      </c>
      <c r="C289" t="s">
        <v>873</v>
      </c>
      <c r="D289" t="s">
        <v>1752</v>
      </c>
      <c r="E289" s="3" t="s">
        <v>1169</v>
      </c>
      <c r="G289" s="3"/>
      <c r="H289" s="113">
        <v>2014</v>
      </c>
      <c r="I289" s="126">
        <v>7</v>
      </c>
      <c r="J289">
        <v>6</v>
      </c>
      <c r="K289" t="s">
        <v>672</v>
      </c>
      <c r="L289" s="125"/>
      <c r="M289" t="s">
        <v>676</v>
      </c>
      <c r="N289" t="s">
        <v>683</v>
      </c>
      <c r="O289" t="s">
        <v>685</v>
      </c>
      <c r="P289" t="s">
        <v>685</v>
      </c>
      <c r="V289">
        <v>17.600000000000001</v>
      </c>
      <c r="X289" t="s">
        <v>878</v>
      </c>
      <c r="Z289">
        <v>2.336681951388889E-2</v>
      </c>
      <c r="AA289" t="s">
        <v>733</v>
      </c>
    </row>
    <row r="290" spans="1:27">
      <c r="A290" s="3" t="s">
        <v>852</v>
      </c>
      <c r="B290" t="s">
        <v>857</v>
      </c>
      <c r="C290" t="s">
        <v>873</v>
      </c>
      <c r="D290" t="s">
        <v>1752</v>
      </c>
      <c r="E290" s="3" t="s">
        <v>1170</v>
      </c>
      <c r="G290" s="3"/>
      <c r="H290" s="113">
        <v>2014</v>
      </c>
      <c r="I290" s="126">
        <v>7</v>
      </c>
      <c r="J290">
        <v>6</v>
      </c>
      <c r="K290" t="s">
        <v>672</v>
      </c>
      <c r="L290" s="125"/>
      <c r="M290" t="s">
        <v>676</v>
      </c>
      <c r="N290" t="s">
        <v>683</v>
      </c>
      <c r="O290" t="s">
        <v>685</v>
      </c>
      <c r="P290" t="s">
        <v>685</v>
      </c>
      <c r="V290">
        <v>20.6</v>
      </c>
      <c r="X290" t="s">
        <v>878</v>
      </c>
      <c r="Z290">
        <v>1.829633575E-2</v>
      </c>
      <c r="AA290" t="s">
        <v>733</v>
      </c>
    </row>
    <row r="291" spans="1:27">
      <c r="A291" s="3" t="s">
        <v>852</v>
      </c>
      <c r="B291" t="s">
        <v>857</v>
      </c>
      <c r="C291" t="s">
        <v>873</v>
      </c>
      <c r="D291" t="s">
        <v>1752</v>
      </c>
      <c r="E291" s="3" t="s">
        <v>1171</v>
      </c>
      <c r="G291" s="3"/>
      <c r="H291" s="113">
        <v>2014</v>
      </c>
      <c r="I291" s="126">
        <v>7</v>
      </c>
      <c r="J291">
        <v>6</v>
      </c>
      <c r="K291" t="s">
        <v>672</v>
      </c>
      <c r="L291" s="125"/>
      <c r="M291" t="s">
        <v>676</v>
      </c>
      <c r="N291" t="s">
        <v>683</v>
      </c>
      <c r="O291" t="s">
        <v>685</v>
      </c>
      <c r="P291" t="s">
        <v>685</v>
      </c>
      <c r="V291">
        <v>17.899999999999999</v>
      </c>
      <c r="X291" t="s">
        <v>878</v>
      </c>
      <c r="Z291">
        <v>1.5799176250000001E-2</v>
      </c>
      <c r="AA291" t="s">
        <v>733</v>
      </c>
    </row>
    <row r="292" spans="1:27">
      <c r="A292" s="3" t="s">
        <v>852</v>
      </c>
      <c r="B292" t="s">
        <v>857</v>
      </c>
      <c r="C292" t="s">
        <v>873</v>
      </c>
      <c r="D292" t="s">
        <v>1752</v>
      </c>
      <c r="E292" s="3" t="s">
        <v>1172</v>
      </c>
      <c r="G292" s="3"/>
      <c r="H292" s="113">
        <v>2014</v>
      </c>
      <c r="I292" s="126">
        <v>7</v>
      </c>
      <c r="J292">
        <v>6</v>
      </c>
      <c r="K292" t="s">
        <v>672</v>
      </c>
      <c r="L292" s="125"/>
      <c r="M292" t="s">
        <v>676</v>
      </c>
      <c r="N292" t="s">
        <v>683</v>
      </c>
      <c r="O292" t="s">
        <v>685</v>
      </c>
      <c r="P292" t="s">
        <v>685</v>
      </c>
      <c r="V292">
        <v>9.6999999999999993</v>
      </c>
      <c r="X292" t="s">
        <v>878</v>
      </c>
      <c r="Z292">
        <v>5.0994459999999998E-2</v>
      </c>
      <c r="AA292" t="s">
        <v>733</v>
      </c>
    </row>
    <row r="293" spans="1:27">
      <c r="A293" s="3" t="s">
        <v>852</v>
      </c>
      <c r="B293" t="s">
        <v>857</v>
      </c>
      <c r="C293" t="s">
        <v>873</v>
      </c>
      <c r="D293" t="s">
        <v>1752</v>
      </c>
      <c r="E293" s="3" t="s">
        <v>1173</v>
      </c>
      <c r="G293" s="3"/>
      <c r="H293" s="113">
        <v>2015</v>
      </c>
      <c r="I293" s="126">
        <v>10</v>
      </c>
      <c r="J293">
        <v>7</v>
      </c>
      <c r="K293" t="s">
        <v>672</v>
      </c>
      <c r="L293" s="125"/>
      <c r="M293" t="s">
        <v>676</v>
      </c>
      <c r="N293" t="s">
        <v>683</v>
      </c>
      <c r="O293" t="s">
        <v>685</v>
      </c>
      <c r="P293" t="s">
        <v>685</v>
      </c>
      <c r="V293">
        <v>12.9</v>
      </c>
      <c r="X293">
        <v>21.833611099999999</v>
      </c>
      <c r="Z293">
        <v>1.8190399638888886E-2</v>
      </c>
      <c r="AA293" t="s">
        <v>733</v>
      </c>
    </row>
    <row r="294" spans="1:27">
      <c r="A294" s="3" t="s">
        <v>852</v>
      </c>
      <c r="B294" t="s">
        <v>857</v>
      </c>
      <c r="C294" t="s">
        <v>873</v>
      </c>
      <c r="D294" t="s">
        <v>1752</v>
      </c>
      <c r="E294" s="3" t="s">
        <v>1174</v>
      </c>
      <c r="G294" s="3"/>
      <c r="H294" s="113">
        <v>2015</v>
      </c>
      <c r="I294" s="126">
        <v>10</v>
      </c>
      <c r="J294">
        <v>7</v>
      </c>
      <c r="K294" t="s">
        <v>672</v>
      </c>
      <c r="L294" s="125"/>
      <c r="M294" t="s">
        <v>676</v>
      </c>
      <c r="N294" t="s">
        <v>683</v>
      </c>
      <c r="O294" t="s">
        <v>685</v>
      </c>
      <c r="P294" t="s">
        <v>685</v>
      </c>
      <c r="V294">
        <v>7.45</v>
      </c>
      <c r="X294" t="s">
        <v>878</v>
      </c>
      <c r="Z294">
        <v>1.9939716499999999E-2</v>
      </c>
      <c r="AA294" t="s">
        <v>733</v>
      </c>
    </row>
    <row r="295" spans="1:27">
      <c r="A295" s="3" t="s">
        <v>852</v>
      </c>
      <c r="B295" t="s">
        <v>857</v>
      </c>
      <c r="C295" t="s">
        <v>873</v>
      </c>
      <c r="D295" t="s">
        <v>1752</v>
      </c>
      <c r="E295" s="3" t="s">
        <v>1175</v>
      </c>
      <c r="G295" s="3"/>
      <c r="H295" s="113">
        <v>2015</v>
      </c>
      <c r="I295" s="126">
        <v>2</v>
      </c>
      <c r="J295">
        <v>7</v>
      </c>
      <c r="K295" t="s">
        <v>672</v>
      </c>
      <c r="L295" s="125"/>
      <c r="M295" t="s">
        <v>676</v>
      </c>
      <c r="N295" t="s">
        <v>683</v>
      </c>
      <c r="O295" t="s">
        <v>685</v>
      </c>
      <c r="P295" t="s">
        <v>685</v>
      </c>
      <c r="V295">
        <v>5.4</v>
      </c>
      <c r="X295">
        <v>41.429618699999999</v>
      </c>
      <c r="Z295">
        <v>1.0814574680555557E-2</v>
      </c>
      <c r="AA295" t="s">
        <v>733</v>
      </c>
    </row>
    <row r="296" spans="1:27">
      <c r="A296" s="3" t="s">
        <v>852</v>
      </c>
      <c r="B296" t="s">
        <v>857</v>
      </c>
      <c r="C296" t="s">
        <v>873</v>
      </c>
      <c r="D296" t="s">
        <v>1752</v>
      </c>
      <c r="E296" s="3" t="s">
        <v>1176</v>
      </c>
      <c r="G296" s="3"/>
      <c r="H296" s="113">
        <v>2015</v>
      </c>
      <c r="I296" s="126">
        <v>7</v>
      </c>
      <c r="J296">
        <v>7</v>
      </c>
      <c r="K296" t="s">
        <v>672</v>
      </c>
      <c r="L296" s="125"/>
      <c r="M296" t="s">
        <v>676</v>
      </c>
      <c r="N296" t="s">
        <v>683</v>
      </c>
      <c r="O296" t="s">
        <v>685</v>
      </c>
      <c r="P296" t="s">
        <v>685</v>
      </c>
      <c r="V296">
        <v>11.1</v>
      </c>
      <c r="X296" t="s">
        <v>878</v>
      </c>
      <c r="Z296">
        <v>1.7326077847222222E-2</v>
      </c>
      <c r="AA296" t="s">
        <v>733</v>
      </c>
    </row>
    <row r="297" spans="1:27">
      <c r="A297" s="3" t="s">
        <v>852</v>
      </c>
      <c r="B297" t="s">
        <v>857</v>
      </c>
      <c r="C297" t="s">
        <v>873</v>
      </c>
      <c r="D297" t="s">
        <v>1752</v>
      </c>
      <c r="E297" s="3" t="s">
        <v>1177</v>
      </c>
      <c r="G297" s="3"/>
      <c r="H297" s="113">
        <v>2015</v>
      </c>
      <c r="I297" s="126">
        <v>7</v>
      </c>
      <c r="J297">
        <v>7</v>
      </c>
      <c r="K297" t="s">
        <v>672</v>
      </c>
      <c r="L297" s="125"/>
      <c r="M297" t="s">
        <v>676</v>
      </c>
      <c r="N297" t="s">
        <v>683</v>
      </c>
      <c r="O297" t="s">
        <v>685</v>
      </c>
      <c r="P297" t="s">
        <v>685</v>
      </c>
      <c r="V297">
        <v>7</v>
      </c>
      <c r="X297" t="s">
        <v>878</v>
      </c>
      <c r="Z297">
        <v>1.6189984555555554E-2</v>
      </c>
      <c r="AA297" t="s">
        <v>733</v>
      </c>
    </row>
    <row r="298" spans="1:27">
      <c r="A298" s="3" t="s">
        <v>852</v>
      </c>
      <c r="B298" t="s">
        <v>857</v>
      </c>
      <c r="C298" t="s">
        <v>873</v>
      </c>
      <c r="D298" t="s">
        <v>1752</v>
      </c>
      <c r="E298" s="3" t="s">
        <v>1178</v>
      </c>
      <c r="G298" s="3"/>
      <c r="H298" s="113">
        <v>2015</v>
      </c>
      <c r="I298" s="126">
        <v>7</v>
      </c>
      <c r="J298">
        <v>7</v>
      </c>
      <c r="K298" t="s">
        <v>672</v>
      </c>
      <c r="L298" s="125"/>
      <c r="M298" t="s">
        <v>676</v>
      </c>
      <c r="N298" t="s">
        <v>683</v>
      </c>
      <c r="O298" t="s">
        <v>685</v>
      </c>
      <c r="P298" t="s">
        <v>685</v>
      </c>
      <c r="V298">
        <v>12.1</v>
      </c>
      <c r="X298">
        <v>35.635100299999998</v>
      </c>
      <c r="Z298">
        <v>1.8879253861111108E-2</v>
      </c>
      <c r="AA298" t="s">
        <v>733</v>
      </c>
    </row>
    <row r="299" spans="1:27">
      <c r="A299" s="3" t="s">
        <v>852</v>
      </c>
      <c r="B299" t="s">
        <v>857</v>
      </c>
      <c r="C299" t="s">
        <v>873</v>
      </c>
      <c r="D299" t="s">
        <v>1752</v>
      </c>
      <c r="E299" s="3" t="s">
        <v>1179</v>
      </c>
      <c r="G299" s="3"/>
      <c r="H299" s="113">
        <v>2015</v>
      </c>
      <c r="I299" s="126">
        <v>7</v>
      </c>
      <c r="J299">
        <v>7</v>
      </c>
      <c r="K299" t="s">
        <v>672</v>
      </c>
      <c r="L299" s="125"/>
      <c r="M299" t="s">
        <v>676</v>
      </c>
      <c r="N299" t="s">
        <v>683</v>
      </c>
      <c r="O299" t="s">
        <v>685</v>
      </c>
      <c r="P299" t="s">
        <v>685</v>
      </c>
      <c r="V299">
        <v>20.399999999999999</v>
      </c>
      <c r="X299">
        <v>35.7404552</v>
      </c>
      <c r="Z299">
        <v>6.4902526791666665E-2</v>
      </c>
      <c r="AA299" t="s">
        <v>733</v>
      </c>
    </row>
    <row r="300" spans="1:27">
      <c r="A300" s="3" t="s">
        <v>852</v>
      </c>
      <c r="B300" t="s">
        <v>857</v>
      </c>
      <c r="C300" t="s">
        <v>873</v>
      </c>
      <c r="D300" t="s">
        <v>1752</v>
      </c>
      <c r="E300" s="3" t="s">
        <v>1180</v>
      </c>
      <c r="G300" s="3"/>
      <c r="H300" s="113">
        <v>2015</v>
      </c>
      <c r="I300" s="126">
        <v>7</v>
      </c>
      <c r="J300">
        <v>7</v>
      </c>
      <c r="K300" t="s">
        <v>672</v>
      </c>
      <c r="L300" s="125"/>
      <c r="M300" t="s">
        <v>676</v>
      </c>
      <c r="N300" t="s">
        <v>683</v>
      </c>
      <c r="O300" t="s">
        <v>685</v>
      </c>
      <c r="P300" t="s">
        <v>685</v>
      </c>
      <c r="V300">
        <v>20.100000000000001</v>
      </c>
      <c r="X300">
        <v>19.305093899999999</v>
      </c>
      <c r="Z300">
        <v>1.3120714902777776E-2</v>
      </c>
      <c r="AA300" t="s">
        <v>733</v>
      </c>
    </row>
    <row r="301" spans="1:27">
      <c r="A301" s="3" t="s">
        <v>852</v>
      </c>
      <c r="B301" t="s">
        <v>857</v>
      </c>
      <c r="C301" t="s">
        <v>873</v>
      </c>
      <c r="D301" t="s">
        <v>1752</v>
      </c>
      <c r="E301" s="3" t="s">
        <v>1181</v>
      </c>
      <c r="G301" s="3"/>
      <c r="H301" s="113">
        <v>2015</v>
      </c>
      <c r="I301" s="126">
        <v>7</v>
      </c>
      <c r="J301">
        <v>7</v>
      </c>
      <c r="K301" t="s">
        <v>672</v>
      </c>
      <c r="L301" s="125"/>
      <c r="M301" t="s">
        <v>676</v>
      </c>
      <c r="N301" t="s">
        <v>683</v>
      </c>
      <c r="O301" t="s">
        <v>685</v>
      </c>
      <c r="P301" t="s">
        <v>685</v>
      </c>
      <c r="V301">
        <v>19</v>
      </c>
      <c r="X301">
        <v>16.881931699999999</v>
      </c>
      <c r="Z301">
        <v>9.2660252361111105E-3</v>
      </c>
      <c r="AA301" t="s">
        <v>733</v>
      </c>
    </row>
    <row r="302" spans="1:27">
      <c r="A302" s="3" t="s">
        <v>852</v>
      </c>
      <c r="B302" t="s">
        <v>857</v>
      </c>
      <c r="C302" t="s">
        <v>873</v>
      </c>
      <c r="D302" t="s">
        <v>1752</v>
      </c>
      <c r="E302" s="3" t="s">
        <v>1182</v>
      </c>
      <c r="G302" s="3"/>
      <c r="H302" s="113">
        <v>2015</v>
      </c>
      <c r="I302" s="126">
        <v>8</v>
      </c>
      <c r="J302">
        <v>1</v>
      </c>
      <c r="K302" t="s">
        <v>672</v>
      </c>
      <c r="L302" s="125"/>
      <c r="M302" t="s">
        <v>676</v>
      </c>
      <c r="N302" t="s">
        <v>683</v>
      </c>
      <c r="O302" t="s">
        <v>685</v>
      </c>
      <c r="P302" t="s">
        <v>685</v>
      </c>
      <c r="V302">
        <v>8.3000000000000007</v>
      </c>
      <c r="X302" t="s">
        <v>878</v>
      </c>
      <c r="Z302">
        <v>1.4599410222222222E-2</v>
      </c>
      <c r="AA302" t="s">
        <v>733</v>
      </c>
    </row>
    <row r="303" spans="1:27">
      <c r="A303" s="3" t="s">
        <v>852</v>
      </c>
      <c r="B303" t="s">
        <v>857</v>
      </c>
      <c r="C303" t="s">
        <v>873</v>
      </c>
      <c r="D303" t="s">
        <v>1752</v>
      </c>
      <c r="E303" s="3" t="s">
        <v>1183</v>
      </c>
      <c r="G303" s="3"/>
      <c r="H303" s="113">
        <v>2016</v>
      </c>
      <c r="I303" s="126">
        <v>10</v>
      </c>
      <c r="J303">
        <v>8</v>
      </c>
      <c r="K303" t="s">
        <v>672</v>
      </c>
      <c r="L303" s="125"/>
      <c r="M303" t="s">
        <v>676</v>
      </c>
      <c r="N303" t="s">
        <v>683</v>
      </c>
      <c r="O303" t="s">
        <v>685</v>
      </c>
      <c r="P303" t="s">
        <v>685</v>
      </c>
      <c r="V303">
        <v>7.4</v>
      </c>
      <c r="X303">
        <v>42.167102899999996</v>
      </c>
      <c r="Z303">
        <v>1.4347414888888889E-2</v>
      </c>
      <c r="AA303" t="s">
        <v>733</v>
      </c>
    </row>
    <row r="304" spans="1:27">
      <c r="A304" s="3" t="s">
        <v>852</v>
      </c>
      <c r="B304" t="s">
        <v>857</v>
      </c>
      <c r="C304" t="s">
        <v>873</v>
      </c>
      <c r="D304" t="s">
        <v>1758</v>
      </c>
      <c r="E304" s="3" t="s">
        <v>1184</v>
      </c>
      <c r="G304" s="3"/>
      <c r="H304" s="113">
        <v>2014</v>
      </c>
      <c r="I304" s="126">
        <v>11</v>
      </c>
      <c r="J304">
        <v>6</v>
      </c>
      <c r="K304" t="s">
        <v>672</v>
      </c>
      <c r="L304" s="125"/>
      <c r="M304" t="s">
        <v>676</v>
      </c>
      <c r="N304" t="s">
        <v>683</v>
      </c>
      <c r="O304" t="s">
        <v>685</v>
      </c>
      <c r="P304" t="s">
        <v>685</v>
      </c>
      <c r="V304">
        <v>9.6</v>
      </c>
      <c r="X304" t="s">
        <v>878</v>
      </c>
      <c r="Z304">
        <v>2.1272422416666669E-2</v>
      </c>
      <c r="AA304" t="s">
        <v>733</v>
      </c>
    </row>
    <row r="305" spans="1:27">
      <c r="A305" s="3" t="s">
        <v>852</v>
      </c>
      <c r="B305" t="s">
        <v>857</v>
      </c>
      <c r="C305" t="s">
        <v>873</v>
      </c>
      <c r="D305" t="s">
        <v>1758</v>
      </c>
      <c r="E305" s="3" t="s">
        <v>1185</v>
      </c>
      <c r="G305" s="3"/>
      <c r="H305" s="113">
        <v>2014</v>
      </c>
      <c r="I305" s="126">
        <v>6</v>
      </c>
      <c r="J305">
        <v>6</v>
      </c>
      <c r="K305" t="s">
        <v>672</v>
      </c>
      <c r="L305" s="125"/>
      <c r="M305" t="s">
        <v>676</v>
      </c>
      <c r="N305" t="s">
        <v>683</v>
      </c>
      <c r="O305" t="s">
        <v>685</v>
      </c>
      <c r="P305" t="s">
        <v>685</v>
      </c>
      <c r="V305">
        <v>20.2</v>
      </c>
      <c r="X305" t="s">
        <v>878</v>
      </c>
      <c r="Z305">
        <v>2.3335363944444441E-2</v>
      </c>
      <c r="AA305" t="s">
        <v>733</v>
      </c>
    </row>
    <row r="306" spans="1:27">
      <c r="A306" s="3" t="s">
        <v>852</v>
      </c>
      <c r="B306" t="s">
        <v>857</v>
      </c>
      <c r="C306" t="s">
        <v>873</v>
      </c>
      <c r="D306" t="s">
        <v>1758</v>
      </c>
      <c r="E306" s="3" t="s">
        <v>1186</v>
      </c>
      <c r="G306" s="3"/>
      <c r="H306" s="113">
        <v>2014</v>
      </c>
      <c r="I306" s="126">
        <v>7</v>
      </c>
      <c r="J306">
        <v>6</v>
      </c>
      <c r="K306" t="s">
        <v>672</v>
      </c>
      <c r="L306" s="125"/>
      <c r="M306" t="s">
        <v>676</v>
      </c>
      <c r="N306" t="s">
        <v>683</v>
      </c>
      <c r="O306" t="s">
        <v>685</v>
      </c>
      <c r="P306" t="s">
        <v>685</v>
      </c>
      <c r="V306" t="s">
        <v>878</v>
      </c>
      <c r="X306" t="s">
        <v>878</v>
      </c>
      <c r="Z306">
        <v>1.7954498986111112E-2</v>
      </c>
      <c r="AA306" t="s">
        <v>733</v>
      </c>
    </row>
    <row r="307" spans="1:27">
      <c r="A307" s="3" t="s">
        <v>852</v>
      </c>
      <c r="B307" t="s">
        <v>857</v>
      </c>
      <c r="C307" t="s">
        <v>873</v>
      </c>
      <c r="D307" t="s">
        <v>1758</v>
      </c>
      <c r="E307" s="3" t="s">
        <v>1187</v>
      </c>
      <c r="G307" s="3"/>
      <c r="H307" s="113">
        <v>2014</v>
      </c>
      <c r="I307" s="126">
        <v>7</v>
      </c>
      <c r="J307">
        <v>6</v>
      </c>
      <c r="K307" t="s">
        <v>672</v>
      </c>
      <c r="L307" s="125"/>
      <c r="M307" t="s">
        <v>676</v>
      </c>
      <c r="N307" t="s">
        <v>683</v>
      </c>
      <c r="O307" t="s">
        <v>685</v>
      </c>
      <c r="P307" t="s">
        <v>685</v>
      </c>
      <c r="V307">
        <v>16.2</v>
      </c>
      <c r="X307" t="s">
        <v>878</v>
      </c>
      <c r="Z307">
        <v>2.5104901402777779E-2</v>
      </c>
      <c r="AA307" t="s">
        <v>733</v>
      </c>
    </row>
    <row r="308" spans="1:27">
      <c r="A308" s="3" t="s">
        <v>852</v>
      </c>
      <c r="B308" t="s">
        <v>857</v>
      </c>
      <c r="C308" t="s">
        <v>873</v>
      </c>
      <c r="D308" t="s">
        <v>1758</v>
      </c>
      <c r="E308" s="3" t="s">
        <v>1188</v>
      </c>
      <c r="G308" s="3"/>
      <c r="H308" s="113">
        <v>2014</v>
      </c>
      <c r="I308" s="126">
        <v>7</v>
      </c>
      <c r="J308">
        <v>6</v>
      </c>
      <c r="K308" t="s">
        <v>672</v>
      </c>
      <c r="L308" s="125"/>
      <c r="M308" t="s">
        <v>676</v>
      </c>
      <c r="N308" t="s">
        <v>683</v>
      </c>
      <c r="O308" t="s">
        <v>685</v>
      </c>
      <c r="P308" t="s">
        <v>685</v>
      </c>
      <c r="V308">
        <v>17.8</v>
      </c>
      <c r="X308" t="s">
        <v>878</v>
      </c>
      <c r="Z308">
        <v>1.2712661347222222E-2</v>
      </c>
      <c r="AA308" t="s">
        <v>733</v>
      </c>
    </row>
    <row r="309" spans="1:27">
      <c r="A309" s="3" t="s">
        <v>852</v>
      </c>
      <c r="B309" t="s">
        <v>857</v>
      </c>
      <c r="C309" t="s">
        <v>873</v>
      </c>
      <c r="D309" t="s">
        <v>1758</v>
      </c>
      <c r="E309" s="3" t="s">
        <v>1189</v>
      </c>
      <c r="G309" s="3"/>
      <c r="H309" s="113">
        <v>2014</v>
      </c>
      <c r="I309" s="126">
        <v>7</v>
      </c>
      <c r="J309">
        <v>6</v>
      </c>
      <c r="K309" t="s">
        <v>672</v>
      </c>
      <c r="L309" s="125"/>
      <c r="M309" t="s">
        <v>676</v>
      </c>
      <c r="N309" t="s">
        <v>683</v>
      </c>
      <c r="O309" t="s">
        <v>685</v>
      </c>
      <c r="P309" t="s">
        <v>685</v>
      </c>
      <c r="V309">
        <v>20.6</v>
      </c>
      <c r="X309" t="s">
        <v>878</v>
      </c>
      <c r="Z309">
        <v>1.8953121611111109E-2</v>
      </c>
      <c r="AA309" t="s">
        <v>733</v>
      </c>
    </row>
    <row r="310" spans="1:27">
      <c r="A310" s="3" t="s">
        <v>852</v>
      </c>
      <c r="B310" t="s">
        <v>857</v>
      </c>
      <c r="C310" t="s">
        <v>873</v>
      </c>
      <c r="D310" t="s">
        <v>1758</v>
      </c>
      <c r="E310" s="3" t="s">
        <v>1190</v>
      </c>
      <c r="G310" s="3"/>
      <c r="H310" s="113">
        <v>2014</v>
      </c>
      <c r="I310" s="126">
        <v>7</v>
      </c>
      <c r="J310">
        <v>6</v>
      </c>
      <c r="K310" t="s">
        <v>672</v>
      </c>
      <c r="L310" s="125"/>
      <c r="M310" t="s">
        <v>676</v>
      </c>
      <c r="N310" t="s">
        <v>683</v>
      </c>
      <c r="O310" t="s">
        <v>685</v>
      </c>
      <c r="P310" t="s">
        <v>685</v>
      </c>
      <c r="V310">
        <v>20.5</v>
      </c>
      <c r="X310" t="s">
        <v>878</v>
      </c>
      <c r="Z310">
        <v>1.6535961902777778E-2</v>
      </c>
      <c r="AA310" t="s">
        <v>733</v>
      </c>
    </row>
    <row r="311" spans="1:27">
      <c r="A311" s="3" t="s">
        <v>852</v>
      </c>
      <c r="B311" t="s">
        <v>857</v>
      </c>
      <c r="C311" t="s">
        <v>873</v>
      </c>
      <c r="D311" t="s">
        <v>1758</v>
      </c>
      <c r="E311" s="3" t="s">
        <v>1191</v>
      </c>
      <c r="G311" s="3"/>
      <c r="H311" s="113">
        <v>2014</v>
      </c>
      <c r="I311" s="126">
        <v>7</v>
      </c>
      <c r="J311">
        <v>6</v>
      </c>
      <c r="K311" t="s">
        <v>672</v>
      </c>
      <c r="L311" s="125"/>
      <c r="M311" t="s">
        <v>676</v>
      </c>
      <c r="N311" t="s">
        <v>683</v>
      </c>
      <c r="O311" t="s">
        <v>685</v>
      </c>
      <c r="P311" t="s">
        <v>685</v>
      </c>
      <c r="V311">
        <v>10.09</v>
      </c>
      <c r="X311" t="s">
        <v>878</v>
      </c>
      <c r="Z311">
        <v>2.8667869999999998E-2</v>
      </c>
      <c r="AA311" t="s">
        <v>733</v>
      </c>
    </row>
    <row r="312" spans="1:27">
      <c r="A312" s="3" t="s">
        <v>852</v>
      </c>
      <c r="B312" t="s">
        <v>857</v>
      </c>
      <c r="C312" t="s">
        <v>873</v>
      </c>
      <c r="D312" t="s">
        <v>1758</v>
      </c>
      <c r="E312" s="3" t="s">
        <v>1192</v>
      </c>
      <c r="G312" s="3"/>
      <c r="H312" s="113">
        <v>2015</v>
      </c>
      <c r="I312" s="126">
        <v>10</v>
      </c>
      <c r="J312">
        <v>7</v>
      </c>
      <c r="K312" t="s">
        <v>672</v>
      </c>
      <c r="L312" s="125"/>
      <c r="M312" t="s">
        <v>676</v>
      </c>
      <c r="N312" t="s">
        <v>683</v>
      </c>
      <c r="O312" t="s">
        <v>685</v>
      </c>
      <c r="P312" t="s">
        <v>685</v>
      </c>
      <c r="V312">
        <v>12.3</v>
      </c>
      <c r="X312">
        <v>21.517546400000001</v>
      </c>
      <c r="Z312">
        <v>1.1038716638888888E-2</v>
      </c>
      <c r="AA312" t="s">
        <v>733</v>
      </c>
    </row>
    <row r="313" spans="1:27">
      <c r="A313" s="3" t="s">
        <v>852</v>
      </c>
      <c r="B313" t="s">
        <v>857</v>
      </c>
      <c r="C313" t="s">
        <v>873</v>
      </c>
      <c r="D313" t="s">
        <v>1758</v>
      </c>
      <c r="E313" s="3" t="s">
        <v>1193</v>
      </c>
      <c r="G313" s="3"/>
      <c r="H313" s="113">
        <v>2015</v>
      </c>
      <c r="I313" s="126">
        <v>10</v>
      </c>
      <c r="J313">
        <v>7</v>
      </c>
      <c r="K313" t="s">
        <v>672</v>
      </c>
      <c r="L313" s="125"/>
      <c r="M313" t="s">
        <v>676</v>
      </c>
      <c r="N313" t="s">
        <v>683</v>
      </c>
      <c r="O313" t="s">
        <v>685</v>
      </c>
      <c r="P313" t="s">
        <v>685</v>
      </c>
      <c r="V313">
        <v>7.9</v>
      </c>
      <c r="X313" t="s">
        <v>878</v>
      </c>
      <c r="Z313">
        <v>1.5723448888888891E-2</v>
      </c>
      <c r="AA313" t="s">
        <v>733</v>
      </c>
    </row>
    <row r="314" spans="1:27">
      <c r="A314" s="3" t="s">
        <v>852</v>
      </c>
      <c r="B314" t="s">
        <v>857</v>
      </c>
      <c r="C314" t="s">
        <v>873</v>
      </c>
      <c r="D314" t="s">
        <v>1758</v>
      </c>
      <c r="E314" s="3" t="s">
        <v>1194</v>
      </c>
      <c r="G314" s="3"/>
      <c r="H314" s="113">
        <v>2015</v>
      </c>
      <c r="I314" s="126">
        <v>2</v>
      </c>
      <c r="J314">
        <v>7</v>
      </c>
      <c r="K314" t="s">
        <v>672</v>
      </c>
      <c r="L314" s="125"/>
      <c r="M314" t="s">
        <v>676</v>
      </c>
      <c r="N314" t="s">
        <v>683</v>
      </c>
      <c r="O314" t="s">
        <v>685</v>
      </c>
      <c r="P314" t="s">
        <v>685</v>
      </c>
      <c r="V314">
        <v>5.0999999999999996</v>
      </c>
      <c r="X314">
        <v>37.531488199999998</v>
      </c>
      <c r="Z314">
        <v>1.1912376513888887E-2</v>
      </c>
      <c r="AA314" t="s">
        <v>733</v>
      </c>
    </row>
    <row r="315" spans="1:27">
      <c r="A315" s="3" t="s">
        <v>852</v>
      </c>
      <c r="B315" t="s">
        <v>857</v>
      </c>
      <c r="C315" t="s">
        <v>873</v>
      </c>
      <c r="D315" t="s">
        <v>1758</v>
      </c>
      <c r="E315" s="3" t="s">
        <v>1195</v>
      </c>
      <c r="G315" s="3"/>
      <c r="H315" s="113">
        <v>2015</v>
      </c>
      <c r="I315" s="126">
        <v>7</v>
      </c>
      <c r="J315">
        <v>7</v>
      </c>
      <c r="K315" t="s">
        <v>672</v>
      </c>
      <c r="L315" s="125"/>
      <c r="M315" t="s">
        <v>676</v>
      </c>
      <c r="N315" t="s">
        <v>683</v>
      </c>
      <c r="O315" t="s">
        <v>685</v>
      </c>
      <c r="P315" t="s">
        <v>685</v>
      </c>
      <c r="V315">
        <v>11.1</v>
      </c>
      <c r="X315" t="s">
        <v>878</v>
      </c>
      <c r="Z315">
        <v>1.6524303430555557E-2</v>
      </c>
      <c r="AA315" t="s">
        <v>733</v>
      </c>
    </row>
    <row r="316" spans="1:27">
      <c r="A316" s="3" t="s">
        <v>852</v>
      </c>
      <c r="B316" t="s">
        <v>857</v>
      </c>
      <c r="C316" t="s">
        <v>873</v>
      </c>
      <c r="D316" t="s">
        <v>1758</v>
      </c>
      <c r="E316" s="3" t="s">
        <v>1196</v>
      </c>
      <c r="G316" s="3"/>
      <c r="H316" s="113">
        <v>2015</v>
      </c>
      <c r="I316" s="126">
        <v>7</v>
      </c>
      <c r="J316">
        <v>7</v>
      </c>
      <c r="K316" t="s">
        <v>672</v>
      </c>
      <c r="L316" s="125"/>
      <c r="M316" t="s">
        <v>676</v>
      </c>
      <c r="N316" t="s">
        <v>683</v>
      </c>
      <c r="O316" t="s">
        <v>685</v>
      </c>
      <c r="P316" t="s">
        <v>685</v>
      </c>
      <c r="V316">
        <v>7.1</v>
      </c>
      <c r="X316" t="s">
        <v>878</v>
      </c>
      <c r="Z316">
        <v>1.643893136111111E-2</v>
      </c>
      <c r="AA316" t="s">
        <v>733</v>
      </c>
    </row>
    <row r="317" spans="1:27">
      <c r="A317" s="3" t="s">
        <v>852</v>
      </c>
      <c r="B317" t="s">
        <v>857</v>
      </c>
      <c r="C317" t="s">
        <v>873</v>
      </c>
      <c r="D317" t="s">
        <v>1758</v>
      </c>
      <c r="E317" s="3" t="s">
        <v>1197</v>
      </c>
      <c r="G317" s="3"/>
      <c r="H317" s="113">
        <v>2015</v>
      </c>
      <c r="I317" s="126">
        <v>7</v>
      </c>
      <c r="J317">
        <v>7</v>
      </c>
      <c r="K317" t="s">
        <v>672</v>
      </c>
      <c r="L317" s="125"/>
      <c r="M317" t="s">
        <v>676</v>
      </c>
      <c r="N317" t="s">
        <v>683</v>
      </c>
      <c r="O317" t="s">
        <v>685</v>
      </c>
      <c r="P317" t="s">
        <v>685</v>
      </c>
      <c r="V317">
        <v>12.4</v>
      </c>
      <c r="X317">
        <v>34.054777100000003</v>
      </c>
      <c r="Z317">
        <v>1.6370239722222221E-2</v>
      </c>
      <c r="AA317" t="s">
        <v>733</v>
      </c>
    </row>
    <row r="318" spans="1:27">
      <c r="A318" s="3" t="s">
        <v>852</v>
      </c>
      <c r="B318" t="s">
        <v>857</v>
      </c>
      <c r="C318" t="s">
        <v>873</v>
      </c>
      <c r="D318" t="s">
        <v>1758</v>
      </c>
      <c r="E318" s="3" t="s">
        <v>1198</v>
      </c>
      <c r="G318" s="3"/>
      <c r="H318" s="113">
        <v>2015</v>
      </c>
      <c r="I318" s="126">
        <v>7</v>
      </c>
      <c r="J318">
        <v>7</v>
      </c>
      <c r="K318" t="s">
        <v>672</v>
      </c>
      <c r="L318" s="125"/>
      <c r="M318" t="s">
        <v>676</v>
      </c>
      <c r="N318" t="s">
        <v>683</v>
      </c>
      <c r="O318" t="s">
        <v>685</v>
      </c>
      <c r="P318" t="s">
        <v>685</v>
      </c>
      <c r="V318">
        <v>20.6</v>
      </c>
      <c r="X318">
        <v>37.847552800000003</v>
      </c>
      <c r="Z318">
        <v>4.0724227652777778E-2</v>
      </c>
      <c r="AA318" t="s">
        <v>733</v>
      </c>
    </row>
    <row r="319" spans="1:27">
      <c r="A319" s="3" t="s">
        <v>852</v>
      </c>
      <c r="B319" t="s">
        <v>857</v>
      </c>
      <c r="C319" t="s">
        <v>873</v>
      </c>
      <c r="D319" t="s">
        <v>1758</v>
      </c>
      <c r="E319" s="3" t="s">
        <v>1199</v>
      </c>
      <c r="G319" s="3"/>
      <c r="H319" s="113">
        <v>2015</v>
      </c>
      <c r="I319" s="126">
        <v>7</v>
      </c>
      <c r="J319">
        <v>7</v>
      </c>
      <c r="K319" t="s">
        <v>672</v>
      </c>
      <c r="L319" s="125"/>
      <c r="M319" t="s">
        <v>676</v>
      </c>
      <c r="N319" t="s">
        <v>683</v>
      </c>
      <c r="O319" t="s">
        <v>685</v>
      </c>
      <c r="P319" t="s">
        <v>685</v>
      </c>
      <c r="V319">
        <v>24.2</v>
      </c>
      <c r="X319">
        <v>16.671221899999999</v>
      </c>
      <c r="Z319">
        <v>1.0656776777777778E-2</v>
      </c>
      <c r="AA319" t="s">
        <v>733</v>
      </c>
    </row>
    <row r="320" spans="1:27">
      <c r="A320" s="3" t="s">
        <v>852</v>
      </c>
      <c r="B320" t="s">
        <v>857</v>
      </c>
      <c r="C320" t="s">
        <v>873</v>
      </c>
      <c r="D320" t="s">
        <v>1758</v>
      </c>
      <c r="E320" s="3" t="s">
        <v>1200</v>
      </c>
      <c r="G320" s="3"/>
      <c r="H320" s="113">
        <v>2015</v>
      </c>
      <c r="I320" s="126">
        <v>7</v>
      </c>
      <c r="J320">
        <v>7</v>
      </c>
      <c r="K320" t="s">
        <v>672</v>
      </c>
      <c r="L320" s="125"/>
      <c r="M320" t="s">
        <v>676</v>
      </c>
      <c r="N320" t="s">
        <v>683</v>
      </c>
      <c r="O320" t="s">
        <v>685</v>
      </c>
      <c r="P320" t="s">
        <v>685</v>
      </c>
      <c r="V320">
        <v>20.2</v>
      </c>
      <c r="X320">
        <v>16.987286600000001</v>
      </c>
      <c r="Z320">
        <v>7.4119080138888883E-3</v>
      </c>
      <c r="AA320" t="s">
        <v>733</v>
      </c>
    </row>
    <row r="321" spans="1:27">
      <c r="A321" s="3" t="s">
        <v>852</v>
      </c>
      <c r="B321" t="s">
        <v>857</v>
      </c>
      <c r="C321" t="s">
        <v>873</v>
      </c>
      <c r="D321" t="s">
        <v>1758</v>
      </c>
      <c r="E321" s="3" t="s">
        <v>1201</v>
      </c>
      <c r="G321" s="3"/>
      <c r="H321" s="113">
        <v>2015</v>
      </c>
      <c r="I321" s="126">
        <v>8</v>
      </c>
      <c r="J321">
        <v>1</v>
      </c>
      <c r="K321" t="s">
        <v>672</v>
      </c>
      <c r="L321" s="125"/>
      <c r="M321" t="s">
        <v>676</v>
      </c>
      <c r="N321" t="s">
        <v>683</v>
      </c>
      <c r="O321" t="s">
        <v>685</v>
      </c>
      <c r="P321" t="s">
        <v>685</v>
      </c>
      <c r="V321">
        <v>8.6</v>
      </c>
      <c r="X321" t="s">
        <v>878</v>
      </c>
      <c r="Z321">
        <v>1.2231954624999999E-2</v>
      </c>
      <c r="AA321" t="s">
        <v>733</v>
      </c>
    </row>
    <row r="322" spans="1:27">
      <c r="A322" s="3" t="s">
        <v>852</v>
      </c>
      <c r="B322" t="s">
        <v>857</v>
      </c>
      <c r="C322" t="s">
        <v>873</v>
      </c>
      <c r="D322" t="s">
        <v>1758</v>
      </c>
      <c r="E322" s="3" t="s">
        <v>1202</v>
      </c>
      <c r="G322" s="3"/>
      <c r="H322" s="113">
        <v>2016</v>
      </c>
      <c r="I322" s="126">
        <v>10</v>
      </c>
      <c r="J322">
        <v>8</v>
      </c>
      <c r="K322" t="s">
        <v>672</v>
      </c>
      <c r="L322" s="125"/>
      <c r="M322" t="s">
        <v>676</v>
      </c>
      <c r="N322" t="s">
        <v>683</v>
      </c>
      <c r="O322" t="s">
        <v>685</v>
      </c>
      <c r="P322" t="s">
        <v>685</v>
      </c>
      <c r="V322">
        <v>7.8</v>
      </c>
      <c r="X322">
        <v>34.265486899999999</v>
      </c>
      <c r="Z322">
        <v>9.595934027777777E-3</v>
      </c>
      <c r="AA322" t="s">
        <v>733</v>
      </c>
    </row>
    <row r="323" spans="1:27">
      <c r="A323" s="3" t="s">
        <v>852</v>
      </c>
      <c r="B323" t="s">
        <v>857</v>
      </c>
      <c r="C323" t="s">
        <v>873</v>
      </c>
      <c r="D323" t="s">
        <v>1764</v>
      </c>
      <c r="E323" s="3" t="s">
        <v>1203</v>
      </c>
      <c r="G323" s="3"/>
      <c r="H323" s="113">
        <v>2014</v>
      </c>
      <c r="I323" s="126">
        <v>11</v>
      </c>
      <c r="J323">
        <v>6</v>
      </c>
      <c r="K323" t="s">
        <v>672</v>
      </c>
      <c r="L323" s="125"/>
      <c r="M323" t="s">
        <v>676</v>
      </c>
      <c r="N323" t="s">
        <v>683</v>
      </c>
      <c r="O323" t="s">
        <v>685</v>
      </c>
      <c r="P323" t="s">
        <v>685</v>
      </c>
      <c r="V323">
        <v>9.4</v>
      </c>
      <c r="X323" t="s">
        <v>878</v>
      </c>
      <c r="Z323">
        <v>1.4823751402777778E-2</v>
      </c>
      <c r="AA323" t="s">
        <v>733</v>
      </c>
    </row>
    <row r="324" spans="1:27">
      <c r="A324" s="3" t="s">
        <v>852</v>
      </c>
      <c r="B324" t="s">
        <v>857</v>
      </c>
      <c r="C324" t="s">
        <v>873</v>
      </c>
      <c r="D324" t="s">
        <v>1764</v>
      </c>
      <c r="E324" s="3" t="s">
        <v>1204</v>
      </c>
      <c r="G324" s="3"/>
      <c r="H324" s="113">
        <v>2014</v>
      </c>
      <c r="I324" s="126">
        <v>6</v>
      </c>
      <c r="J324">
        <v>6</v>
      </c>
      <c r="K324" t="s">
        <v>672</v>
      </c>
      <c r="L324" s="125"/>
      <c r="M324" t="s">
        <v>676</v>
      </c>
      <c r="N324" t="s">
        <v>683</v>
      </c>
      <c r="O324" t="s">
        <v>685</v>
      </c>
      <c r="P324" t="s">
        <v>685</v>
      </c>
      <c r="V324">
        <v>19.2</v>
      </c>
      <c r="X324" t="s">
        <v>878</v>
      </c>
      <c r="Z324">
        <v>1.6346705680555556E-2</v>
      </c>
      <c r="AA324" t="s">
        <v>733</v>
      </c>
    </row>
    <row r="325" spans="1:27">
      <c r="A325" s="3" t="s">
        <v>852</v>
      </c>
      <c r="B325" t="s">
        <v>857</v>
      </c>
      <c r="C325" t="s">
        <v>873</v>
      </c>
      <c r="D325" t="s">
        <v>1764</v>
      </c>
      <c r="E325" s="3" t="s">
        <v>1205</v>
      </c>
      <c r="G325" s="3"/>
      <c r="H325" s="113">
        <v>2014</v>
      </c>
      <c r="I325" s="126">
        <v>7</v>
      </c>
      <c r="J325">
        <v>6</v>
      </c>
      <c r="K325" t="s">
        <v>672</v>
      </c>
      <c r="L325" s="125"/>
      <c r="M325" t="s">
        <v>676</v>
      </c>
      <c r="N325" t="s">
        <v>683</v>
      </c>
      <c r="O325" t="s">
        <v>685</v>
      </c>
      <c r="P325" t="s">
        <v>685</v>
      </c>
      <c r="V325">
        <v>15.3</v>
      </c>
      <c r="X325" t="s">
        <v>878</v>
      </c>
      <c r="Z325">
        <v>2.0771172277777777E-2</v>
      </c>
      <c r="AA325" t="s">
        <v>733</v>
      </c>
    </row>
    <row r="326" spans="1:27">
      <c r="A326" s="3" t="s">
        <v>852</v>
      </c>
      <c r="B326" t="s">
        <v>857</v>
      </c>
      <c r="C326" t="s">
        <v>873</v>
      </c>
      <c r="D326" t="s">
        <v>1764</v>
      </c>
      <c r="E326" s="3" t="s">
        <v>1206</v>
      </c>
      <c r="G326" s="3"/>
      <c r="H326" s="113">
        <v>2014</v>
      </c>
      <c r="I326" s="126">
        <v>7</v>
      </c>
      <c r="J326">
        <v>6</v>
      </c>
      <c r="K326" t="s">
        <v>672</v>
      </c>
      <c r="L326" s="125"/>
      <c r="M326" t="s">
        <v>676</v>
      </c>
      <c r="N326" t="s">
        <v>683</v>
      </c>
      <c r="O326" t="s">
        <v>685</v>
      </c>
      <c r="P326" t="s">
        <v>685</v>
      </c>
      <c r="V326">
        <v>21.4</v>
      </c>
      <c r="X326" t="s">
        <v>878</v>
      </c>
      <c r="Z326">
        <v>2.5111260472222219E-2</v>
      </c>
      <c r="AA326" t="s">
        <v>733</v>
      </c>
    </row>
    <row r="327" spans="1:27">
      <c r="A327" s="3" t="s">
        <v>852</v>
      </c>
      <c r="B327" t="s">
        <v>857</v>
      </c>
      <c r="C327" t="s">
        <v>873</v>
      </c>
      <c r="D327" t="s">
        <v>1764</v>
      </c>
      <c r="E327" s="3" t="s">
        <v>1207</v>
      </c>
      <c r="G327" s="3"/>
      <c r="H327" s="113">
        <v>2014</v>
      </c>
      <c r="I327" s="126">
        <v>7</v>
      </c>
      <c r="J327">
        <v>6</v>
      </c>
      <c r="K327" t="s">
        <v>672</v>
      </c>
      <c r="L327" s="125"/>
      <c r="M327" t="s">
        <v>676</v>
      </c>
      <c r="N327" t="s">
        <v>683</v>
      </c>
      <c r="O327" t="s">
        <v>685</v>
      </c>
      <c r="P327" t="s">
        <v>685</v>
      </c>
      <c r="V327">
        <v>18.8</v>
      </c>
      <c r="X327" t="s">
        <v>878</v>
      </c>
      <c r="Z327">
        <v>2.0062980361111107E-2</v>
      </c>
      <c r="AA327" t="s">
        <v>733</v>
      </c>
    </row>
    <row r="328" spans="1:27">
      <c r="A328" s="3" t="s">
        <v>852</v>
      </c>
      <c r="B328" t="s">
        <v>857</v>
      </c>
      <c r="C328" t="s">
        <v>873</v>
      </c>
      <c r="D328" t="s">
        <v>1764</v>
      </c>
      <c r="E328" s="3" t="s">
        <v>1208</v>
      </c>
      <c r="G328" s="3"/>
      <c r="H328" s="113">
        <v>2014</v>
      </c>
      <c r="I328" s="126">
        <v>7</v>
      </c>
      <c r="J328">
        <v>6</v>
      </c>
      <c r="K328" t="s">
        <v>672</v>
      </c>
      <c r="L328" s="125"/>
      <c r="M328" t="s">
        <v>676</v>
      </c>
      <c r="N328" t="s">
        <v>683</v>
      </c>
      <c r="O328" t="s">
        <v>685</v>
      </c>
      <c r="P328" t="s">
        <v>685</v>
      </c>
      <c r="V328">
        <v>19.3</v>
      </c>
      <c r="X328" t="s">
        <v>878</v>
      </c>
      <c r="Z328">
        <v>1.3255227638888888E-2</v>
      </c>
      <c r="AA328" t="s">
        <v>733</v>
      </c>
    </row>
    <row r="329" spans="1:27">
      <c r="A329" s="3" t="s">
        <v>852</v>
      </c>
      <c r="B329" t="s">
        <v>857</v>
      </c>
      <c r="C329" t="s">
        <v>873</v>
      </c>
      <c r="D329" t="s">
        <v>1764</v>
      </c>
      <c r="E329" s="3" t="s">
        <v>1209</v>
      </c>
      <c r="G329" s="3"/>
      <c r="H329" s="113">
        <v>2014</v>
      </c>
      <c r="I329" s="126">
        <v>7</v>
      </c>
      <c r="J329">
        <v>6</v>
      </c>
      <c r="K329" t="s">
        <v>672</v>
      </c>
      <c r="L329" s="125"/>
      <c r="M329" t="s">
        <v>676</v>
      </c>
      <c r="N329" t="s">
        <v>683</v>
      </c>
      <c r="O329" t="s">
        <v>685</v>
      </c>
      <c r="P329" t="s">
        <v>685</v>
      </c>
      <c r="V329">
        <v>9.94</v>
      </c>
      <c r="X329" t="s">
        <v>878</v>
      </c>
      <c r="Z329">
        <v>3.7717405000000002E-2</v>
      </c>
      <c r="AA329" t="s">
        <v>733</v>
      </c>
    </row>
    <row r="330" spans="1:27">
      <c r="A330" s="3" t="s">
        <v>852</v>
      </c>
      <c r="B330" t="s">
        <v>857</v>
      </c>
      <c r="C330" t="s">
        <v>873</v>
      </c>
      <c r="D330" t="s">
        <v>1764</v>
      </c>
      <c r="E330" s="3" t="s">
        <v>1210</v>
      </c>
      <c r="G330" s="3"/>
      <c r="H330" s="113">
        <v>2015</v>
      </c>
      <c r="I330" s="126">
        <v>10</v>
      </c>
      <c r="J330">
        <v>7</v>
      </c>
      <c r="K330" t="s">
        <v>672</v>
      </c>
      <c r="L330" s="125"/>
      <c r="M330" t="s">
        <v>676</v>
      </c>
      <c r="N330" t="s">
        <v>683</v>
      </c>
      <c r="O330" t="s">
        <v>685</v>
      </c>
      <c r="P330" t="s">
        <v>685</v>
      </c>
      <c r="V330">
        <v>12.3</v>
      </c>
      <c r="X330">
        <v>21.517546400000001</v>
      </c>
      <c r="Z330">
        <v>1.3922690833333334E-2</v>
      </c>
      <c r="AA330" t="s">
        <v>733</v>
      </c>
    </row>
    <row r="331" spans="1:27">
      <c r="A331" s="3" t="s">
        <v>852</v>
      </c>
      <c r="B331" t="s">
        <v>857</v>
      </c>
      <c r="C331" t="s">
        <v>873</v>
      </c>
      <c r="D331" t="s">
        <v>1764</v>
      </c>
      <c r="E331" s="3" t="s">
        <v>1211</v>
      </c>
      <c r="G331" s="3"/>
      <c r="H331" s="113">
        <v>2015</v>
      </c>
      <c r="I331" s="126">
        <v>10</v>
      </c>
      <c r="J331">
        <v>7</v>
      </c>
      <c r="K331" t="s">
        <v>672</v>
      </c>
      <c r="L331" s="125"/>
      <c r="M331" t="s">
        <v>676</v>
      </c>
      <c r="N331" t="s">
        <v>683</v>
      </c>
      <c r="O331" t="s">
        <v>685</v>
      </c>
      <c r="P331" t="s">
        <v>685</v>
      </c>
      <c r="V331">
        <v>8.3000000000000007</v>
      </c>
      <c r="X331" t="s">
        <v>878</v>
      </c>
      <c r="Z331">
        <v>1.7342836958333333E-2</v>
      </c>
      <c r="AA331" t="s">
        <v>733</v>
      </c>
    </row>
    <row r="332" spans="1:27">
      <c r="A332" s="3" t="s">
        <v>852</v>
      </c>
      <c r="B332" t="s">
        <v>857</v>
      </c>
      <c r="C332" t="s">
        <v>873</v>
      </c>
      <c r="D332" t="s">
        <v>1764</v>
      </c>
      <c r="E332" s="3" t="s">
        <v>1212</v>
      </c>
      <c r="G332" s="3"/>
      <c r="H332" s="113">
        <v>2015</v>
      </c>
      <c r="I332" s="126">
        <v>2</v>
      </c>
      <c r="J332">
        <v>7</v>
      </c>
      <c r="K332" t="s">
        <v>672</v>
      </c>
      <c r="L332" s="125"/>
      <c r="M332" t="s">
        <v>676</v>
      </c>
      <c r="N332" t="s">
        <v>683</v>
      </c>
      <c r="O332" t="s">
        <v>685</v>
      </c>
      <c r="P332" t="s">
        <v>685</v>
      </c>
      <c r="V332">
        <v>5.6</v>
      </c>
      <c r="X332">
        <v>36.2672296</v>
      </c>
      <c r="Z332">
        <v>1.1047635652777776E-2</v>
      </c>
      <c r="AA332" t="s">
        <v>733</v>
      </c>
    </row>
    <row r="333" spans="1:27">
      <c r="A333" s="3" t="s">
        <v>852</v>
      </c>
      <c r="B333" t="s">
        <v>857</v>
      </c>
      <c r="C333" t="s">
        <v>873</v>
      </c>
      <c r="D333" t="s">
        <v>1764</v>
      </c>
      <c r="E333" s="3" t="s">
        <v>1213</v>
      </c>
      <c r="G333" s="3"/>
      <c r="H333" s="113">
        <v>2015</v>
      </c>
      <c r="I333" s="126">
        <v>7</v>
      </c>
      <c r="J333">
        <v>7</v>
      </c>
      <c r="K333" t="s">
        <v>672</v>
      </c>
      <c r="L333" s="125"/>
      <c r="M333" t="s">
        <v>676</v>
      </c>
      <c r="N333" t="s">
        <v>683</v>
      </c>
      <c r="O333" t="s">
        <v>685</v>
      </c>
      <c r="P333" t="s">
        <v>685</v>
      </c>
      <c r="V333">
        <v>12.1</v>
      </c>
      <c r="X333" t="s">
        <v>878</v>
      </c>
      <c r="Z333">
        <v>1.5672000972222221E-2</v>
      </c>
      <c r="AA333" t="s">
        <v>733</v>
      </c>
    </row>
    <row r="334" spans="1:27">
      <c r="A334" s="3" t="s">
        <v>852</v>
      </c>
      <c r="B334" t="s">
        <v>857</v>
      </c>
      <c r="C334" t="s">
        <v>873</v>
      </c>
      <c r="D334" t="s">
        <v>1764</v>
      </c>
      <c r="E334" s="3" t="s">
        <v>1214</v>
      </c>
      <c r="G334" s="3"/>
      <c r="H334" s="113">
        <v>2015</v>
      </c>
      <c r="I334" s="126">
        <v>7</v>
      </c>
      <c r="J334">
        <v>7</v>
      </c>
      <c r="K334" t="s">
        <v>672</v>
      </c>
      <c r="L334" s="125"/>
      <c r="M334" t="s">
        <v>676</v>
      </c>
      <c r="N334" t="s">
        <v>683</v>
      </c>
      <c r="O334" t="s">
        <v>685</v>
      </c>
      <c r="P334" t="s">
        <v>685</v>
      </c>
      <c r="V334">
        <v>7.2</v>
      </c>
      <c r="X334" t="s">
        <v>878</v>
      </c>
      <c r="Z334">
        <v>1.4740531513888889E-2</v>
      </c>
      <c r="AA334" t="s">
        <v>733</v>
      </c>
    </row>
    <row r="335" spans="1:27">
      <c r="A335" s="3" t="s">
        <v>852</v>
      </c>
      <c r="B335" t="s">
        <v>857</v>
      </c>
      <c r="C335" t="s">
        <v>873</v>
      </c>
      <c r="D335" t="s">
        <v>1764</v>
      </c>
      <c r="E335" s="3" t="s">
        <v>1215</v>
      </c>
      <c r="G335" s="3"/>
      <c r="H335" s="113">
        <v>2015</v>
      </c>
      <c r="I335" s="126">
        <v>7</v>
      </c>
      <c r="J335">
        <v>7</v>
      </c>
      <c r="K335" t="s">
        <v>672</v>
      </c>
      <c r="L335" s="125"/>
      <c r="M335" t="s">
        <v>676</v>
      </c>
      <c r="N335" t="s">
        <v>683</v>
      </c>
      <c r="O335" t="s">
        <v>685</v>
      </c>
      <c r="P335" t="s">
        <v>685</v>
      </c>
      <c r="V335">
        <v>12.8</v>
      </c>
      <c r="X335">
        <v>35.951165000000003</v>
      </c>
      <c r="Z335">
        <v>1.4045848513888888E-2</v>
      </c>
      <c r="AA335" t="s">
        <v>733</v>
      </c>
    </row>
    <row r="336" spans="1:27">
      <c r="A336" s="3" t="s">
        <v>852</v>
      </c>
      <c r="B336" t="s">
        <v>857</v>
      </c>
      <c r="C336" t="s">
        <v>873</v>
      </c>
      <c r="D336" t="s">
        <v>1764</v>
      </c>
      <c r="E336" s="3" t="s">
        <v>1216</v>
      </c>
      <c r="G336" s="3"/>
      <c r="H336" s="113">
        <v>2015</v>
      </c>
      <c r="I336" s="126">
        <v>7</v>
      </c>
      <c r="J336">
        <v>7</v>
      </c>
      <c r="K336" t="s">
        <v>672</v>
      </c>
      <c r="L336" s="125"/>
      <c r="M336" t="s">
        <v>676</v>
      </c>
      <c r="N336" t="s">
        <v>683</v>
      </c>
      <c r="O336" t="s">
        <v>685</v>
      </c>
      <c r="P336" t="s">
        <v>685</v>
      </c>
      <c r="V336">
        <v>20.399999999999999</v>
      </c>
      <c r="X336">
        <v>37.531488199999998</v>
      </c>
      <c r="Z336">
        <v>3.4193881638888889E-2</v>
      </c>
      <c r="AA336" t="s">
        <v>733</v>
      </c>
    </row>
    <row r="337" spans="1:27">
      <c r="A337" s="3" t="s">
        <v>852</v>
      </c>
      <c r="B337" t="s">
        <v>857</v>
      </c>
      <c r="C337" t="s">
        <v>873</v>
      </c>
      <c r="D337" t="s">
        <v>1764</v>
      </c>
      <c r="E337" s="3" t="s">
        <v>1217</v>
      </c>
      <c r="G337" s="3"/>
      <c r="H337" s="113">
        <v>2015</v>
      </c>
      <c r="I337" s="126">
        <v>7</v>
      </c>
      <c r="J337">
        <v>7</v>
      </c>
      <c r="K337" t="s">
        <v>672</v>
      </c>
      <c r="L337" s="125"/>
      <c r="M337" t="s">
        <v>676</v>
      </c>
      <c r="N337" t="s">
        <v>683</v>
      </c>
      <c r="O337" t="s">
        <v>685</v>
      </c>
      <c r="P337" t="s">
        <v>685</v>
      </c>
      <c r="V337">
        <v>24.6</v>
      </c>
      <c r="X337">
        <v>17.935480500000001</v>
      </c>
      <c r="Z337">
        <v>1.0759850597222223E-2</v>
      </c>
      <c r="AA337" t="s">
        <v>733</v>
      </c>
    </row>
    <row r="338" spans="1:27">
      <c r="A338" s="3" t="s">
        <v>852</v>
      </c>
      <c r="B338" t="s">
        <v>857</v>
      </c>
      <c r="C338" t="s">
        <v>873</v>
      </c>
      <c r="D338" t="s">
        <v>1764</v>
      </c>
      <c r="E338" s="3" t="s">
        <v>1218</v>
      </c>
      <c r="G338" s="3"/>
      <c r="H338" s="113">
        <v>2015</v>
      </c>
      <c r="I338" s="126">
        <v>7</v>
      </c>
      <c r="J338">
        <v>7</v>
      </c>
      <c r="K338" t="s">
        <v>672</v>
      </c>
      <c r="L338" s="125"/>
      <c r="M338" t="s">
        <v>676</v>
      </c>
      <c r="N338" t="s">
        <v>683</v>
      </c>
      <c r="O338" t="s">
        <v>685</v>
      </c>
      <c r="P338" t="s">
        <v>685</v>
      </c>
      <c r="V338">
        <v>20.399999999999999</v>
      </c>
      <c r="X338">
        <v>18.040835399999999</v>
      </c>
      <c r="Z338">
        <v>8.2993817499999994E-3</v>
      </c>
      <c r="AA338" t="s">
        <v>733</v>
      </c>
    </row>
    <row r="339" spans="1:27">
      <c r="A339" s="3" t="s">
        <v>852</v>
      </c>
      <c r="B339" t="s">
        <v>857</v>
      </c>
      <c r="C339" t="s">
        <v>873</v>
      </c>
      <c r="D339" t="s">
        <v>1764</v>
      </c>
      <c r="E339" s="3" t="s">
        <v>1219</v>
      </c>
      <c r="G339" s="3"/>
      <c r="H339" s="113">
        <v>2015</v>
      </c>
      <c r="I339" s="126">
        <v>8</v>
      </c>
      <c r="J339">
        <v>1</v>
      </c>
      <c r="K339" t="s">
        <v>672</v>
      </c>
      <c r="L339" s="125"/>
      <c r="M339" t="s">
        <v>676</v>
      </c>
      <c r="N339" t="s">
        <v>683</v>
      </c>
      <c r="O339" t="s">
        <v>685</v>
      </c>
      <c r="P339" t="s">
        <v>685</v>
      </c>
      <c r="V339">
        <v>9.1</v>
      </c>
      <c r="X339" t="s">
        <v>878</v>
      </c>
      <c r="Z339">
        <v>1.2367482875E-2</v>
      </c>
      <c r="AA339" t="s">
        <v>733</v>
      </c>
    </row>
    <row r="340" spans="1:27">
      <c r="A340" s="3" t="s">
        <v>852</v>
      </c>
      <c r="B340" t="s">
        <v>857</v>
      </c>
      <c r="C340" t="s">
        <v>873</v>
      </c>
      <c r="D340" t="s">
        <v>1764</v>
      </c>
      <c r="E340" s="3" t="s">
        <v>1220</v>
      </c>
      <c r="G340" s="3"/>
      <c r="H340" s="113">
        <v>2016</v>
      </c>
      <c r="I340" s="126">
        <v>10</v>
      </c>
      <c r="J340">
        <v>8</v>
      </c>
      <c r="K340" t="s">
        <v>672</v>
      </c>
      <c r="L340" s="125"/>
      <c r="M340" t="s">
        <v>676</v>
      </c>
      <c r="N340" t="s">
        <v>683</v>
      </c>
      <c r="O340" t="s">
        <v>685</v>
      </c>
      <c r="P340" t="s">
        <v>685</v>
      </c>
      <c r="V340">
        <v>8.3000000000000007</v>
      </c>
      <c r="X340">
        <v>37.847552800000003</v>
      </c>
      <c r="Z340">
        <v>1.3305540416666666E-2</v>
      </c>
      <c r="AA340" t="s">
        <v>733</v>
      </c>
    </row>
    <row r="341" spans="1:27">
      <c r="A341" s="3" t="s">
        <v>852</v>
      </c>
      <c r="B341" t="s">
        <v>857</v>
      </c>
      <c r="C341" t="s">
        <v>873</v>
      </c>
      <c r="D341" t="s">
        <v>1770</v>
      </c>
      <c r="E341" s="3" t="s">
        <v>1221</v>
      </c>
      <c r="G341" s="3"/>
      <c r="H341" s="113">
        <v>2014</v>
      </c>
      <c r="I341" s="126">
        <v>11</v>
      </c>
      <c r="J341">
        <v>6</v>
      </c>
      <c r="K341" t="s">
        <v>672</v>
      </c>
      <c r="L341" s="125"/>
      <c r="M341" t="s">
        <v>676</v>
      </c>
      <c r="N341" t="s">
        <v>683</v>
      </c>
      <c r="O341" t="s">
        <v>685</v>
      </c>
      <c r="P341" t="s">
        <v>685</v>
      </c>
      <c r="V341">
        <v>9.4</v>
      </c>
      <c r="X341" t="s">
        <v>878</v>
      </c>
      <c r="Z341">
        <v>2.924316786111111E-2</v>
      </c>
      <c r="AA341" t="s">
        <v>733</v>
      </c>
    </row>
    <row r="342" spans="1:27">
      <c r="A342" s="3" t="s">
        <v>852</v>
      </c>
      <c r="B342" t="s">
        <v>857</v>
      </c>
      <c r="C342" t="s">
        <v>873</v>
      </c>
      <c r="D342" t="s">
        <v>1770</v>
      </c>
      <c r="E342" s="3" t="s">
        <v>1222</v>
      </c>
      <c r="G342" s="3"/>
      <c r="H342" s="113">
        <v>2014</v>
      </c>
      <c r="I342" s="126">
        <v>6</v>
      </c>
      <c r="J342">
        <v>6</v>
      </c>
      <c r="K342" t="s">
        <v>672</v>
      </c>
      <c r="L342" s="125"/>
      <c r="M342" t="s">
        <v>676</v>
      </c>
      <c r="N342" t="s">
        <v>683</v>
      </c>
      <c r="O342" t="s">
        <v>685</v>
      </c>
      <c r="P342" t="s">
        <v>685</v>
      </c>
      <c r="V342">
        <v>18.899999999999999</v>
      </c>
      <c r="X342" t="s">
        <v>878</v>
      </c>
      <c r="Z342">
        <v>3.3182106374999999E-2</v>
      </c>
      <c r="AA342" t="s">
        <v>733</v>
      </c>
    </row>
    <row r="343" spans="1:27">
      <c r="A343" s="3" t="s">
        <v>852</v>
      </c>
      <c r="B343" t="s">
        <v>857</v>
      </c>
      <c r="C343" t="s">
        <v>873</v>
      </c>
      <c r="D343" t="s">
        <v>1770</v>
      </c>
      <c r="E343" s="3" t="s">
        <v>1223</v>
      </c>
      <c r="G343" s="3"/>
      <c r="H343" s="113">
        <v>2014</v>
      </c>
      <c r="I343" s="126">
        <v>7</v>
      </c>
      <c r="J343">
        <v>6</v>
      </c>
      <c r="K343" t="s">
        <v>672</v>
      </c>
      <c r="L343" s="125"/>
      <c r="M343" t="s">
        <v>676</v>
      </c>
      <c r="N343" t="s">
        <v>683</v>
      </c>
      <c r="O343" t="s">
        <v>685</v>
      </c>
      <c r="P343" t="s">
        <v>685</v>
      </c>
      <c r="V343" t="s">
        <v>878</v>
      </c>
      <c r="X343" t="s">
        <v>878</v>
      </c>
      <c r="Z343">
        <v>2.4538529124999996E-2</v>
      </c>
      <c r="AA343" t="s">
        <v>733</v>
      </c>
    </row>
    <row r="344" spans="1:27">
      <c r="A344" s="3" t="s">
        <v>852</v>
      </c>
      <c r="B344" t="s">
        <v>857</v>
      </c>
      <c r="C344" t="s">
        <v>873</v>
      </c>
      <c r="D344" t="s">
        <v>1770</v>
      </c>
      <c r="E344" s="3" t="s">
        <v>1224</v>
      </c>
      <c r="G344" s="3"/>
      <c r="H344" s="113">
        <v>2014</v>
      </c>
      <c r="I344" s="126">
        <v>7</v>
      </c>
      <c r="J344">
        <v>6</v>
      </c>
      <c r="K344" t="s">
        <v>672</v>
      </c>
      <c r="L344" s="125"/>
      <c r="M344" t="s">
        <v>676</v>
      </c>
      <c r="N344" t="s">
        <v>683</v>
      </c>
      <c r="O344" t="s">
        <v>685</v>
      </c>
      <c r="P344" t="s">
        <v>685</v>
      </c>
      <c r="V344">
        <v>16.899999999999999</v>
      </c>
      <c r="X344" t="s">
        <v>878</v>
      </c>
      <c r="Z344">
        <v>1.0133686597222221E-2</v>
      </c>
      <c r="AA344" t="s">
        <v>733</v>
      </c>
    </row>
    <row r="345" spans="1:27">
      <c r="A345" s="3" t="s">
        <v>852</v>
      </c>
      <c r="B345" t="s">
        <v>857</v>
      </c>
      <c r="C345" t="s">
        <v>873</v>
      </c>
      <c r="D345" t="s">
        <v>1770</v>
      </c>
      <c r="E345" s="3" t="s">
        <v>1225</v>
      </c>
      <c r="G345" s="3"/>
      <c r="H345" s="113">
        <v>2014</v>
      </c>
      <c r="I345" s="126">
        <v>7</v>
      </c>
      <c r="J345">
        <v>6</v>
      </c>
      <c r="K345" t="s">
        <v>672</v>
      </c>
      <c r="L345" s="125"/>
      <c r="M345" t="s">
        <v>676</v>
      </c>
      <c r="N345" t="s">
        <v>683</v>
      </c>
      <c r="O345" t="s">
        <v>685</v>
      </c>
      <c r="P345" t="s">
        <v>685</v>
      </c>
      <c r="V345">
        <v>21</v>
      </c>
      <c r="X345" t="s">
        <v>878</v>
      </c>
      <c r="Z345">
        <v>2.0467080180555552E-2</v>
      </c>
      <c r="AA345" t="s">
        <v>733</v>
      </c>
    </row>
    <row r="346" spans="1:27">
      <c r="A346" s="3" t="s">
        <v>852</v>
      </c>
      <c r="B346" t="s">
        <v>857</v>
      </c>
      <c r="C346" t="s">
        <v>873</v>
      </c>
      <c r="D346" t="s">
        <v>1770</v>
      </c>
      <c r="E346" s="3" t="s">
        <v>1226</v>
      </c>
      <c r="G346" s="3"/>
      <c r="H346" s="113">
        <v>2014</v>
      </c>
      <c r="I346" s="126">
        <v>7</v>
      </c>
      <c r="J346">
        <v>6</v>
      </c>
      <c r="K346" t="s">
        <v>672</v>
      </c>
      <c r="L346" s="125"/>
      <c r="M346" t="s">
        <v>676</v>
      </c>
      <c r="N346" t="s">
        <v>683</v>
      </c>
      <c r="O346" t="s">
        <v>685</v>
      </c>
      <c r="P346" t="s">
        <v>685</v>
      </c>
      <c r="V346">
        <v>19.399999999999999</v>
      </c>
      <c r="X346" t="s">
        <v>878</v>
      </c>
      <c r="Z346">
        <v>2.8354916180555554E-2</v>
      </c>
      <c r="AA346" t="s">
        <v>733</v>
      </c>
    </row>
    <row r="347" spans="1:27">
      <c r="A347" s="3" t="s">
        <v>852</v>
      </c>
      <c r="B347" t="s">
        <v>857</v>
      </c>
      <c r="C347" t="s">
        <v>873</v>
      </c>
      <c r="D347" t="s">
        <v>1770</v>
      </c>
      <c r="E347" s="3" t="s">
        <v>1227</v>
      </c>
      <c r="G347" s="3"/>
      <c r="H347" s="113">
        <v>2014</v>
      </c>
      <c r="I347" s="126">
        <v>7</v>
      </c>
      <c r="J347">
        <v>6</v>
      </c>
      <c r="K347" t="s">
        <v>672</v>
      </c>
      <c r="L347" s="125"/>
      <c r="M347" t="s">
        <v>676</v>
      </c>
      <c r="N347" t="s">
        <v>683</v>
      </c>
      <c r="O347" t="s">
        <v>685</v>
      </c>
      <c r="P347" t="s">
        <v>685</v>
      </c>
      <c r="V347">
        <v>9.85</v>
      </c>
      <c r="X347" t="s">
        <v>878</v>
      </c>
      <c r="Z347">
        <v>5.5948584999999995E-2</v>
      </c>
      <c r="AA347" t="s">
        <v>733</v>
      </c>
    </row>
    <row r="348" spans="1:27">
      <c r="A348" s="3" t="s">
        <v>852</v>
      </c>
      <c r="B348" t="s">
        <v>857</v>
      </c>
      <c r="C348" t="s">
        <v>873</v>
      </c>
      <c r="D348" t="s">
        <v>1770</v>
      </c>
      <c r="E348" s="3" t="s">
        <v>1228</v>
      </c>
      <c r="G348" s="3"/>
      <c r="H348" s="113">
        <v>2015</v>
      </c>
      <c r="I348" s="126">
        <v>10</v>
      </c>
      <c r="J348">
        <v>7</v>
      </c>
      <c r="K348" t="s">
        <v>672</v>
      </c>
      <c r="L348" s="125"/>
      <c r="M348" t="s">
        <v>676</v>
      </c>
      <c r="N348" t="s">
        <v>683</v>
      </c>
      <c r="O348" t="s">
        <v>685</v>
      </c>
      <c r="P348" t="s">
        <v>685</v>
      </c>
      <c r="V348">
        <v>12.3</v>
      </c>
      <c r="X348">
        <v>20.147933000000002</v>
      </c>
      <c r="Z348">
        <v>1.8809459166666664E-2</v>
      </c>
      <c r="AA348" t="s">
        <v>733</v>
      </c>
    </row>
    <row r="349" spans="1:27">
      <c r="A349" s="3" t="s">
        <v>852</v>
      </c>
      <c r="B349" t="s">
        <v>857</v>
      </c>
      <c r="C349" t="s">
        <v>873</v>
      </c>
      <c r="D349" t="s">
        <v>1770</v>
      </c>
      <c r="E349" s="3" t="s">
        <v>1229</v>
      </c>
      <c r="G349" s="3"/>
      <c r="H349" s="113">
        <v>2015</v>
      </c>
      <c r="I349" s="126">
        <v>10</v>
      </c>
      <c r="J349">
        <v>7</v>
      </c>
      <c r="K349" t="s">
        <v>672</v>
      </c>
      <c r="L349" s="125"/>
      <c r="M349" t="s">
        <v>676</v>
      </c>
      <c r="N349" t="s">
        <v>683</v>
      </c>
      <c r="O349" t="s">
        <v>685</v>
      </c>
      <c r="P349" t="s">
        <v>685</v>
      </c>
      <c r="V349">
        <v>8.35</v>
      </c>
      <c r="X349" t="s">
        <v>878</v>
      </c>
      <c r="Z349">
        <v>1.8099769416666665E-2</v>
      </c>
      <c r="AA349" t="s">
        <v>733</v>
      </c>
    </row>
    <row r="350" spans="1:27">
      <c r="A350" s="3" t="s">
        <v>852</v>
      </c>
      <c r="B350" t="s">
        <v>857</v>
      </c>
      <c r="C350" t="s">
        <v>873</v>
      </c>
      <c r="D350" t="s">
        <v>1770</v>
      </c>
      <c r="E350" s="3" t="s">
        <v>1230</v>
      </c>
      <c r="G350" s="3"/>
      <c r="H350" s="113">
        <v>2015</v>
      </c>
      <c r="I350" s="126">
        <v>2</v>
      </c>
      <c r="J350">
        <v>7</v>
      </c>
      <c r="K350" t="s">
        <v>672</v>
      </c>
      <c r="L350" s="125"/>
      <c r="M350" t="s">
        <v>676</v>
      </c>
      <c r="N350" t="s">
        <v>683</v>
      </c>
      <c r="O350" t="s">
        <v>685</v>
      </c>
      <c r="P350" t="s">
        <v>685</v>
      </c>
      <c r="V350">
        <v>5.5</v>
      </c>
      <c r="X350">
        <v>34.476196700000003</v>
      </c>
      <c r="Z350">
        <v>1.7391891611111109E-2</v>
      </c>
      <c r="AA350" t="s">
        <v>733</v>
      </c>
    </row>
    <row r="351" spans="1:27">
      <c r="A351" s="3" t="s">
        <v>852</v>
      </c>
      <c r="B351" t="s">
        <v>857</v>
      </c>
      <c r="C351" t="s">
        <v>873</v>
      </c>
      <c r="D351" t="s">
        <v>1770</v>
      </c>
      <c r="E351" s="3" t="s">
        <v>1231</v>
      </c>
      <c r="G351" s="3"/>
      <c r="H351" s="113">
        <v>2015</v>
      </c>
      <c r="I351" s="126">
        <v>7</v>
      </c>
      <c r="J351">
        <v>7</v>
      </c>
      <c r="K351" t="s">
        <v>672</v>
      </c>
      <c r="L351" s="125"/>
      <c r="M351" t="s">
        <v>676</v>
      </c>
      <c r="N351" t="s">
        <v>683</v>
      </c>
      <c r="O351" t="s">
        <v>685</v>
      </c>
      <c r="P351" t="s">
        <v>685</v>
      </c>
      <c r="V351">
        <v>11.4</v>
      </c>
      <c r="X351" t="s">
        <v>878</v>
      </c>
      <c r="Z351">
        <v>2.2658413097222222E-2</v>
      </c>
      <c r="AA351" t="s">
        <v>733</v>
      </c>
    </row>
    <row r="352" spans="1:27">
      <c r="A352" s="3" t="s">
        <v>852</v>
      </c>
      <c r="B352" t="s">
        <v>857</v>
      </c>
      <c r="C352" t="s">
        <v>873</v>
      </c>
      <c r="D352" t="s">
        <v>1770</v>
      </c>
      <c r="E352" s="3" t="s">
        <v>1232</v>
      </c>
      <c r="G352" s="3"/>
      <c r="H352" s="113">
        <v>2015</v>
      </c>
      <c r="I352" s="126">
        <v>7</v>
      </c>
      <c r="J352">
        <v>7</v>
      </c>
      <c r="K352" t="s">
        <v>672</v>
      </c>
      <c r="L352" s="125"/>
      <c r="M352" t="s">
        <v>676</v>
      </c>
      <c r="N352" t="s">
        <v>683</v>
      </c>
      <c r="O352" t="s">
        <v>685</v>
      </c>
      <c r="P352" t="s">
        <v>685</v>
      </c>
      <c r="V352">
        <v>8.6999999999999993</v>
      </c>
      <c r="X352" t="s">
        <v>878</v>
      </c>
      <c r="Z352">
        <v>2.1823965777777777E-2</v>
      </c>
      <c r="AA352" t="s">
        <v>733</v>
      </c>
    </row>
    <row r="353" spans="1:27">
      <c r="A353" s="3" t="s">
        <v>852</v>
      </c>
      <c r="B353" t="s">
        <v>857</v>
      </c>
      <c r="C353" t="s">
        <v>873</v>
      </c>
      <c r="D353" t="s">
        <v>1770</v>
      </c>
      <c r="E353" s="3" t="s">
        <v>1233</v>
      </c>
      <c r="G353" s="3"/>
      <c r="H353" s="113">
        <v>2015</v>
      </c>
      <c r="I353" s="126">
        <v>7</v>
      </c>
      <c r="J353">
        <v>7</v>
      </c>
      <c r="K353" t="s">
        <v>672</v>
      </c>
      <c r="L353" s="125"/>
      <c r="M353" t="s">
        <v>676</v>
      </c>
      <c r="N353" t="s">
        <v>683</v>
      </c>
      <c r="O353" t="s">
        <v>685</v>
      </c>
      <c r="P353" t="s">
        <v>685</v>
      </c>
      <c r="V353">
        <v>12.3</v>
      </c>
      <c r="X353">
        <v>31.526260000000001</v>
      </c>
      <c r="Z353">
        <v>1.8453088347222219E-2</v>
      </c>
      <c r="AA353" t="s">
        <v>733</v>
      </c>
    </row>
    <row r="354" spans="1:27">
      <c r="A354" s="3" t="s">
        <v>852</v>
      </c>
      <c r="B354" t="s">
        <v>857</v>
      </c>
      <c r="C354" t="s">
        <v>873</v>
      </c>
      <c r="D354" t="s">
        <v>1770</v>
      </c>
      <c r="E354" s="3" t="s">
        <v>1234</v>
      </c>
      <c r="G354" s="3"/>
      <c r="H354" s="113">
        <v>2015</v>
      </c>
      <c r="I354" s="126">
        <v>7</v>
      </c>
      <c r="J354">
        <v>7</v>
      </c>
      <c r="K354" t="s">
        <v>672</v>
      </c>
      <c r="L354" s="125"/>
      <c r="M354" t="s">
        <v>676</v>
      </c>
      <c r="N354" t="s">
        <v>683</v>
      </c>
      <c r="O354" t="s">
        <v>685</v>
      </c>
      <c r="P354" t="s">
        <v>685</v>
      </c>
      <c r="V354">
        <v>20</v>
      </c>
      <c r="X354">
        <v>27.312064800000002</v>
      </c>
      <c r="Z354">
        <v>4.2536111597222225E-2</v>
      </c>
      <c r="AA354" t="s">
        <v>733</v>
      </c>
    </row>
    <row r="355" spans="1:27">
      <c r="A355" s="3" t="s">
        <v>852</v>
      </c>
      <c r="B355" t="s">
        <v>857</v>
      </c>
      <c r="C355" t="s">
        <v>873</v>
      </c>
      <c r="D355" t="s">
        <v>1770</v>
      </c>
      <c r="E355" s="3" t="s">
        <v>1235</v>
      </c>
      <c r="G355" s="3"/>
      <c r="H355" s="113">
        <v>2015</v>
      </c>
      <c r="I355" s="126">
        <v>7</v>
      </c>
      <c r="J355">
        <v>7</v>
      </c>
      <c r="K355" t="s">
        <v>672</v>
      </c>
      <c r="L355" s="125"/>
      <c r="M355" t="s">
        <v>676</v>
      </c>
      <c r="N355" t="s">
        <v>683</v>
      </c>
      <c r="O355" t="s">
        <v>685</v>
      </c>
      <c r="P355" t="s">
        <v>685</v>
      </c>
      <c r="V355">
        <v>23</v>
      </c>
      <c r="X355">
        <v>16.776576800000001</v>
      </c>
      <c r="Z355">
        <v>1.5541153833333333E-2</v>
      </c>
      <c r="AA355" t="s">
        <v>733</v>
      </c>
    </row>
    <row r="356" spans="1:27">
      <c r="A356" s="3" t="s">
        <v>852</v>
      </c>
      <c r="B356" t="s">
        <v>857</v>
      </c>
      <c r="C356" t="s">
        <v>873</v>
      </c>
      <c r="D356" t="s">
        <v>1770</v>
      </c>
      <c r="E356" s="3" t="s">
        <v>1236</v>
      </c>
      <c r="G356" s="3"/>
      <c r="H356" s="113">
        <v>2015</v>
      </c>
      <c r="I356" s="126">
        <v>7</v>
      </c>
      <c r="J356">
        <v>7</v>
      </c>
      <c r="K356" t="s">
        <v>672</v>
      </c>
      <c r="L356" s="125"/>
      <c r="M356" t="s">
        <v>676</v>
      </c>
      <c r="N356" t="s">
        <v>683</v>
      </c>
      <c r="O356" t="s">
        <v>685</v>
      </c>
      <c r="P356" t="s">
        <v>685</v>
      </c>
      <c r="V356">
        <v>20.6</v>
      </c>
      <c r="X356">
        <v>12.351671899999999</v>
      </c>
      <c r="Z356">
        <v>1.0208203194444444E-2</v>
      </c>
      <c r="AA356" t="s">
        <v>733</v>
      </c>
    </row>
    <row r="357" spans="1:27">
      <c r="A357" s="3" t="s">
        <v>852</v>
      </c>
      <c r="B357" t="s">
        <v>857</v>
      </c>
      <c r="C357" t="s">
        <v>873</v>
      </c>
      <c r="D357" t="s">
        <v>1770</v>
      </c>
      <c r="E357" s="3" t="s">
        <v>1237</v>
      </c>
      <c r="G357" s="3"/>
      <c r="H357" s="113">
        <v>2015</v>
      </c>
      <c r="I357" s="126">
        <v>8</v>
      </c>
      <c r="J357">
        <v>1</v>
      </c>
      <c r="K357" t="s">
        <v>672</v>
      </c>
      <c r="L357" s="125"/>
      <c r="M357" t="s">
        <v>676</v>
      </c>
      <c r="N357" t="s">
        <v>683</v>
      </c>
      <c r="O357" t="s">
        <v>685</v>
      </c>
      <c r="P357" t="s">
        <v>685</v>
      </c>
      <c r="V357">
        <v>9.1</v>
      </c>
      <c r="X357" t="s">
        <v>878</v>
      </c>
      <c r="Z357">
        <v>1.3995872611111111E-2</v>
      </c>
      <c r="AA357" t="s">
        <v>733</v>
      </c>
    </row>
    <row r="358" spans="1:27">
      <c r="A358" s="3" t="s">
        <v>852</v>
      </c>
      <c r="B358" t="s">
        <v>857</v>
      </c>
      <c r="C358" t="s">
        <v>873</v>
      </c>
      <c r="D358" t="s">
        <v>1770</v>
      </c>
      <c r="E358" s="3" t="s">
        <v>1238</v>
      </c>
      <c r="G358" s="3"/>
      <c r="H358" s="113">
        <v>2016</v>
      </c>
      <c r="I358" s="126">
        <v>10</v>
      </c>
      <c r="J358">
        <v>8</v>
      </c>
      <c r="K358" t="s">
        <v>672</v>
      </c>
      <c r="L358" s="125"/>
      <c r="M358" t="s">
        <v>676</v>
      </c>
      <c r="N358" t="s">
        <v>683</v>
      </c>
      <c r="O358" t="s">
        <v>685</v>
      </c>
      <c r="P358" t="s">
        <v>685</v>
      </c>
      <c r="V358">
        <v>8.1</v>
      </c>
      <c r="X358">
        <v>37.2154235</v>
      </c>
      <c r="Z358">
        <v>1.7140143625E-2</v>
      </c>
      <c r="AA358" t="s">
        <v>733</v>
      </c>
    </row>
    <row r="359" spans="1:27">
      <c r="A359" s="3" t="s">
        <v>852</v>
      </c>
      <c r="B359" t="s">
        <v>857</v>
      </c>
      <c r="C359" t="s">
        <v>873</v>
      </c>
      <c r="D359" t="s">
        <v>1776</v>
      </c>
      <c r="E359" s="3" t="s">
        <v>1239</v>
      </c>
      <c r="G359" s="3"/>
      <c r="H359" s="113">
        <v>2014</v>
      </c>
      <c r="I359" s="126">
        <v>11</v>
      </c>
      <c r="J359">
        <v>6</v>
      </c>
      <c r="K359" t="s">
        <v>672</v>
      </c>
      <c r="L359" s="125"/>
      <c r="M359" t="s">
        <v>676</v>
      </c>
      <c r="N359" t="s">
        <v>683</v>
      </c>
      <c r="O359" t="s">
        <v>685</v>
      </c>
      <c r="P359" t="s">
        <v>685</v>
      </c>
      <c r="V359">
        <v>10</v>
      </c>
      <c r="X359" t="s">
        <v>878</v>
      </c>
      <c r="Z359">
        <v>4.2439856861111104E-2</v>
      </c>
      <c r="AA359" t="s">
        <v>733</v>
      </c>
    </row>
    <row r="360" spans="1:27">
      <c r="A360" s="3" t="s">
        <v>852</v>
      </c>
      <c r="B360" t="s">
        <v>857</v>
      </c>
      <c r="C360" t="s">
        <v>873</v>
      </c>
      <c r="D360" t="s">
        <v>1776</v>
      </c>
      <c r="E360" s="3" t="s">
        <v>1240</v>
      </c>
      <c r="G360" s="3"/>
      <c r="H360" s="113">
        <v>2014</v>
      </c>
      <c r="I360" s="126">
        <v>6</v>
      </c>
      <c r="J360">
        <v>6</v>
      </c>
      <c r="K360" t="s">
        <v>672</v>
      </c>
      <c r="L360" s="125"/>
      <c r="M360" t="s">
        <v>676</v>
      </c>
      <c r="N360" t="s">
        <v>683</v>
      </c>
      <c r="O360" t="s">
        <v>685</v>
      </c>
      <c r="P360" t="s">
        <v>685</v>
      </c>
      <c r="V360">
        <v>18.3</v>
      </c>
      <c r="X360" t="s">
        <v>878</v>
      </c>
      <c r="Z360">
        <v>4.2908371000000001E-2</v>
      </c>
      <c r="AA360" t="s">
        <v>733</v>
      </c>
    </row>
    <row r="361" spans="1:27">
      <c r="A361" s="3" t="s">
        <v>852</v>
      </c>
      <c r="B361" t="s">
        <v>857</v>
      </c>
      <c r="C361" t="s">
        <v>873</v>
      </c>
      <c r="D361" t="s">
        <v>1776</v>
      </c>
      <c r="E361" s="3" t="s">
        <v>1241</v>
      </c>
      <c r="G361" s="3"/>
      <c r="H361" s="113">
        <v>2014</v>
      </c>
      <c r="I361" s="126">
        <v>7</v>
      </c>
      <c r="J361">
        <v>6</v>
      </c>
      <c r="K361" t="s">
        <v>672</v>
      </c>
      <c r="L361" s="125"/>
      <c r="M361" t="s">
        <v>676</v>
      </c>
      <c r="N361" t="s">
        <v>683</v>
      </c>
      <c r="O361" t="s">
        <v>685</v>
      </c>
      <c r="P361" t="s">
        <v>685</v>
      </c>
      <c r="V361" t="s">
        <v>878</v>
      </c>
      <c r="X361" t="s">
        <v>878</v>
      </c>
      <c r="Z361">
        <v>1.4302772E-2</v>
      </c>
      <c r="AA361" t="s">
        <v>733</v>
      </c>
    </row>
    <row r="362" spans="1:27">
      <c r="A362" s="3" t="s">
        <v>852</v>
      </c>
      <c r="B362" t="s">
        <v>857</v>
      </c>
      <c r="C362" t="s">
        <v>873</v>
      </c>
      <c r="D362" t="s">
        <v>1776</v>
      </c>
      <c r="E362" s="3" t="s">
        <v>1242</v>
      </c>
      <c r="G362" s="3"/>
      <c r="H362" s="113">
        <v>2014</v>
      </c>
      <c r="I362" s="126">
        <v>7</v>
      </c>
      <c r="J362">
        <v>6</v>
      </c>
      <c r="K362" t="s">
        <v>672</v>
      </c>
      <c r="L362" s="125"/>
      <c r="M362" t="s">
        <v>676</v>
      </c>
      <c r="N362" t="s">
        <v>683</v>
      </c>
      <c r="O362" t="s">
        <v>685</v>
      </c>
      <c r="P362" t="s">
        <v>685</v>
      </c>
      <c r="V362">
        <v>14.5</v>
      </c>
      <c r="X362" t="s">
        <v>878</v>
      </c>
      <c r="Z362">
        <v>2.757054147222222E-2</v>
      </c>
      <c r="AA362" t="s">
        <v>733</v>
      </c>
    </row>
    <row r="363" spans="1:27">
      <c r="A363" s="3" t="s">
        <v>852</v>
      </c>
      <c r="B363" t="s">
        <v>857</v>
      </c>
      <c r="C363" t="s">
        <v>873</v>
      </c>
      <c r="D363" t="s">
        <v>1776</v>
      </c>
      <c r="E363" s="3" t="s">
        <v>1243</v>
      </c>
      <c r="G363" s="3"/>
      <c r="H363" s="113">
        <v>2014</v>
      </c>
      <c r="I363" s="126">
        <v>7</v>
      </c>
      <c r="J363">
        <v>6</v>
      </c>
      <c r="K363" t="s">
        <v>672</v>
      </c>
      <c r="L363" s="125"/>
      <c r="M363" t="s">
        <v>676</v>
      </c>
      <c r="N363" t="s">
        <v>683</v>
      </c>
      <c r="O363" t="s">
        <v>685</v>
      </c>
      <c r="P363" t="s">
        <v>685</v>
      </c>
      <c r="V363">
        <v>16.899999999999999</v>
      </c>
      <c r="X363" t="s">
        <v>878</v>
      </c>
      <c r="Z363">
        <v>2.1377385791666665E-2</v>
      </c>
      <c r="AA363" t="s">
        <v>733</v>
      </c>
    </row>
    <row r="364" spans="1:27">
      <c r="A364" s="3" t="s">
        <v>852</v>
      </c>
      <c r="B364" t="s">
        <v>857</v>
      </c>
      <c r="C364" t="s">
        <v>873</v>
      </c>
      <c r="D364" t="s">
        <v>1776</v>
      </c>
      <c r="E364" s="3" t="s">
        <v>1244</v>
      </c>
      <c r="G364" s="3"/>
      <c r="H364" s="113">
        <v>2014</v>
      </c>
      <c r="I364" s="126">
        <v>7</v>
      </c>
      <c r="J364">
        <v>6</v>
      </c>
      <c r="K364" t="s">
        <v>672</v>
      </c>
      <c r="L364" s="125"/>
      <c r="M364" t="s">
        <v>676</v>
      </c>
      <c r="N364" t="s">
        <v>683</v>
      </c>
      <c r="O364" t="s">
        <v>685</v>
      </c>
      <c r="P364" t="s">
        <v>685</v>
      </c>
      <c r="V364">
        <v>20.3</v>
      </c>
      <c r="X364" t="s">
        <v>878</v>
      </c>
      <c r="Z364">
        <v>1.9208609597222221E-2</v>
      </c>
      <c r="AA364" t="s">
        <v>733</v>
      </c>
    </row>
    <row r="365" spans="1:27">
      <c r="A365" s="3" t="s">
        <v>852</v>
      </c>
      <c r="B365" t="s">
        <v>857</v>
      </c>
      <c r="C365" t="s">
        <v>873</v>
      </c>
      <c r="D365" t="s">
        <v>1776</v>
      </c>
      <c r="E365" s="3" t="s">
        <v>1245</v>
      </c>
      <c r="G365" s="3"/>
      <c r="H365" s="113">
        <v>2014</v>
      </c>
      <c r="I365" s="126">
        <v>7</v>
      </c>
      <c r="J365">
        <v>6</v>
      </c>
      <c r="K365" t="s">
        <v>672</v>
      </c>
      <c r="L365" s="125"/>
      <c r="M365" t="s">
        <v>676</v>
      </c>
      <c r="N365" t="s">
        <v>683</v>
      </c>
      <c r="O365" t="s">
        <v>685</v>
      </c>
      <c r="P365" t="s">
        <v>685</v>
      </c>
      <c r="V365">
        <v>19.3</v>
      </c>
      <c r="X365" t="s">
        <v>878</v>
      </c>
      <c r="Z365">
        <v>2.5332376361111113E-2</v>
      </c>
      <c r="AA365" t="s">
        <v>733</v>
      </c>
    </row>
    <row r="366" spans="1:27">
      <c r="A366" s="3" t="s">
        <v>852</v>
      </c>
      <c r="B366" t="s">
        <v>857</v>
      </c>
      <c r="C366" t="s">
        <v>873</v>
      </c>
      <c r="D366" t="s">
        <v>1776</v>
      </c>
      <c r="E366" s="3" t="s">
        <v>1246</v>
      </c>
      <c r="G366" s="3"/>
      <c r="H366" s="113">
        <v>2014</v>
      </c>
      <c r="I366" s="126">
        <v>7</v>
      </c>
      <c r="J366">
        <v>6</v>
      </c>
      <c r="K366" t="s">
        <v>672</v>
      </c>
      <c r="L366" s="125"/>
      <c r="M366" t="s">
        <v>676</v>
      </c>
      <c r="N366" t="s">
        <v>683</v>
      </c>
      <c r="O366" t="s">
        <v>685</v>
      </c>
      <c r="P366" t="s">
        <v>685</v>
      </c>
      <c r="V366">
        <v>10.1</v>
      </c>
      <c r="X366" t="s">
        <v>878</v>
      </c>
      <c r="Z366">
        <v>6.1959590000000002E-2</v>
      </c>
      <c r="AA366" t="s">
        <v>733</v>
      </c>
    </row>
    <row r="367" spans="1:27">
      <c r="A367" s="3" t="s">
        <v>852</v>
      </c>
      <c r="B367" t="s">
        <v>857</v>
      </c>
      <c r="C367" t="s">
        <v>873</v>
      </c>
      <c r="D367" t="s">
        <v>1776</v>
      </c>
      <c r="E367" s="3" t="s">
        <v>1247</v>
      </c>
      <c r="G367" s="3"/>
      <c r="H367" s="113">
        <v>2015</v>
      </c>
      <c r="I367" s="126">
        <v>10</v>
      </c>
      <c r="J367">
        <v>7</v>
      </c>
      <c r="K367" t="s">
        <v>672</v>
      </c>
      <c r="L367" s="125"/>
      <c r="M367" t="s">
        <v>676</v>
      </c>
      <c r="N367" t="s">
        <v>683</v>
      </c>
      <c r="O367" t="s">
        <v>685</v>
      </c>
      <c r="P367" t="s">
        <v>685</v>
      </c>
      <c r="V367">
        <v>12.2</v>
      </c>
      <c r="X367">
        <v>16.565867100000002</v>
      </c>
      <c r="Z367">
        <v>1.6826684569444441E-2</v>
      </c>
      <c r="AA367" t="s">
        <v>733</v>
      </c>
    </row>
    <row r="368" spans="1:27">
      <c r="A368" s="3" t="s">
        <v>852</v>
      </c>
      <c r="B368" t="s">
        <v>857</v>
      </c>
      <c r="C368" t="s">
        <v>873</v>
      </c>
      <c r="D368" t="s">
        <v>1776</v>
      </c>
      <c r="E368" s="3" t="s">
        <v>1248</v>
      </c>
      <c r="G368" s="3"/>
      <c r="H368" s="113">
        <v>2015</v>
      </c>
      <c r="I368" s="126">
        <v>10</v>
      </c>
      <c r="J368">
        <v>7</v>
      </c>
      <c r="K368" t="s">
        <v>672</v>
      </c>
      <c r="L368" s="125"/>
      <c r="M368" t="s">
        <v>676</v>
      </c>
      <c r="N368" t="s">
        <v>683</v>
      </c>
      <c r="O368" t="s">
        <v>685</v>
      </c>
      <c r="P368" t="s">
        <v>685</v>
      </c>
      <c r="V368">
        <v>7.5</v>
      </c>
      <c r="X368" t="s">
        <v>878</v>
      </c>
      <c r="Z368">
        <v>2.4235309388888886E-2</v>
      </c>
      <c r="AA368" t="s">
        <v>733</v>
      </c>
    </row>
    <row r="369" spans="1:27">
      <c r="A369" s="3" t="s">
        <v>852</v>
      </c>
      <c r="B369" t="s">
        <v>857</v>
      </c>
      <c r="C369" t="s">
        <v>873</v>
      </c>
      <c r="D369" t="s">
        <v>1776</v>
      </c>
      <c r="E369" s="3" t="s">
        <v>1249</v>
      </c>
      <c r="G369" s="3"/>
      <c r="H369" s="113">
        <v>2015</v>
      </c>
      <c r="I369" s="126">
        <v>2</v>
      </c>
      <c r="J369">
        <v>7</v>
      </c>
      <c r="K369" t="s">
        <v>672</v>
      </c>
      <c r="L369" s="125"/>
      <c r="M369" t="s">
        <v>676</v>
      </c>
      <c r="N369" t="s">
        <v>683</v>
      </c>
      <c r="O369" t="s">
        <v>685</v>
      </c>
      <c r="P369" t="s">
        <v>685</v>
      </c>
      <c r="V369">
        <v>5.6</v>
      </c>
      <c r="X369">
        <v>30.683420999999999</v>
      </c>
      <c r="Z369">
        <v>1.6370763138888886E-2</v>
      </c>
      <c r="AA369" t="s">
        <v>733</v>
      </c>
    </row>
    <row r="370" spans="1:27">
      <c r="A370" s="3" t="s">
        <v>852</v>
      </c>
      <c r="B370" t="s">
        <v>857</v>
      </c>
      <c r="C370" t="s">
        <v>873</v>
      </c>
      <c r="D370" t="s">
        <v>1776</v>
      </c>
      <c r="E370" s="3" t="s">
        <v>1250</v>
      </c>
      <c r="G370" s="3"/>
      <c r="H370" s="113">
        <v>2015</v>
      </c>
      <c r="I370" s="126">
        <v>7</v>
      </c>
      <c r="J370">
        <v>7</v>
      </c>
      <c r="K370" t="s">
        <v>672</v>
      </c>
      <c r="L370" s="125"/>
      <c r="M370" t="s">
        <v>676</v>
      </c>
      <c r="N370" t="s">
        <v>683</v>
      </c>
      <c r="O370" t="s">
        <v>685</v>
      </c>
      <c r="P370" t="s">
        <v>685</v>
      </c>
      <c r="V370">
        <v>10.4</v>
      </c>
      <c r="X370" t="s">
        <v>878</v>
      </c>
      <c r="Z370">
        <v>2.4068240472222224E-2</v>
      </c>
      <c r="AA370" t="s">
        <v>733</v>
      </c>
    </row>
    <row r="371" spans="1:27">
      <c r="A371" s="3" t="s">
        <v>852</v>
      </c>
      <c r="B371" t="s">
        <v>857</v>
      </c>
      <c r="C371" t="s">
        <v>873</v>
      </c>
      <c r="D371" t="s">
        <v>1776</v>
      </c>
      <c r="E371" s="3" t="s">
        <v>1251</v>
      </c>
      <c r="G371" s="3"/>
      <c r="H371" s="113">
        <v>2015</v>
      </c>
      <c r="I371" s="126">
        <v>7</v>
      </c>
      <c r="J371">
        <v>7</v>
      </c>
      <c r="K371" t="s">
        <v>672</v>
      </c>
      <c r="L371" s="125"/>
      <c r="M371" t="s">
        <v>676</v>
      </c>
      <c r="N371" t="s">
        <v>683</v>
      </c>
      <c r="O371" t="s">
        <v>685</v>
      </c>
      <c r="P371" t="s">
        <v>685</v>
      </c>
      <c r="V371">
        <v>7.6</v>
      </c>
      <c r="X371" t="s">
        <v>878</v>
      </c>
      <c r="Z371">
        <v>2.0322805097222223E-2</v>
      </c>
      <c r="AA371" t="s">
        <v>733</v>
      </c>
    </row>
    <row r="372" spans="1:27">
      <c r="A372" s="3" t="s">
        <v>852</v>
      </c>
      <c r="B372" t="s">
        <v>857</v>
      </c>
      <c r="C372" t="s">
        <v>873</v>
      </c>
      <c r="D372" t="s">
        <v>1776</v>
      </c>
      <c r="E372" s="3" t="s">
        <v>1252</v>
      </c>
      <c r="G372" s="3"/>
      <c r="H372" s="113">
        <v>2015</v>
      </c>
      <c r="I372" s="126">
        <v>7</v>
      </c>
      <c r="J372">
        <v>7</v>
      </c>
      <c r="K372" t="s">
        <v>672</v>
      </c>
      <c r="L372" s="125"/>
      <c r="M372" t="s">
        <v>676</v>
      </c>
      <c r="N372" t="s">
        <v>683</v>
      </c>
      <c r="O372" t="s">
        <v>685</v>
      </c>
      <c r="P372" t="s">
        <v>685</v>
      </c>
      <c r="V372">
        <v>12.1</v>
      </c>
      <c r="X372">
        <v>30.894130699999998</v>
      </c>
      <c r="Z372">
        <v>2.0560167527777777E-2</v>
      </c>
      <c r="AA372" t="s">
        <v>733</v>
      </c>
    </row>
    <row r="373" spans="1:27">
      <c r="A373" s="3" t="s">
        <v>852</v>
      </c>
      <c r="B373" t="s">
        <v>857</v>
      </c>
      <c r="C373" t="s">
        <v>873</v>
      </c>
      <c r="D373" t="s">
        <v>1776</v>
      </c>
      <c r="E373" s="3" t="s">
        <v>1253</v>
      </c>
      <c r="G373" s="3"/>
      <c r="H373" s="113">
        <v>2015</v>
      </c>
      <c r="I373" s="126">
        <v>7</v>
      </c>
      <c r="J373">
        <v>7</v>
      </c>
      <c r="K373" t="s">
        <v>672</v>
      </c>
      <c r="L373" s="125"/>
      <c r="M373" t="s">
        <v>676</v>
      </c>
      <c r="N373" t="s">
        <v>683</v>
      </c>
      <c r="O373" t="s">
        <v>685</v>
      </c>
      <c r="P373" t="s">
        <v>685</v>
      </c>
      <c r="V373">
        <v>18.600000000000001</v>
      </c>
      <c r="X373">
        <v>35.951165000000003</v>
      </c>
      <c r="Z373">
        <v>3.7471003930555559E-2</v>
      </c>
      <c r="AA373" t="s">
        <v>733</v>
      </c>
    </row>
    <row r="374" spans="1:27">
      <c r="A374" s="3" t="s">
        <v>852</v>
      </c>
      <c r="B374" t="s">
        <v>857</v>
      </c>
      <c r="C374" t="s">
        <v>873</v>
      </c>
      <c r="D374" t="s">
        <v>1776</v>
      </c>
      <c r="E374" s="3" t="s">
        <v>1254</v>
      </c>
      <c r="G374" s="3"/>
      <c r="H374" s="113">
        <v>2015</v>
      </c>
      <c r="I374" s="126">
        <v>7</v>
      </c>
      <c r="J374">
        <v>7</v>
      </c>
      <c r="K374" t="s">
        <v>672</v>
      </c>
      <c r="L374" s="125"/>
      <c r="M374" t="s">
        <v>676</v>
      </c>
      <c r="N374" t="s">
        <v>683</v>
      </c>
      <c r="O374" t="s">
        <v>685</v>
      </c>
      <c r="P374" t="s">
        <v>685</v>
      </c>
      <c r="V374">
        <v>23</v>
      </c>
      <c r="X374">
        <v>16.881931699999999</v>
      </c>
      <c r="Z374">
        <v>1.751563809722222E-2</v>
      </c>
      <c r="AA374" t="s">
        <v>733</v>
      </c>
    </row>
    <row r="375" spans="1:27">
      <c r="A375" s="3" t="s">
        <v>852</v>
      </c>
      <c r="B375" t="s">
        <v>857</v>
      </c>
      <c r="C375" t="s">
        <v>873</v>
      </c>
      <c r="D375" t="s">
        <v>1776</v>
      </c>
      <c r="E375" s="3" t="s">
        <v>1255</v>
      </c>
      <c r="G375" s="3"/>
      <c r="H375" s="113">
        <v>2015</v>
      </c>
      <c r="I375" s="126">
        <v>7</v>
      </c>
      <c r="J375">
        <v>7</v>
      </c>
      <c r="K375" t="s">
        <v>672</v>
      </c>
      <c r="L375" s="125"/>
      <c r="M375" t="s">
        <v>676</v>
      </c>
      <c r="N375" t="s">
        <v>683</v>
      </c>
      <c r="O375" t="s">
        <v>685</v>
      </c>
      <c r="P375" t="s">
        <v>685</v>
      </c>
      <c r="V375">
        <v>19.399999999999999</v>
      </c>
      <c r="X375">
        <v>17.1979963</v>
      </c>
      <c r="Z375">
        <v>1.0874097972222224E-2</v>
      </c>
      <c r="AA375" t="s">
        <v>733</v>
      </c>
    </row>
    <row r="376" spans="1:27">
      <c r="A376" s="3" t="s">
        <v>852</v>
      </c>
      <c r="B376" t="s">
        <v>857</v>
      </c>
      <c r="C376" t="s">
        <v>873</v>
      </c>
      <c r="D376" t="s">
        <v>1776</v>
      </c>
      <c r="E376" s="3" t="s">
        <v>1256</v>
      </c>
      <c r="G376" s="3"/>
      <c r="H376" s="113">
        <v>2015</v>
      </c>
      <c r="I376" s="126">
        <v>8</v>
      </c>
      <c r="J376">
        <v>1</v>
      </c>
      <c r="K376" t="s">
        <v>672</v>
      </c>
      <c r="L376" s="125"/>
      <c r="M376" t="s">
        <v>676</v>
      </c>
      <c r="N376" t="s">
        <v>683</v>
      </c>
      <c r="O376" t="s">
        <v>685</v>
      </c>
      <c r="P376" t="s">
        <v>685</v>
      </c>
      <c r="V376">
        <v>8.5</v>
      </c>
      <c r="X376" t="s">
        <v>878</v>
      </c>
      <c r="Z376">
        <v>2.553441748611111E-2</v>
      </c>
      <c r="AA376" t="s">
        <v>733</v>
      </c>
    </row>
    <row r="377" spans="1:27">
      <c r="A377" s="3" t="s">
        <v>852</v>
      </c>
      <c r="B377" t="s">
        <v>857</v>
      </c>
      <c r="C377" t="s">
        <v>873</v>
      </c>
      <c r="D377" t="s">
        <v>1776</v>
      </c>
      <c r="E377" s="3" t="s">
        <v>1257</v>
      </c>
      <c r="G377" s="3"/>
      <c r="H377" s="113">
        <v>2016</v>
      </c>
      <c r="I377" s="126">
        <v>10</v>
      </c>
      <c r="J377">
        <v>8</v>
      </c>
      <c r="K377" t="s">
        <v>672</v>
      </c>
      <c r="L377" s="125"/>
      <c r="M377" t="s">
        <v>676</v>
      </c>
      <c r="N377" t="s">
        <v>683</v>
      </c>
      <c r="O377" t="s">
        <v>685</v>
      </c>
      <c r="P377" t="s">
        <v>685</v>
      </c>
      <c r="V377">
        <v>7.9</v>
      </c>
      <c r="X377">
        <v>39.427875999999998</v>
      </c>
      <c r="Z377">
        <v>1.3465179444444446E-2</v>
      </c>
      <c r="AA377" t="s">
        <v>733</v>
      </c>
    </row>
    <row r="378" spans="1:27">
      <c r="A378" s="3" t="s">
        <v>852</v>
      </c>
      <c r="B378" t="s">
        <v>857</v>
      </c>
      <c r="C378" t="s">
        <v>873</v>
      </c>
      <c r="D378" t="s">
        <v>1782</v>
      </c>
      <c r="E378" s="3" t="s">
        <v>1258</v>
      </c>
      <c r="G378" s="3"/>
      <c r="H378" s="113">
        <v>2014</v>
      </c>
      <c r="I378" s="126">
        <v>11</v>
      </c>
      <c r="J378">
        <v>6</v>
      </c>
      <c r="K378" t="s">
        <v>672</v>
      </c>
      <c r="L378" s="125"/>
      <c r="M378" t="s">
        <v>676</v>
      </c>
      <c r="N378" t="s">
        <v>683</v>
      </c>
      <c r="O378" t="s">
        <v>685</v>
      </c>
      <c r="P378" t="s">
        <v>685</v>
      </c>
      <c r="V378">
        <v>9.6</v>
      </c>
      <c r="X378" t="s">
        <v>878</v>
      </c>
      <c r="Z378">
        <v>2.1468463958333333E-2</v>
      </c>
      <c r="AA378" t="s">
        <v>733</v>
      </c>
    </row>
    <row r="379" spans="1:27">
      <c r="A379" s="3" t="s">
        <v>852</v>
      </c>
      <c r="B379" t="s">
        <v>857</v>
      </c>
      <c r="C379" t="s">
        <v>873</v>
      </c>
      <c r="D379" t="s">
        <v>1782</v>
      </c>
      <c r="E379" s="3" t="s">
        <v>1259</v>
      </c>
      <c r="G379" s="3"/>
      <c r="H379" s="113">
        <v>2014</v>
      </c>
      <c r="I379" s="126">
        <v>6</v>
      </c>
      <c r="J379">
        <v>6</v>
      </c>
      <c r="K379" t="s">
        <v>672</v>
      </c>
      <c r="L379" s="125"/>
      <c r="M379" t="s">
        <v>676</v>
      </c>
      <c r="N379" t="s">
        <v>683</v>
      </c>
      <c r="O379" t="s">
        <v>685</v>
      </c>
      <c r="P379" t="s">
        <v>685</v>
      </c>
      <c r="V379">
        <v>18.7</v>
      </c>
      <c r="X379" t="s">
        <v>878</v>
      </c>
      <c r="Z379">
        <v>2.9193886944444445E-2</v>
      </c>
      <c r="AA379" t="s">
        <v>733</v>
      </c>
    </row>
    <row r="380" spans="1:27">
      <c r="A380" s="3" t="s">
        <v>852</v>
      </c>
      <c r="B380" t="s">
        <v>857</v>
      </c>
      <c r="C380" t="s">
        <v>873</v>
      </c>
      <c r="D380" t="s">
        <v>1782</v>
      </c>
      <c r="E380" s="3" t="s">
        <v>1260</v>
      </c>
      <c r="G380" s="3"/>
      <c r="H380" s="113">
        <v>2014</v>
      </c>
      <c r="I380" s="126">
        <v>7</v>
      </c>
      <c r="J380">
        <v>6</v>
      </c>
      <c r="K380" t="s">
        <v>672</v>
      </c>
      <c r="L380" s="125"/>
      <c r="M380" t="s">
        <v>676</v>
      </c>
      <c r="N380" t="s">
        <v>683</v>
      </c>
      <c r="O380" t="s">
        <v>685</v>
      </c>
      <c r="P380" t="s">
        <v>685</v>
      </c>
      <c r="V380">
        <v>13.8</v>
      </c>
      <c r="X380" t="s">
        <v>878</v>
      </c>
      <c r="Z380">
        <v>1.4019611680555556E-2</v>
      </c>
      <c r="AA380" t="s">
        <v>733</v>
      </c>
    </row>
    <row r="381" spans="1:27">
      <c r="A381" s="3" t="s">
        <v>852</v>
      </c>
      <c r="B381" t="s">
        <v>857</v>
      </c>
      <c r="C381" t="s">
        <v>873</v>
      </c>
      <c r="D381" t="s">
        <v>1782</v>
      </c>
      <c r="E381" s="3" t="s">
        <v>1261</v>
      </c>
      <c r="G381" s="3"/>
      <c r="H381" s="113">
        <v>2014</v>
      </c>
      <c r="I381" s="126">
        <v>7</v>
      </c>
      <c r="J381">
        <v>6</v>
      </c>
      <c r="K381" t="s">
        <v>672</v>
      </c>
      <c r="L381" s="125"/>
      <c r="M381" t="s">
        <v>676</v>
      </c>
      <c r="N381" t="s">
        <v>683</v>
      </c>
      <c r="O381" t="s">
        <v>685</v>
      </c>
      <c r="P381" t="s">
        <v>685</v>
      </c>
      <c r="V381">
        <v>16.100000000000001</v>
      </c>
      <c r="X381" t="s">
        <v>878</v>
      </c>
      <c r="Z381">
        <v>1.6101158944444444E-2</v>
      </c>
      <c r="AA381" t="s">
        <v>733</v>
      </c>
    </row>
    <row r="382" spans="1:27">
      <c r="A382" s="3" t="s">
        <v>852</v>
      </c>
      <c r="B382" t="s">
        <v>857</v>
      </c>
      <c r="C382" t="s">
        <v>873</v>
      </c>
      <c r="D382" t="s">
        <v>1782</v>
      </c>
      <c r="E382" s="3" t="s">
        <v>1262</v>
      </c>
      <c r="G382" s="3"/>
      <c r="H382" s="113">
        <v>2014</v>
      </c>
      <c r="I382" s="126">
        <v>7</v>
      </c>
      <c r="J382">
        <v>6</v>
      </c>
      <c r="K382" t="s">
        <v>672</v>
      </c>
      <c r="L382" s="125"/>
      <c r="M382" t="s">
        <v>676</v>
      </c>
      <c r="N382" t="s">
        <v>683</v>
      </c>
      <c r="O382" t="s">
        <v>685</v>
      </c>
      <c r="P382" t="s">
        <v>685</v>
      </c>
      <c r="V382">
        <v>20.9</v>
      </c>
      <c r="X382" t="s">
        <v>878</v>
      </c>
      <c r="Z382">
        <v>1.8288162902777776E-2</v>
      </c>
      <c r="AA382" t="s">
        <v>733</v>
      </c>
    </row>
    <row r="383" spans="1:27">
      <c r="A383" s="3" t="s">
        <v>852</v>
      </c>
      <c r="B383" t="s">
        <v>857</v>
      </c>
      <c r="C383" t="s">
        <v>873</v>
      </c>
      <c r="D383" t="s">
        <v>1782</v>
      </c>
      <c r="E383" s="3" t="s">
        <v>1263</v>
      </c>
      <c r="G383" s="3"/>
      <c r="H383" s="113">
        <v>2014</v>
      </c>
      <c r="I383" s="126">
        <v>7</v>
      </c>
      <c r="J383">
        <v>6</v>
      </c>
      <c r="K383" t="s">
        <v>672</v>
      </c>
      <c r="L383" s="125"/>
      <c r="M383" t="s">
        <v>676</v>
      </c>
      <c r="N383" t="s">
        <v>683</v>
      </c>
      <c r="O383" t="s">
        <v>685</v>
      </c>
      <c r="P383" t="s">
        <v>685</v>
      </c>
      <c r="V383">
        <v>18.5</v>
      </c>
      <c r="X383" t="s">
        <v>878</v>
      </c>
      <c r="Z383">
        <v>1.9237016333333332E-2</v>
      </c>
      <c r="AA383" t="s">
        <v>733</v>
      </c>
    </row>
    <row r="384" spans="1:27">
      <c r="A384" s="3" t="s">
        <v>852</v>
      </c>
      <c r="B384" t="s">
        <v>857</v>
      </c>
      <c r="C384" t="s">
        <v>873</v>
      </c>
      <c r="D384" t="s">
        <v>1782</v>
      </c>
      <c r="E384" s="3" t="s">
        <v>1264</v>
      </c>
      <c r="G384" s="3"/>
      <c r="H384" s="113">
        <v>2014</v>
      </c>
      <c r="I384" s="126">
        <v>7</v>
      </c>
      <c r="J384">
        <v>6</v>
      </c>
      <c r="K384" t="s">
        <v>672</v>
      </c>
      <c r="L384" s="125"/>
      <c r="M384" t="s">
        <v>676</v>
      </c>
      <c r="N384" t="s">
        <v>683</v>
      </c>
      <c r="O384" t="s">
        <v>685</v>
      </c>
      <c r="P384" t="s">
        <v>685</v>
      </c>
      <c r="V384">
        <v>20.100000000000001</v>
      </c>
      <c r="X384" t="s">
        <v>878</v>
      </c>
      <c r="Z384">
        <v>1.558342423611111E-2</v>
      </c>
      <c r="AA384" t="s">
        <v>733</v>
      </c>
    </row>
    <row r="385" spans="1:27">
      <c r="A385" s="3" t="s">
        <v>852</v>
      </c>
      <c r="B385" t="s">
        <v>857</v>
      </c>
      <c r="C385" t="s">
        <v>873</v>
      </c>
      <c r="D385" t="s">
        <v>1782</v>
      </c>
      <c r="E385" s="3" t="s">
        <v>1265</v>
      </c>
      <c r="G385" s="3"/>
      <c r="H385" s="113">
        <v>2014</v>
      </c>
      <c r="I385" s="126">
        <v>7</v>
      </c>
      <c r="J385">
        <v>6</v>
      </c>
      <c r="K385" t="s">
        <v>672</v>
      </c>
      <c r="L385" s="125"/>
      <c r="M385" t="s">
        <v>676</v>
      </c>
      <c r="N385" t="s">
        <v>683</v>
      </c>
      <c r="O385" t="s">
        <v>685</v>
      </c>
      <c r="P385" t="s">
        <v>685</v>
      </c>
      <c r="V385">
        <v>9.7899999999999991</v>
      </c>
      <c r="X385" t="s">
        <v>878</v>
      </c>
      <c r="Z385">
        <v>3.685869E-2</v>
      </c>
      <c r="AA385" t="s">
        <v>733</v>
      </c>
    </row>
    <row r="386" spans="1:27">
      <c r="A386" s="3" t="s">
        <v>852</v>
      </c>
      <c r="B386" t="s">
        <v>857</v>
      </c>
      <c r="C386" t="s">
        <v>873</v>
      </c>
      <c r="D386" t="s">
        <v>1782</v>
      </c>
      <c r="E386" s="3" t="s">
        <v>1266</v>
      </c>
      <c r="G386" s="3"/>
      <c r="H386" s="113">
        <v>2015</v>
      </c>
      <c r="I386" s="126">
        <v>10</v>
      </c>
      <c r="J386">
        <v>7</v>
      </c>
      <c r="K386" t="s">
        <v>672</v>
      </c>
      <c r="L386" s="125"/>
      <c r="M386" t="s">
        <v>676</v>
      </c>
      <c r="N386" t="s">
        <v>683</v>
      </c>
      <c r="O386" t="s">
        <v>685</v>
      </c>
      <c r="P386" t="s">
        <v>685</v>
      </c>
      <c r="V386">
        <v>12.2</v>
      </c>
      <c r="X386">
        <v>18.146190300000001</v>
      </c>
      <c r="Z386">
        <v>1.428448984722222E-2</v>
      </c>
      <c r="AA386" t="s">
        <v>733</v>
      </c>
    </row>
    <row r="387" spans="1:27">
      <c r="A387" s="3" t="s">
        <v>852</v>
      </c>
      <c r="B387" t="s">
        <v>857</v>
      </c>
      <c r="C387" t="s">
        <v>873</v>
      </c>
      <c r="D387" t="s">
        <v>1782</v>
      </c>
      <c r="E387" s="3" t="s">
        <v>1267</v>
      </c>
      <c r="G387" s="3"/>
      <c r="H387" s="113">
        <v>2015</v>
      </c>
      <c r="I387" s="126">
        <v>10</v>
      </c>
      <c r="J387">
        <v>7</v>
      </c>
      <c r="K387" t="s">
        <v>672</v>
      </c>
      <c r="L387" s="125"/>
      <c r="M387" t="s">
        <v>676</v>
      </c>
      <c r="N387" t="s">
        <v>683</v>
      </c>
      <c r="O387" t="s">
        <v>685</v>
      </c>
      <c r="P387" t="s">
        <v>685</v>
      </c>
      <c r="V387">
        <v>8.25</v>
      </c>
      <c r="X387" t="s">
        <v>878</v>
      </c>
      <c r="Z387">
        <v>1.4045508277777778E-2</v>
      </c>
      <c r="AA387" t="s">
        <v>733</v>
      </c>
    </row>
    <row r="388" spans="1:27">
      <c r="A388" s="3" t="s">
        <v>852</v>
      </c>
      <c r="B388" t="s">
        <v>857</v>
      </c>
      <c r="C388" t="s">
        <v>873</v>
      </c>
      <c r="D388" t="s">
        <v>1782</v>
      </c>
      <c r="E388" s="3" t="s">
        <v>1268</v>
      </c>
      <c r="G388" s="3"/>
      <c r="H388" s="113">
        <v>2015</v>
      </c>
      <c r="I388" s="126">
        <v>10</v>
      </c>
      <c r="J388">
        <v>7</v>
      </c>
      <c r="K388" t="s">
        <v>672</v>
      </c>
      <c r="L388" s="125"/>
      <c r="M388" t="s">
        <v>676</v>
      </c>
      <c r="N388" t="s">
        <v>683</v>
      </c>
      <c r="O388" t="s">
        <v>685</v>
      </c>
      <c r="P388" t="s">
        <v>685</v>
      </c>
      <c r="V388">
        <v>7.85</v>
      </c>
      <c r="X388" t="s">
        <v>878</v>
      </c>
      <c r="Z388">
        <v>1.0858117263888889E-2</v>
      </c>
      <c r="AA388" t="s">
        <v>733</v>
      </c>
    </row>
    <row r="389" spans="1:27">
      <c r="A389" s="3" t="s">
        <v>852</v>
      </c>
      <c r="B389" t="s">
        <v>857</v>
      </c>
      <c r="C389" t="s">
        <v>873</v>
      </c>
      <c r="D389" t="s">
        <v>1782</v>
      </c>
      <c r="E389" s="3" t="s">
        <v>1269</v>
      </c>
      <c r="G389" s="3"/>
      <c r="H389" s="113">
        <v>2015</v>
      </c>
      <c r="I389" s="126">
        <v>2</v>
      </c>
      <c r="J389">
        <v>7</v>
      </c>
      <c r="K389" t="s">
        <v>672</v>
      </c>
      <c r="L389" s="125"/>
      <c r="M389" t="s">
        <v>676</v>
      </c>
      <c r="N389" t="s">
        <v>683</v>
      </c>
      <c r="O389" t="s">
        <v>685</v>
      </c>
      <c r="P389" t="s">
        <v>685</v>
      </c>
      <c r="V389">
        <v>5.6</v>
      </c>
      <c r="X389">
        <v>34.897616199999995</v>
      </c>
      <c r="Z389">
        <v>1.021954786111111E-2</v>
      </c>
      <c r="AA389" t="s">
        <v>733</v>
      </c>
    </row>
    <row r="390" spans="1:27">
      <c r="A390" s="3" t="s">
        <v>852</v>
      </c>
      <c r="B390" t="s">
        <v>857</v>
      </c>
      <c r="C390" t="s">
        <v>873</v>
      </c>
      <c r="D390" t="s">
        <v>1782</v>
      </c>
      <c r="E390" s="3" t="s">
        <v>1270</v>
      </c>
      <c r="G390" s="3"/>
      <c r="H390" s="113">
        <v>2015</v>
      </c>
      <c r="I390" s="126">
        <v>7</v>
      </c>
      <c r="J390">
        <v>7</v>
      </c>
      <c r="K390" t="s">
        <v>672</v>
      </c>
      <c r="L390" s="125"/>
      <c r="M390" t="s">
        <v>676</v>
      </c>
      <c r="N390" t="s">
        <v>683</v>
      </c>
      <c r="O390" t="s">
        <v>685</v>
      </c>
      <c r="P390" t="s">
        <v>685</v>
      </c>
      <c r="V390">
        <v>11.3</v>
      </c>
      <c r="X390" t="s">
        <v>878</v>
      </c>
      <c r="Z390">
        <v>1.5879984541666666E-2</v>
      </c>
      <c r="AA390" t="s">
        <v>733</v>
      </c>
    </row>
    <row r="391" spans="1:27">
      <c r="A391" s="3" t="s">
        <v>852</v>
      </c>
      <c r="B391" t="s">
        <v>857</v>
      </c>
      <c r="C391" t="s">
        <v>873</v>
      </c>
      <c r="D391" t="s">
        <v>1782</v>
      </c>
      <c r="E391" s="3" t="s">
        <v>1271</v>
      </c>
      <c r="G391" s="3"/>
      <c r="H391" s="113">
        <v>2015</v>
      </c>
      <c r="I391" s="126">
        <v>7</v>
      </c>
      <c r="J391">
        <v>7</v>
      </c>
      <c r="K391" t="s">
        <v>672</v>
      </c>
      <c r="L391" s="125"/>
      <c r="M391" t="s">
        <v>676</v>
      </c>
      <c r="N391" t="s">
        <v>683</v>
      </c>
      <c r="O391" t="s">
        <v>685</v>
      </c>
      <c r="P391" t="s">
        <v>685</v>
      </c>
      <c r="V391">
        <v>7</v>
      </c>
      <c r="X391" t="s">
        <v>878</v>
      </c>
      <c r="Z391">
        <v>1.6150334749999998E-2</v>
      </c>
      <c r="AA391" t="s">
        <v>733</v>
      </c>
    </row>
    <row r="392" spans="1:27">
      <c r="A392" s="3" t="s">
        <v>852</v>
      </c>
      <c r="B392" t="s">
        <v>857</v>
      </c>
      <c r="C392" t="s">
        <v>873</v>
      </c>
      <c r="D392" t="s">
        <v>1782</v>
      </c>
      <c r="E392" s="3" t="s">
        <v>1272</v>
      </c>
      <c r="G392" s="3"/>
      <c r="H392" s="113">
        <v>2015</v>
      </c>
      <c r="I392" s="126">
        <v>7</v>
      </c>
      <c r="J392">
        <v>7</v>
      </c>
      <c r="K392" t="s">
        <v>672</v>
      </c>
      <c r="L392" s="125"/>
      <c r="M392" t="s">
        <v>676</v>
      </c>
      <c r="N392" t="s">
        <v>683</v>
      </c>
      <c r="O392" t="s">
        <v>685</v>
      </c>
      <c r="P392" t="s">
        <v>685</v>
      </c>
      <c r="V392">
        <v>12.2</v>
      </c>
      <c r="X392">
        <v>37.531488199999998</v>
      </c>
      <c r="Z392">
        <v>1.8598089124999998E-2</v>
      </c>
      <c r="AA392" t="s">
        <v>733</v>
      </c>
    </row>
    <row r="393" spans="1:27">
      <c r="A393" s="3" t="s">
        <v>852</v>
      </c>
      <c r="B393" t="s">
        <v>857</v>
      </c>
      <c r="C393" t="s">
        <v>873</v>
      </c>
      <c r="D393" t="s">
        <v>1782</v>
      </c>
      <c r="E393" s="3" t="s">
        <v>1273</v>
      </c>
      <c r="G393" s="3"/>
      <c r="H393" s="113">
        <v>2015</v>
      </c>
      <c r="I393" s="126">
        <v>7</v>
      </c>
      <c r="J393">
        <v>7</v>
      </c>
      <c r="K393" t="s">
        <v>672</v>
      </c>
      <c r="L393" s="125"/>
      <c r="M393" t="s">
        <v>676</v>
      </c>
      <c r="N393" t="s">
        <v>683</v>
      </c>
      <c r="O393" t="s">
        <v>685</v>
      </c>
      <c r="P393" t="s">
        <v>685</v>
      </c>
      <c r="V393">
        <v>18.3</v>
      </c>
      <c r="X393">
        <v>39.006456499999999</v>
      </c>
      <c r="Z393">
        <v>3.2024395791666667E-2</v>
      </c>
      <c r="AA393" t="s">
        <v>733</v>
      </c>
    </row>
    <row r="394" spans="1:27">
      <c r="A394" s="3" t="s">
        <v>852</v>
      </c>
      <c r="B394" t="s">
        <v>857</v>
      </c>
      <c r="C394" t="s">
        <v>873</v>
      </c>
      <c r="D394" t="s">
        <v>1782</v>
      </c>
      <c r="E394" s="3" t="s">
        <v>1274</v>
      </c>
      <c r="G394" s="3"/>
      <c r="H394" s="113">
        <v>2015</v>
      </c>
      <c r="I394" s="126">
        <v>7</v>
      </c>
      <c r="J394">
        <v>7</v>
      </c>
      <c r="K394" t="s">
        <v>672</v>
      </c>
      <c r="L394" s="125"/>
      <c r="M394" t="s">
        <v>676</v>
      </c>
      <c r="N394" t="s">
        <v>683</v>
      </c>
      <c r="O394" t="s">
        <v>685</v>
      </c>
      <c r="P394" t="s">
        <v>685</v>
      </c>
      <c r="V394">
        <v>23.5</v>
      </c>
      <c r="X394">
        <v>21.306836700000002</v>
      </c>
      <c r="Z394">
        <v>1.2047236972222222E-2</v>
      </c>
      <c r="AA394" t="s">
        <v>733</v>
      </c>
    </row>
    <row r="395" spans="1:27">
      <c r="A395" s="3" t="s">
        <v>852</v>
      </c>
      <c r="B395" t="s">
        <v>857</v>
      </c>
      <c r="C395" t="s">
        <v>873</v>
      </c>
      <c r="D395" t="s">
        <v>1782</v>
      </c>
      <c r="E395" s="3" t="s">
        <v>1275</v>
      </c>
      <c r="G395" s="3"/>
      <c r="H395" s="113">
        <v>2015</v>
      </c>
      <c r="I395" s="126">
        <v>7</v>
      </c>
      <c r="J395">
        <v>7</v>
      </c>
      <c r="K395" t="s">
        <v>672</v>
      </c>
      <c r="L395" s="125"/>
      <c r="M395" t="s">
        <v>676</v>
      </c>
      <c r="N395" t="s">
        <v>683</v>
      </c>
      <c r="O395" t="s">
        <v>685</v>
      </c>
      <c r="P395" t="s">
        <v>685</v>
      </c>
      <c r="V395">
        <v>20.3</v>
      </c>
      <c r="X395">
        <v>15.617673100000001</v>
      </c>
      <c r="Z395">
        <v>8.8205619027777772E-3</v>
      </c>
      <c r="AA395" t="s">
        <v>733</v>
      </c>
    </row>
    <row r="396" spans="1:27">
      <c r="A396" s="3" t="s">
        <v>852</v>
      </c>
      <c r="B396" t="s">
        <v>857</v>
      </c>
      <c r="C396" t="s">
        <v>873</v>
      </c>
      <c r="D396" t="s">
        <v>1782</v>
      </c>
      <c r="E396" s="3" t="s">
        <v>1276</v>
      </c>
      <c r="G396" s="3"/>
      <c r="H396" s="113">
        <v>2015</v>
      </c>
      <c r="I396" s="126">
        <v>8</v>
      </c>
      <c r="J396">
        <v>1</v>
      </c>
      <c r="K396" t="s">
        <v>672</v>
      </c>
      <c r="L396" s="125"/>
      <c r="M396" t="s">
        <v>676</v>
      </c>
      <c r="N396" t="s">
        <v>683</v>
      </c>
      <c r="O396" t="s">
        <v>685</v>
      </c>
      <c r="P396" t="s">
        <v>685</v>
      </c>
      <c r="V396">
        <v>9.3000000000000007</v>
      </c>
      <c r="X396" t="s">
        <v>878</v>
      </c>
      <c r="Z396">
        <v>1.3433729527777776E-2</v>
      </c>
      <c r="AA396" t="s">
        <v>733</v>
      </c>
    </row>
    <row r="397" spans="1:27">
      <c r="A397" s="3" t="s">
        <v>852</v>
      </c>
      <c r="B397" t="s">
        <v>857</v>
      </c>
      <c r="C397" t="s">
        <v>873</v>
      </c>
      <c r="D397" t="s">
        <v>1782</v>
      </c>
      <c r="E397" s="3" t="s">
        <v>1277</v>
      </c>
      <c r="G397" s="3"/>
      <c r="H397" s="113">
        <v>2016</v>
      </c>
      <c r="I397" s="126">
        <v>10</v>
      </c>
      <c r="J397">
        <v>8</v>
      </c>
      <c r="K397" t="s">
        <v>672</v>
      </c>
      <c r="L397" s="125"/>
      <c r="M397" t="s">
        <v>676</v>
      </c>
      <c r="N397" t="s">
        <v>683</v>
      </c>
      <c r="O397" t="s">
        <v>685</v>
      </c>
      <c r="P397" t="s">
        <v>685</v>
      </c>
      <c r="V397">
        <v>8.3000000000000007</v>
      </c>
      <c r="X397">
        <v>38.163617500000001</v>
      </c>
      <c r="Z397">
        <v>1.0826011472222223E-2</v>
      </c>
      <c r="AA397" t="s">
        <v>733</v>
      </c>
    </row>
    <row r="398" spans="1:27">
      <c r="A398" s="3" t="s">
        <v>852</v>
      </c>
      <c r="B398" t="s">
        <v>857</v>
      </c>
      <c r="C398" t="s">
        <v>873</v>
      </c>
      <c r="D398" t="s">
        <v>1788</v>
      </c>
      <c r="E398" s="3" t="s">
        <v>1278</v>
      </c>
      <c r="G398" s="3"/>
      <c r="H398" s="113">
        <v>2014</v>
      </c>
      <c r="I398" s="126">
        <v>11</v>
      </c>
      <c r="J398">
        <v>6</v>
      </c>
      <c r="K398" t="s">
        <v>672</v>
      </c>
      <c r="L398" s="125"/>
      <c r="M398" t="s">
        <v>676</v>
      </c>
      <c r="N398" t="s">
        <v>683</v>
      </c>
      <c r="O398" t="s">
        <v>685</v>
      </c>
      <c r="P398" t="s">
        <v>685</v>
      </c>
      <c r="V398">
        <v>9.6</v>
      </c>
      <c r="X398" t="s">
        <v>878</v>
      </c>
      <c r="Z398">
        <v>1.8035234250000001E-2</v>
      </c>
      <c r="AA398" t="s">
        <v>733</v>
      </c>
    </row>
    <row r="399" spans="1:27">
      <c r="A399" s="3" t="s">
        <v>852</v>
      </c>
      <c r="B399" t="s">
        <v>857</v>
      </c>
      <c r="C399" t="s">
        <v>873</v>
      </c>
      <c r="D399" t="s">
        <v>1788</v>
      </c>
      <c r="E399" s="3" t="s">
        <v>1279</v>
      </c>
      <c r="G399" s="3"/>
      <c r="H399" s="113">
        <v>2014</v>
      </c>
      <c r="I399" s="126">
        <v>6</v>
      </c>
      <c r="J399">
        <v>6</v>
      </c>
      <c r="K399" t="s">
        <v>672</v>
      </c>
      <c r="L399" s="125"/>
      <c r="M399" t="s">
        <v>676</v>
      </c>
      <c r="N399" t="s">
        <v>683</v>
      </c>
      <c r="O399" t="s">
        <v>685</v>
      </c>
      <c r="P399" t="s">
        <v>685</v>
      </c>
      <c r="V399">
        <v>17.8</v>
      </c>
      <c r="X399" t="s">
        <v>878</v>
      </c>
      <c r="Z399">
        <v>2.1107648527777776E-2</v>
      </c>
      <c r="AA399" t="s">
        <v>733</v>
      </c>
    </row>
    <row r="400" spans="1:27">
      <c r="A400" s="3" t="s">
        <v>852</v>
      </c>
      <c r="B400" t="s">
        <v>857</v>
      </c>
      <c r="C400" t="s">
        <v>873</v>
      </c>
      <c r="D400" t="s">
        <v>1788</v>
      </c>
      <c r="E400" s="3" t="s">
        <v>1280</v>
      </c>
      <c r="G400" s="3"/>
      <c r="H400" s="113">
        <v>2014</v>
      </c>
      <c r="I400" s="126">
        <v>7</v>
      </c>
      <c r="J400">
        <v>6</v>
      </c>
      <c r="K400" t="s">
        <v>672</v>
      </c>
      <c r="L400" s="125"/>
      <c r="M400" t="s">
        <v>676</v>
      </c>
      <c r="N400" t="s">
        <v>683</v>
      </c>
      <c r="O400" t="s">
        <v>685</v>
      </c>
      <c r="P400" t="s">
        <v>685</v>
      </c>
      <c r="V400" t="s">
        <v>878</v>
      </c>
      <c r="X400" t="s">
        <v>878</v>
      </c>
      <c r="Z400">
        <v>1.9805364944444442E-2</v>
      </c>
      <c r="AA400" t="s">
        <v>733</v>
      </c>
    </row>
    <row r="401" spans="1:27">
      <c r="A401" s="3" t="s">
        <v>852</v>
      </c>
      <c r="B401" t="s">
        <v>857</v>
      </c>
      <c r="C401" t="s">
        <v>873</v>
      </c>
      <c r="D401" t="s">
        <v>1788</v>
      </c>
      <c r="E401" s="3" t="s">
        <v>1281</v>
      </c>
      <c r="G401" s="3"/>
      <c r="H401" s="113">
        <v>2014</v>
      </c>
      <c r="I401" s="126">
        <v>7</v>
      </c>
      <c r="J401">
        <v>6</v>
      </c>
      <c r="K401" t="s">
        <v>672</v>
      </c>
      <c r="L401" s="125"/>
      <c r="M401" t="s">
        <v>676</v>
      </c>
      <c r="N401" t="s">
        <v>683</v>
      </c>
      <c r="O401" t="s">
        <v>685</v>
      </c>
      <c r="P401" t="s">
        <v>685</v>
      </c>
      <c r="V401">
        <v>13.5</v>
      </c>
      <c r="X401" t="s">
        <v>878</v>
      </c>
      <c r="Z401">
        <v>3.2608673472222224E-2</v>
      </c>
      <c r="AA401" t="s">
        <v>733</v>
      </c>
    </row>
    <row r="402" spans="1:27">
      <c r="A402" s="3" t="s">
        <v>852</v>
      </c>
      <c r="B402" t="s">
        <v>857</v>
      </c>
      <c r="C402" t="s">
        <v>873</v>
      </c>
      <c r="D402" t="s">
        <v>1788</v>
      </c>
      <c r="E402" s="3" t="s">
        <v>1282</v>
      </c>
      <c r="G402" s="3"/>
      <c r="H402" s="113">
        <v>2014</v>
      </c>
      <c r="I402" s="126">
        <v>7</v>
      </c>
      <c r="J402">
        <v>6</v>
      </c>
      <c r="K402" t="s">
        <v>672</v>
      </c>
      <c r="L402" s="125"/>
      <c r="M402" t="s">
        <v>676</v>
      </c>
      <c r="N402" t="s">
        <v>683</v>
      </c>
      <c r="O402" t="s">
        <v>685</v>
      </c>
      <c r="P402" t="s">
        <v>685</v>
      </c>
      <c r="V402">
        <v>16</v>
      </c>
      <c r="X402" t="s">
        <v>878</v>
      </c>
      <c r="Z402">
        <v>1.5331150388888888E-2</v>
      </c>
      <c r="AA402" t="s">
        <v>733</v>
      </c>
    </row>
    <row r="403" spans="1:27">
      <c r="A403" s="3" t="s">
        <v>852</v>
      </c>
      <c r="B403" t="s">
        <v>857</v>
      </c>
      <c r="C403" t="s">
        <v>873</v>
      </c>
      <c r="D403" t="s">
        <v>1788</v>
      </c>
      <c r="E403" s="3" t="s">
        <v>1283</v>
      </c>
      <c r="G403" s="3"/>
      <c r="H403" s="113">
        <v>2014</v>
      </c>
      <c r="I403" s="126">
        <v>7</v>
      </c>
      <c r="J403">
        <v>6</v>
      </c>
      <c r="K403" t="s">
        <v>672</v>
      </c>
      <c r="L403" s="125"/>
      <c r="M403" t="s">
        <v>676</v>
      </c>
      <c r="N403" t="s">
        <v>683</v>
      </c>
      <c r="O403" t="s">
        <v>685</v>
      </c>
      <c r="P403" t="s">
        <v>685</v>
      </c>
      <c r="V403">
        <v>20.100000000000001</v>
      </c>
      <c r="X403" t="s">
        <v>878</v>
      </c>
      <c r="Z403">
        <v>1.5751827361111109E-2</v>
      </c>
      <c r="AA403" t="s">
        <v>733</v>
      </c>
    </row>
    <row r="404" spans="1:27">
      <c r="A404" s="3" t="s">
        <v>852</v>
      </c>
      <c r="B404" t="s">
        <v>857</v>
      </c>
      <c r="C404" t="s">
        <v>873</v>
      </c>
      <c r="D404" t="s">
        <v>1788</v>
      </c>
      <c r="E404" s="3" t="s">
        <v>1284</v>
      </c>
      <c r="G404" s="3"/>
      <c r="H404" s="113">
        <v>2014</v>
      </c>
      <c r="I404" s="126">
        <v>7</v>
      </c>
      <c r="J404">
        <v>6</v>
      </c>
      <c r="K404" t="s">
        <v>672</v>
      </c>
      <c r="L404" s="125"/>
      <c r="M404" t="s">
        <v>676</v>
      </c>
      <c r="N404" t="s">
        <v>683</v>
      </c>
      <c r="O404" t="s">
        <v>685</v>
      </c>
      <c r="P404" t="s">
        <v>685</v>
      </c>
      <c r="V404">
        <v>18.2</v>
      </c>
      <c r="X404" t="s">
        <v>878</v>
      </c>
      <c r="Z404">
        <v>1.3214222999999999E-2</v>
      </c>
      <c r="AA404" t="s">
        <v>733</v>
      </c>
    </row>
    <row r="405" spans="1:27">
      <c r="A405" s="3" t="s">
        <v>852</v>
      </c>
      <c r="B405" t="s">
        <v>857</v>
      </c>
      <c r="C405" t="s">
        <v>873</v>
      </c>
      <c r="D405" t="s">
        <v>1788</v>
      </c>
      <c r="E405" s="3" t="s">
        <v>1285</v>
      </c>
      <c r="G405" s="3"/>
      <c r="H405" s="113">
        <v>2014</v>
      </c>
      <c r="I405" s="126">
        <v>7</v>
      </c>
      <c r="J405">
        <v>6</v>
      </c>
      <c r="K405" t="s">
        <v>672</v>
      </c>
      <c r="L405" s="125"/>
      <c r="M405" t="s">
        <v>676</v>
      </c>
      <c r="N405" t="s">
        <v>683</v>
      </c>
      <c r="O405" t="s">
        <v>685</v>
      </c>
      <c r="P405" t="s">
        <v>685</v>
      </c>
      <c r="V405">
        <v>18.600000000000001</v>
      </c>
      <c r="X405" t="s">
        <v>878</v>
      </c>
      <c r="Z405">
        <v>1.2904573763888887E-2</v>
      </c>
      <c r="AA405" t="s">
        <v>733</v>
      </c>
    </row>
    <row r="406" spans="1:27">
      <c r="A406" s="3" t="s">
        <v>852</v>
      </c>
      <c r="B406" t="s">
        <v>857</v>
      </c>
      <c r="C406" t="s">
        <v>873</v>
      </c>
      <c r="D406" t="s">
        <v>1788</v>
      </c>
      <c r="E406" s="3" t="s">
        <v>1286</v>
      </c>
      <c r="G406" s="3"/>
      <c r="H406" s="113">
        <v>2014</v>
      </c>
      <c r="I406" s="126">
        <v>7</v>
      </c>
      <c r="J406">
        <v>6</v>
      </c>
      <c r="K406" t="s">
        <v>672</v>
      </c>
      <c r="L406" s="125"/>
      <c r="M406" t="s">
        <v>676</v>
      </c>
      <c r="N406" t="s">
        <v>683</v>
      </c>
      <c r="O406" t="s">
        <v>685</v>
      </c>
      <c r="P406" t="s">
        <v>685</v>
      </c>
      <c r="V406">
        <v>9.56</v>
      </c>
      <c r="X406" t="s">
        <v>878</v>
      </c>
      <c r="Z406">
        <v>2.8733924999999997E-2</v>
      </c>
      <c r="AA406" t="s">
        <v>733</v>
      </c>
    </row>
    <row r="407" spans="1:27">
      <c r="A407" s="3" t="s">
        <v>852</v>
      </c>
      <c r="B407" t="s">
        <v>857</v>
      </c>
      <c r="C407" t="s">
        <v>873</v>
      </c>
      <c r="D407" t="s">
        <v>1788</v>
      </c>
      <c r="E407" s="3" t="s">
        <v>1287</v>
      </c>
      <c r="G407" s="3"/>
      <c r="H407" s="113">
        <v>2015</v>
      </c>
      <c r="I407" s="126">
        <v>10</v>
      </c>
      <c r="J407">
        <v>7</v>
      </c>
      <c r="K407" t="s">
        <v>672</v>
      </c>
      <c r="L407" s="125"/>
      <c r="M407" t="s">
        <v>676</v>
      </c>
      <c r="N407" t="s">
        <v>683</v>
      </c>
      <c r="O407" t="s">
        <v>685</v>
      </c>
      <c r="P407" t="s">
        <v>685</v>
      </c>
      <c r="V407">
        <v>12.4</v>
      </c>
      <c r="X407">
        <v>28.260258700000001</v>
      </c>
      <c r="Z407">
        <v>1.679755947222222E-2</v>
      </c>
      <c r="AA407" t="s">
        <v>733</v>
      </c>
    </row>
    <row r="408" spans="1:27">
      <c r="A408" s="3" t="s">
        <v>852</v>
      </c>
      <c r="B408" t="s">
        <v>857</v>
      </c>
      <c r="C408" t="s">
        <v>873</v>
      </c>
      <c r="D408" t="s">
        <v>1788</v>
      </c>
      <c r="E408" s="3" t="s">
        <v>1288</v>
      </c>
      <c r="G408" s="3"/>
      <c r="H408" s="113">
        <v>2015</v>
      </c>
      <c r="I408" s="126">
        <v>2</v>
      </c>
      <c r="J408">
        <v>7</v>
      </c>
      <c r="K408" t="s">
        <v>672</v>
      </c>
      <c r="L408" s="125"/>
      <c r="M408" t="s">
        <v>676</v>
      </c>
      <c r="N408" t="s">
        <v>683</v>
      </c>
      <c r="O408" t="s">
        <v>685</v>
      </c>
      <c r="P408" t="s">
        <v>685</v>
      </c>
      <c r="V408">
        <v>5.6</v>
      </c>
      <c r="X408">
        <v>27.312064800000002</v>
      </c>
      <c r="Z408">
        <v>1.5080063013888888E-2</v>
      </c>
      <c r="AA408" t="s">
        <v>733</v>
      </c>
    </row>
    <row r="409" spans="1:27">
      <c r="A409" s="3" t="s">
        <v>852</v>
      </c>
      <c r="B409" t="s">
        <v>857</v>
      </c>
      <c r="C409" t="s">
        <v>873</v>
      </c>
      <c r="D409" t="s">
        <v>1788</v>
      </c>
      <c r="E409" s="3" t="s">
        <v>1289</v>
      </c>
      <c r="G409" s="3"/>
      <c r="H409" s="113">
        <v>2015</v>
      </c>
      <c r="I409" s="126">
        <v>7</v>
      </c>
      <c r="J409">
        <v>7</v>
      </c>
      <c r="K409" t="s">
        <v>672</v>
      </c>
      <c r="L409" s="125"/>
      <c r="M409" t="s">
        <v>676</v>
      </c>
      <c r="N409" t="s">
        <v>683</v>
      </c>
      <c r="O409" t="s">
        <v>685</v>
      </c>
      <c r="P409" t="s">
        <v>685</v>
      </c>
      <c r="V409">
        <v>11.3</v>
      </c>
      <c r="X409" t="s">
        <v>878</v>
      </c>
      <c r="Z409">
        <v>1.6095336124999998E-2</v>
      </c>
      <c r="AA409" t="s">
        <v>733</v>
      </c>
    </row>
    <row r="410" spans="1:27">
      <c r="A410" s="3" t="s">
        <v>852</v>
      </c>
      <c r="B410" t="s">
        <v>857</v>
      </c>
      <c r="C410" t="s">
        <v>873</v>
      </c>
      <c r="D410" t="s">
        <v>1788</v>
      </c>
      <c r="E410" s="3" t="s">
        <v>1290</v>
      </c>
      <c r="G410" s="3"/>
      <c r="H410" s="113">
        <v>2015</v>
      </c>
      <c r="I410" s="126">
        <v>7</v>
      </c>
      <c r="J410">
        <v>7</v>
      </c>
      <c r="K410" t="s">
        <v>672</v>
      </c>
      <c r="L410" s="125"/>
      <c r="M410" t="s">
        <v>676</v>
      </c>
      <c r="N410" t="s">
        <v>683</v>
      </c>
      <c r="O410" t="s">
        <v>685</v>
      </c>
      <c r="P410" t="s">
        <v>685</v>
      </c>
      <c r="V410">
        <v>6.4</v>
      </c>
      <c r="X410" t="s">
        <v>878</v>
      </c>
      <c r="Z410">
        <v>1.6675327166666667E-2</v>
      </c>
      <c r="AA410" t="s">
        <v>733</v>
      </c>
    </row>
    <row r="411" spans="1:27">
      <c r="A411" s="3" t="s">
        <v>852</v>
      </c>
      <c r="B411" t="s">
        <v>857</v>
      </c>
      <c r="C411" t="s">
        <v>873</v>
      </c>
      <c r="D411" t="s">
        <v>1788</v>
      </c>
      <c r="E411" s="3" t="s">
        <v>1291</v>
      </c>
      <c r="G411" s="3"/>
      <c r="H411" s="113">
        <v>2015</v>
      </c>
      <c r="I411" s="126">
        <v>7</v>
      </c>
      <c r="J411">
        <v>7</v>
      </c>
      <c r="K411" t="s">
        <v>672</v>
      </c>
      <c r="L411" s="125"/>
      <c r="M411" t="s">
        <v>676</v>
      </c>
      <c r="N411" t="s">
        <v>683</v>
      </c>
      <c r="O411" t="s">
        <v>685</v>
      </c>
      <c r="P411" t="s">
        <v>685</v>
      </c>
      <c r="V411">
        <v>12</v>
      </c>
      <c r="X411">
        <v>36.161874699999998</v>
      </c>
      <c r="Z411">
        <v>1.5825594888888888E-2</v>
      </c>
      <c r="AA411" t="s">
        <v>733</v>
      </c>
    </row>
    <row r="412" spans="1:27">
      <c r="A412" s="3" t="s">
        <v>852</v>
      </c>
      <c r="B412" t="s">
        <v>857</v>
      </c>
      <c r="C412" t="s">
        <v>873</v>
      </c>
      <c r="D412" t="s">
        <v>1788</v>
      </c>
      <c r="E412" s="3" t="s">
        <v>1292</v>
      </c>
      <c r="G412" s="3"/>
      <c r="H412" s="113">
        <v>2015</v>
      </c>
      <c r="I412" s="126">
        <v>7</v>
      </c>
      <c r="J412">
        <v>7</v>
      </c>
      <c r="K412" t="s">
        <v>672</v>
      </c>
      <c r="L412" s="125"/>
      <c r="M412" t="s">
        <v>676</v>
      </c>
      <c r="N412" t="s">
        <v>683</v>
      </c>
      <c r="O412" t="s">
        <v>685</v>
      </c>
      <c r="P412" t="s">
        <v>685</v>
      </c>
      <c r="V412">
        <v>17.8</v>
      </c>
      <c r="X412">
        <v>34.265486899999999</v>
      </c>
      <c r="Z412">
        <v>3.0979889416666666E-2</v>
      </c>
      <c r="AA412" t="s">
        <v>733</v>
      </c>
    </row>
    <row r="413" spans="1:27">
      <c r="A413" s="3" t="s">
        <v>852</v>
      </c>
      <c r="B413" t="s">
        <v>857</v>
      </c>
      <c r="C413" t="s">
        <v>873</v>
      </c>
      <c r="D413" t="s">
        <v>1788</v>
      </c>
      <c r="E413" s="3" t="s">
        <v>1293</v>
      </c>
      <c r="G413" s="3"/>
      <c r="H413" s="113">
        <v>2015</v>
      </c>
      <c r="I413" s="126">
        <v>7</v>
      </c>
      <c r="J413">
        <v>7</v>
      </c>
      <c r="K413" t="s">
        <v>672</v>
      </c>
      <c r="L413" s="125"/>
      <c r="M413" t="s">
        <v>676</v>
      </c>
      <c r="N413" t="s">
        <v>683</v>
      </c>
      <c r="O413" t="s">
        <v>685</v>
      </c>
      <c r="P413" t="s">
        <v>685</v>
      </c>
      <c r="V413">
        <v>20.6</v>
      </c>
      <c r="X413">
        <v>21.938965899999999</v>
      </c>
      <c r="Z413">
        <v>8.6659596527777789E-3</v>
      </c>
      <c r="AA413" t="s">
        <v>733</v>
      </c>
    </row>
    <row r="414" spans="1:27">
      <c r="A414" s="3" t="s">
        <v>852</v>
      </c>
      <c r="B414" t="s">
        <v>857</v>
      </c>
      <c r="C414" t="s">
        <v>873</v>
      </c>
      <c r="D414" t="s">
        <v>1788</v>
      </c>
      <c r="E414" s="3" t="s">
        <v>1294</v>
      </c>
      <c r="G414" s="3"/>
      <c r="H414" s="113">
        <v>2015</v>
      </c>
      <c r="I414" s="126">
        <v>7</v>
      </c>
      <c r="J414">
        <v>7</v>
      </c>
      <c r="K414" t="s">
        <v>672</v>
      </c>
      <c r="L414" s="125"/>
      <c r="M414" t="s">
        <v>676</v>
      </c>
      <c r="N414" t="s">
        <v>683</v>
      </c>
      <c r="O414" t="s">
        <v>685</v>
      </c>
      <c r="P414" t="s">
        <v>685</v>
      </c>
      <c r="V414">
        <v>19.899999999999999</v>
      </c>
      <c r="X414">
        <v>20.0425781</v>
      </c>
      <c r="Z414">
        <v>9.8050796249999992E-3</v>
      </c>
      <c r="AA414" t="s">
        <v>733</v>
      </c>
    </row>
    <row r="415" spans="1:27">
      <c r="A415" s="3" t="s">
        <v>852</v>
      </c>
      <c r="B415" t="s">
        <v>857</v>
      </c>
      <c r="C415" t="s">
        <v>873</v>
      </c>
      <c r="D415" t="s">
        <v>1788</v>
      </c>
      <c r="E415" s="3" t="s">
        <v>1295</v>
      </c>
      <c r="G415" s="3"/>
      <c r="H415" s="113">
        <v>2015</v>
      </c>
      <c r="I415" s="126">
        <v>8</v>
      </c>
      <c r="J415">
        <v>1</v>
      </c>
      <c r="K415" t="s">
        <v>672</v>
      </c>
      <c r="L415" s="125"/>
      <c r="M415" t="s">
        <v>676</v>
      </c>
      <c r="N415" t="s">
        <v>683</v>
      </c>
      <c r="O415" t="s">
        <v>685</v>
      </c>
      <c r="P415" t="s">
        <v>685</v>
      </c>
      <c r="V415">
        <v>8.8000000000000007</v>
      </c>
      <c r="X415" t="s">
        <v>878</v>
      </c>
      <c r="Z415">
        <v>1.1276413194444446E-2</v>
      </c>
      <c r="AA415" t="s">
        <v>733</v>
      </c>
    </row>
    <row r="416" spans="1:27">
      <c r="A416" s="3" t="s">
        <v>852</v>
      </c>
      <c r="B416" t="s">
        <v>857</v>
      </c>
      <c r="C416" t="s">
        <v>873</v>
      </c>
      <c r="D416" t="s">
        <v>1788</v>
      </c>
      <c r="E416" s="3" t="s">
        <v>1296</v>
      </c>
      <c r="G416" s="3"/>
      <c r="H416" s="113">
        <v>2016</v>
      </c>
      <c r="I416" s="126">
        <v>10</v>
      </c>
      <c r="J416">
        <v>8</v>
      </c>
      <c r="K416" t="s">
        <v>672</v>
      </c>
      <c r="L416" s="125"/>
      <c r="M416" t="s">
        <v>676</v>
      </c>
      <c r="N416" t="s">
        <v>683</v>
      </c>
      <c r="O416" t="s">
        <v>685</v>
      </c>
      <c r="P416" t="s">
        <v>685</v>
      </c>
      <c r="V416">
        <v>8.4</v>
      </c>
      <c r="X416">
        <v>43.747426099999998</v>
      </c>
      <c r="Z416">
        <v>1.0401879430555556E-2</v>
      </c>
      <c r="AA416" t="s">
        <v>733</v>
      </c>
    </row>
    <row r="417" spans="1:27">
      <c r="A417" s="3" t="s">
        <v>852</v>
      </c>
      <c r="B417" t="s">
        <v>857</v>
      </c>
      <c r="C417" t="s">
        <v>876</v>
      </c>
      <c r="D417" t="s">
        <v>1755</v>
      </c>
      <c r="E417" s="3" t="s">
        <v>1297</v>
      </c>
      <c r="G417" s="3"/>
      <c r="H417" s="113">
        <v>2014</v>
      </c>
      <c r="I417" s="126">
        <v>11</v>
      </c>
      <c r="J417">
        <v>6</v>
      </c>
      <c r="K417" t="s">
        <v>672</v>
      </c>
      <c r="L417" s="125"/>
      <c r="M417" t="s">
        <v>676</v>
      </c>
      <c r="N417" t="s">
        <v>683</v>
      </c>
      <c r="O417" t="s">
        <v>685</v>
      </c>
      <c r="P417" t="s">
        <v>685</v>
      </c>
      <c r="V417">
        <v>13.5</v>
      </c>
      <c r="X417" t="s">
        <v>878</v>
      </c>
      <c r="Z417">
        <v>3.1134122249999997E-2</v>
      </c>
      <c r="AA417" t="s">
        <v>733</v>
      </c>
    </row>
    <row r="418" spans="1:27">
      <c r="A418" s="3" t="s">
        <v>852</v>
      </c>
      <c r="B418" t="s">
        <v>857</v>
      </c>
      <c r="C418" t="s">
        <v>876</v>
      </c>
      <c r="D418" t="s">
        <v>1755</v>
      </c>
      <c r="E418" s="3" t="s">
        <v>1298</v>
      </c>
      <c r="G418" s="3"/>
      <c r="H418" s="113">
        <v>2014</v>
      </c>
      <c r="I418" s="126">
        <v>6</v>
      </c>
      <c r="J418">
        <v>6</v>
      </c>
      <c r="K418" t="s">
        <v>672</v>
      </c>
      <c r="L418" s="125"/>
      <c r="M418" t="s">
        <v>676</v>
      </c>
      <c r="N418" t="s">
        <v>683</v>
      </c>
      <c r="O418" t="s">
        <v>685</v>
      </c>
      <c r="P418" t="s">
        <v>685</v>
      </c>
      <c r="V418">
        <v>15.8</v>
      </c>
      <c r="X418" t="s">
        <v>878</v>
      </c>
      <c r="Z418">
        <v>3.0061009152777776E-2</v>
      </c>
      <c r="AA418" t="s">
        <v>733</v>
      </c>
    </row>
    <row r="419" spans="1:27">
      <c r="A419" s="3" t="s">
        <v>852</v>
      </c>
      <c r="B419" t="s">
        <v>857</v>
      </c>
      <c r="C419" t="s">
        <v>876</v>
      </c>
      <c r="D419" t="s">
        <v>1755</v>
      </c>
      <c r="E419" s="3" t="s">
        <v>1299</v>
      </c>
      <c r="G419" s="3"/>
      <c r="H419" s="113">
        <v>2014</v>
      </c>
      <c r="I419" s="126">
        <v>7</v>
      </c>
      <c r="J419">
        <v>6</v>
      </c>
      <c r="K419" t="s">
        <v>672</v>
      </c>
      <c r="L419" s="125"/>
      <c r="M419" t="s">
        <v>676</v>
      </c>
      <c r="N419" t="s">
        <v>683</v>
      </c>
      <c r="O419" t="s">
        <v>685</v>
      </c>
      <c r="P419" t="s">
        <v>685</v>
      </c>
      <c r="V419" t="s">
        <v>878</v>
      </c>
      <c r="X419" t="s">
        <v>878</v>
      </c>
      <c r="Z419">
        <v>2.2191484638888887E-2</v>
      </c>
      <c r="AA419" t="s">
        <v>733</v>
      </c>
    </row>
    <row r="420" spans="1:27">
      <c r="A420" s="3" t="s">
        <v>852</v>
      </c>
      <c r="B420" t="s">
        <v>857</v>
      </c>
      <c r="C420" t="s">
        <v>876</v>
      </c>
      <c r="D420" t="s">
        <v>1755</v>
      </c>
      <c r="E420" s="3" t="s">
        <v>1300</v>
      </c>
      <c r="G420" s="3"/>
      <c r="H420" s="113">
        <v>2014</v>
      </c>
      <c r="I420" s="126">
        <v>7</v>
      </c>
      <c r="J420">
        <v>6</v>
      </c>
      <c r="K420" t="s">
        <v>672</v>
      </c>
      <c r="L420" s="125"/>
      <c r="M420" t="s">
        <v>676</v>
      </c>
      <c r="N420" t="s">
        <v>683</v>
      </c>
      <c r="O420" t="s">
        <v>685</v>
      </c>
      <c r="P420" t="s">
        <v>685</v>
      </c>
      <c r="V420">
        <v>18.600000000000001</v>
      </c>
      <c r="X420" t="s">
        <v>878</v>
      </c>
      <c r="Z420">
        <v>1.9894413611111113E-2</v>
      </c>
      <c r="AA420" t="s">
        <v>733</v>
      </c>
    </row>
    <row r="421" spans="1:27">
      <c r="A421" s="3" t="s">
        <v>852</v>
      </c>
      <c r="B421" t="s">
        <v>857</v>
      </c>
      <c r="C421" t="s">
        <v>876</v>
      </c>
      <c r="D421" t="s">
        <v>1755</v>
      </c>
      <c r="E421" s="3" t="s">
        <v>1301</v>
      </c>
      <c r="G421" s="3"/>
      <c r="H421" s="113">
        <v>2014</v>
      </c>
      <c r="I421" s="126">
        <v>7</v>
      </c>
      <c r="J421">
        <v>6</v>
      </c>
      <c r="K421" t="s">
        <v>672</v>
      </c>
      <c r="L421" s="125"/>
      <c r="M421" t="s">
        <v>676</v>
      </c>
      <c r="N421" t="s">
        <v>683</v>
      </c>
      <c r="O421" t="s">
        <v>685</v>
      </c>
      <c r="P421" t="s">
        <v>685</v>
      </c>
      <c r="V421">
        <v>15</v>
      </c>
      <c r="X421" t="s">
        <v>878</v>
      </c>
      <c r="Z421">
        <v>1.6653373305555556E-2</v>
      </c>
      <c r="AA421" t="s">
        <v>733</v>
      </c>
    </row>
    <row r="422" spans="1:27">
      <c r="A422" s="3" t="s">
        <v>852</v>
      </c>
      <c r="B422" t="s">
        <v>857</v>
      </c>
      <c r="C422" t="s">
        <v>876</v>
      </c>
      <c r="D422" t="s">
        <v>1755</v>
      </c>
      <c r="E422" s="3" t="s">
        <v>1302</v>
      </c>
      <c r="G422" s="3"/>
      <c r="H422" s="113">
        <v>2014</v>
      </c>
      <c r="I422" s="126">
        <v>7</v>
      </c>
      <c r="J422">
        <v>6</v>
      </c>
      <c r="K422" t="s">
        <v>672</v>
      </c>
      <c r="L422" s="125"/>
      <c r="M422" t="s">
        <v>676</v>
      </c>
      <c r="N422" t="s">
        <v>683</v>
      </c>
      <c r="O422" t="s">
        <v>685</v>
      </c>
      <c r="P422" t="s">
        <v>685</v>
      </c>
      <c r="V422">
        <v>23.1</v>
      </c>
      <c r="X422" t="s">
        <v>878</v>
      </c>
      <c r="Z422">
        <v>2.1673035694444443E-2</v>
      </c>
      <c r="AA422" t="s">
        <v>733</v>
      </c>
    </row>
    <row r="423" spans="1:27">
      <c r="A423" s="3" t="s">
        <v>852</v>
      </c>
      <c r="B423" t="s">
        <v>857</v>
      </c>
      <c r="C423" t="s">
        <v>876</v>
      </c>
      <c r="D423" t="s">
        <v>1755</v>
      </c>
      <c r="E423" s="3" t="s">
        <v>1303</v>
      </c>
      <c r="G423" s="3"/>
      <c r="H423" s="113">
        <v>2014</v>
      </c>
      <c r="I423" s="126">
        <v>7</v>
      </c>
      <c r="J423">
        <v>6</v>
      </c>
      <c r="K423" t="s">
        <v>672</v>
      </c>
      <c r="L423" s="125"/>
      <c r="M423" t="s">
        <v>676</v>
      </c>
      <c r="N423" t="s">
        <v>683</v>
      </c>
      <c r="O423" t="s">
        <v>685</v>
      </c>
      <c r="P423" t="s">
        <v>685</v>
      </c>
      <c r="V423">
        <v>22.2</v>
      </c>
      <c r="X423" t="s">
        <v>878</v>
      </c>
      <c r="Z423">
        <v>2.5332179736111109E-2</v>
      </c>
      <c r="AA423" t="s">
        <v>733</v>
      </c>
    </row>
    <row r="424" spans="1:27">
      <c r="A424" s="3" t="s">
        <v>852</v>
      </c>
      <c r="B424" t="s">
        <v>857</v>
      </c>
      <c r="C424" t="s">
        <v>876</v>
      </c>
      <c r="D424" t="s">
        <v>1755</v>
      </c>
      <c r="E424" s="3" t="s">
        <v>1304</v>
      </c>
      <c r="G424" s="3"/>
      <c r="H424" s="113">
        <v>2014</v>
      </c>
      <c r="I424" s="126">
        <v>7</v>
      </c>
      <c r="J424">
        <v>6</v>
      </c>
      <c r="K424" t="s">
        <v>672</v>
      </c>
      <c r="L424" s="125"/>
      <c r="M424" t="s">
        <v>676</v>
      </c>
      <c r="N424" t="s">
        <v>683</v>
      </c>
      <c r="O424" t="s">
        <v>685</v>
      </c>
      <c r="P424" t="s">
        <v>685</v>
      </c>
      <c r="V424">
        <v>23.8</v>
      </c>
      <c r="X424" t="s">
        <v>878</v>
      </c>
      <c r="Z424">
        <v>1.5630115569444443E-2</v>
      </c>
      <c r="AA424" t="s">
        <v>733</v>
      </c>
    </row>
    <row r="425" spans="1:27">
      <c r="A425" s="3" t="s">
        <v>852</v>
      </c>
      <c r="B425" t="s">
        <v>857</v>
      </c>
      <c r="C425" t="s">
        <v>876</v>
      </c>
      <c r="D425" t="s">
        <v>1755</v>
      </c>
      <c r="E425" s="3" t="s">
        <v>1305</v>
      </c>
      <c r="G425" s="3"/>
      <c r="H425" s="113">
        <v>2014</v>
      </c>
      <c r="I425" s="126">
        <v>7</v>
      </c>
      <c r="J425">
        <v>6</v>
      </c>
      <c r="K425" t="s">
        <v>672</v>
      </c>
      <c r="L425" s="125"/>
      <c r="M425" t="s">
        <v>676</v>
      </c>
      <c r="N425" t="s">
        <v>683</v>
      </c>
      <c r="O425" t="s">
        <v>685</v>
      </c>
      <c r="P425" t="s">
        <v>685</v>
      </c>
      <c r="V425">
        <v>12.36</v>
      </c>
      <c r="X425" t="s">
        <v>878</v>
      </c>
      <c r="Z425">
        <v>6.4073350000000001E-2</v>
      </c>
      <c r="AA425" t="s">
        <v>733</v>
      </c>
    </row>
    <row r="426" spans="1:27">
      <c r="A426" s="3" t="s">
        <v>852</v>
      </c>
      <c r="B426" t="s">
        <v>857</v>
      </c>
      <c r="C426" t="s">
        <v>876</v>
      </c>
      <c r="D426" t="s">
        <v>1755</v>
      </c>
      <c r="E426" s="3" t="s">
        <v>1306</v>
      </c>
      <c r="G426" s="3"/>
      <c r="H426" s="113">
        <v>2015</v>
      </c>
      <c r="I426" s="126">
        <v>10</v>
      </c>
      <c r="J426">
        <v>7</v>
      </c>
      <c r="K426" t="s">
        <v>672</v>
      </c>
      <c r="L426" s="125"/>
      <c r="M426" t="s">
        <v>676</v>
      </c>
      <c r="N426" t="s">
        <v>683</v>
      </c>
      <c r="O426" t="s">
        <v>685</v>
      </c>
      <c r="P426" t="s">
        <v>685</v>
      </c>
      <c r="V426">
        <v>17.7</v>
      </c>
      <c r="X426">
        <v>16.987286600000001</v>
      </c>
      <c r="Z426">
        <v>2.0353451249999998E-2</v>
      </c>
      <c r="AA426" t="s">
        <v>733</v>
      </c>
    </row>
    <row r="427" spans="1:27">
      <c r="A427" s="3" t="s">
        <v>852</v>
      </c>
      <c r="B427" t="s">
        <v>857</v>
      </c>
      <c r="C427" t="s">
        <v>876</v>
      </c>
      <c r="D427" t="s">
        <v>1755</v>
      </c>
      <c r="E427" s="3" t="s">
        <v>1307</v>
      </c>
      <c r="G427" s="3"/>
      <c r="H427" s="113">
        <v>2015</v>
      </c>
      <c r="I427" s="126">
        <v>2</v>
      </c>
      <c r="J427">
        <v>7</v>
      </c>
      <c r="K427" t="s">
        <v>672</v>
      </c>
      <c r="L427" s="125"/>
      <c r="M427" t="s">
        <v>676</v>
      </c>
      <c r="N427" t="s">
        <v>683</v>
      </c>
      <c r="O427" t="s">
        <v>685</v>
      </c>
      <c r="P427" t="s">
        <v>685</v>
      </c>
      <c r="V427">
        <v>9.6999999999999993</v>
      </c>
      <c r="X427">
        <v>29.629872200000001</v>
      </c>
      <c r="Z427">
        <v>2.4507320750000002E-2</v>
      </c>
      <c r="AA427" t="s">
        <v>733</v>
      </c>
    </row>
    <row r="428" spans="1:27">
      <c r="A428" s="3" t="s">
        <v>852</v>
      </c>
      <c r="B428" t="s">
        <v>857</v>
      </c>
      <c r="C428" t="s">
        <v>876</v>
      </c>
      <c r="D428" t="s">
        <v>1755</v>
      </c>
      <c r="E428" s="3" t="s">
        <v>1308</v>
      </c>
      <c r="G428" s="3"/>
      <c r="H428" s="113">
        <v>2015</v>
      </c>
      <c r="I428" s="126">
        <v>7</v>
      </c>
      <c r="J428">
        <v>7</v>
      </c>
      <c r="K428" t="s">
        <v>672</v>
      </c>
      <c r="L428" s="125"/>
      <c r="M428" t="s">
        <v>676</v>
      </c>
      <c r="N428" t="s">
        <v>683</v>
      </c>
      <c r="O428" t="s">
        <v>685</v>
      </c>
      <c r="P428" t="s">
        <v>685</v>
      </c>
      <c r="V428">
        <v>14.9</v>
      </c>
      <c r="X428" t="s">
        <v>878</v>
      </c>
      <c r="Z428">
        <v>3.2845371013888888E-2</v>
      </c>
      <c r="AA428" t="s">
        <v>733</v>
      </c>
    </row>
    <row r="429" spans="1:27">
      <c r="A429" s="3" t="s">
        <v>852</v>
      </c>
      <c r="B429" t="s">
        <v>857</v>
      </c>
      <c r="C429" t="s">
        <v>876</v>
      </c>
      <c r="D429" t="s">
        <v>1755</v>
      </c>
      <c r="E429" s="3" t="s">
        <v>1309</v>
      </c>
      <c r="G429" s="3"/>
      <c r="H429" s="113">
        <v>2015</v>
      </c>
      <c r="I429" s="126">
        <v>7</v>
      </c>
      <c r="J429">
        <v>7</v>
      </c>
      <c r="K429" t="s">
        <v>672</v>
      </c>
      <c r="L429" s="125"/>
      <c r="M429" t="s">
        <v>676</v>
      </c>
      <c r="N429" t="s">
        <v>683</v>
      </c>
      <c r="O429" t="s">
        <v>685</v>
      </c>
      <c r="P429" t="s">
        <v>685</v>
      </c>
      <c r="V429">
        <v>12.6</v>
      </c>
      <c r="X429" t="s">
        <v>878</v>
      </c>
      <c r="Z429">
        <v>3.6947099749999997E-2</v>
      </c>
      <c r="AA429" t="s">
        <v>733</v>
      </c>
    </row>
    <row r="430" spans="1:27">
      <c r="A430" s="3" t="s">
        <v>852</v>
      </c>
      <c r="B430" t="s">
        <v>857</v>
      </c>
      <c r="C430" t="s">
        <v>876</v>
      </c>
      <c r="D430" t="s">
        <v>1755</v>
      </c>
      <c r="E430" s="3" t="s">
        <v>1310</v>
      </c>
      <c r="G430" s="3"/>
      <c r="H430" s="113">
        <v>2015</v>
      </c>
      <c r="I430" s="126">
        <v>7</v>
      </c>
      <c r="J430">
        <v>7</v>
      </c>
      <c r="K430" t="s">
        <v>672</v>
      </c>
      <c r="L430" s="125"/>
      <c r="M430" t="s">
        <v>676</v>
      </c>
      <c r="N430" t="s">
        <v>683</v>
      </c>
      <c r="O430" t="s">
        <v>685</v>
      </c>
      <c r="P430" t="s">
        <v>685</v>
      </c>
      <c r="V430">
        <v>17.100000000000001</v>
      </c>
      <c r="X430">
        <v>33.211938099999998</v>
      </c>
      <c r="Z430">
        <v>3.7225751138888888E-2</v>
      </c>
      <c r="AA430" t="s">
        <v>733</v>
      </c>
    </row>
    <row r="431" spans="1:27">
      <c r="A431" s="3" t="s">
        <v>852</v>
      </c>
      <c r="B431" t="s">
        <v>857</v>
      </c>
      <c r="C431" t="s">
        <v>876</v>
      </c>
      <c r="D431" t="s">
        <v>1755</v>
      </c>
      <c r="E431" s="3" t="s">
        <v>1311</v>
      </c>
      <c r="G431" s="3"/>
      <c r="H431" s="113">
        <v>2015</v>
      </c>
      <c r="I431" s="126">
        <v>7</v>
      </c>
      <c r="J431">
        <v>7</v>
      </c>
      <c r="K431" t="s">
        <v>672</v>
      </c>
      <c r="L431" s="125"/>
      <c r="M431" t="s">
        <v>676</v>
      </c>
      <c r="N431" t="s">
        <v>683</v>
      </c>
      <c r="O431" t="s">
        <v>685</v>
      </c>
      <c r="P431" t="s">
        <v>685</v>
      </c>
      <c r="V431">
        <v>23.9</v>
      </c>
      <c r="X431">
        <v>27.6281295</v>
      </c>
      <c r="Z431">
        <v>4.0798030624999995E-2</v>
      </c>
      <c r="AA431" t="s">
        <v>733</v>
      </c>
    </row>
    <row r="432" spans="1:27">
      <c r="A432" s="3" t="s">
        <v>852</v>
      </c>
      <c r="B432" t="s">
        <v>857</v>
      </c>
      <c r="C432" t="s">
        <v>876</v>
      </c>
      <c r="D432" t="s">
        <v>1755</v>
      </c>
      <c r="E432" s="3" t="s">
        <v>1312</v>
      </c>
      <c r="G432" s="3"/>
      <c r="H432" s="113">
        <v>2015</v>
      </c>
      <c r="I432" s="126">
        <v>7</v>
      </c>
      <c r="J432">
        <v>7</v>
      </c>
      <c r="K432" t="s">
        <v>672</v>
      </c>
      <c r="L432" s="125"/>
      <c r="M432" t="s">
        <v>676</v>
      </c>
      <c r="N432" t="s">
        <v>683</v>
      </c>
      <c r="O432" t="s">
        <v>685</v>
      </c>
      <c r="P432" t="s">
        <v>685</v>
      </c>
      <c r="V432">
        <v>24.7</v>
      </c>
      <c r="X432">
        <v>16.565867100000002</v>
      </c>
      <c r="Z432">
        <v>1.3671968750000001E-2</v>
      </c>
      <c r="AA432" t="s">
        <v>733</v>
      </c>
    </row>
    <row r="433" spans="1:27">
      <c r="A433" s="3" t="s">
        <v>852</v>
      </c>
      <c r="B433" t="s">
        <v>857</v>
      </c>
      <c r="C433" t="s">
        <v>876</v>
      </c>
      <c r="D433" t="s">
        <v>1755</v>
      </c>
      <c r="E433" s="3" t="s">
        <v>1313</v>
      </c>
      <c r="G433" s="3"/>
      <c r="H433" s="113">
        <v>2015</v>
      </c>
      <c r="I433" s="126">
        <v>7</v>
      </c>
      <c r="J433">
        <v>7</v>
      </c>
      <c r="K433" t="s">
        <v>672</v>
      </c>
      <c r="L433" s="125"/>
      <c r="M433" t="s">
        <v>676</v>
      </c>
      <c r="N433" t="s">
        <v>683</v>
      </c>
      <c r="O433" t="s">
        <v>685</v>
      </c>
      <c r="P433" t="s">
        <v>685</v>
      </c>
      <c r="V433">
        <v>23.2</v>
      </c>
      <c r="X433">
        <v>16.2498024</v>
      </c>
      <c r="Z433">
        <v>9.6178125694444446E-3</v>
      </c>
      <c r="AA433" t="s">
        <v>733</v>
      </c>
    </row>
    <row r="434" spans="1:27">
      <c r="A434" s="3" t="s">
        <v>852</v>
      </c>
      <c r="B434" t="s">
        <v>857</v>
      </c>
      <c r="C434" t="s">
        <v>876</v>
      </c>
      <c r="D434" t="s">
        <v>1755</v>
      </c>
      <c r="E434" s="3" t="s">
        <v>1314</v>
      </c>
      <c r="G434" s="3"/>
      <c r="H434" s="113">
        <v>2015</v>
      </c>
      <c r="I434" s="126">
        <v>8</v>
      </c>
      <c r="J434">
        <v>1</v>
      </c>
      <c r="K434" t="s">
        <v>672</v>
      </c>
      <c r="L434" s="125"/>
      <c r="M434" t="s">
        <v>676</v>
      </c>
      <c r="N434" t="s">
        <v>683</v>
      </c>
      <c r="O434" t="s">
        <v>685</v>
      </c>
      <c r="P434" t="s">
        <v>685</v>
      </c>
      <c r="V434">
        <v>11.4</v>
      </c>
      <c r="X434" t="s">
        <v>878</v>
      </c>
      <c r="Z434">
        <v>2.696548051388889E-2</v>
      </c>
      <c r="AA434" t="s">
        <v>733</v>
      </c>
    </row>
    <row r="435" spans="1:27">
      <c r="A435" s="3" t="s">
        <v>852</v>
      </c>
      <c r="B435" t="s">
        <v>857</v>
      </c>
      <c r="C435" t="s">
        <v>876</v>
      </c>
      <c r="D435" t="s">
        <v>1755</v>
      </c>
      <c r="E435" s="3" t="s">
        <v>1315</v>
      </c>
      <c r="G435" s="3"/>
      <c r="H435" s="113">
        <v>2016</v>
      </c>
      <c r="I435" s="126">
        <v>10</v>
      </c>
      <c r="J435">
        <v>8</v>
      </c>
      <c r="K435" t="s">
        <v>672</v>
      </c>
      <c r="L435" s="125"/>
      <c r="M435" t="s">
        <v>676</v>
      </c>
      <c r="N435" t="s">
        <v>683</v>
      </c>
      <c r="O435" t="s">
        <v>685</v>
      </c>
      <c r="P435" t="s">
        <v>685</v>
      </c>
      <c r="V435">
        <v>11.2</v>
      </c>
      <c r="X435">
        <v>39.954650400000006</v>
      </c>
      <c r="Z435">
        <v>2.1046713722222221E-2</v>
      </c>
      <c r="AA435" t="s">
        <v>733</v>
      </c>
    </row>
    <row r="436" spans="1:27">
      <c r="A436" s="3" t="s">
        <v>852</v>
      </c>
      <c r="B436" t="s">
        <v>857</v>
      </c>
      <c r="C436" t="s">
        <v>876</v>
      </c>
      <c r="D436" t="s">
        <v>1761</v>
      </c>
      <c r="E436" s="3" t="s">
        <v>1316</v>
      </c>
      <c r="G436" s="3"/>
      <c r="H436" s="113">
        <v>2014</v>
      </c>
      <c r="I436" s="126">
        <v>11</v>
      </c>
      <c r="J436">
        <v>6</v>
      </c>
      <c r="K436" t="s">
        <v>672</v>
      </c>
      <c r="L436" s="125"/>
      <c r="M436" t="s">
        <v>676</v>
      </c>
      <c r="N436" t="s">
        <v>683</v>
      </c>
      <c r="O436" t="s">
        <v>685</v>
      </c>
      <c r="P436" t="s">
        <v>685</v>
      </c>
      <c r="V436">
        <v>15.3</v>
      </c>
      <c r="X436" t="s">
        <v>878</v>
      </c>
      <c r="Z436">
        <v>2.8325129250000001E-2</v>
      </c>
      <c r="AA436" t="s">
        <v>733</v>
      </c>
    </row>
    <row r="437" spans="1:27">
      <c r="A437" s="3" t="s">
        <v>852</v>
      </c>
      <c r="B437" t="s">
        <v>857</v>
      </c>
      <c r="C437" t="s">
        <v>876</v>
      </c>
      <c r="D437" t="s">
        <v>1761</v>
      </c>
      <c r="E437" s="3" t="s">
        <v>1317</v>
      </c>
      <c r="G437" s="3"/>
      <c r="H437" s="113">
        <v>2014</v>
      </c>
      <c r="I437" s="126">
        <v>6</v>
      </c>
      <c r="J437">
        <v>6</v>
      </c>
      <c r="K437" t="s">
        <v>672</v>
      </c>
      <c r="L437" s="125"/>
      <c r="M437" t="s">
        <v>676</v>
      </c>
      <c r="N437" t="s">
        <v>683</v>
      </c>
      <c r="O437" t="s">
        <v>685</v>
      </c>
      <c r="P437" t="s">
        <v>685</v>
      </c>
      <c r="V437">
        <v>21.6</v>
      </c>
      <c r="X437" t="s">
        <v>878</v>
      </c>
      <c r="Z437">
        <v>2.5373123263888891E-2</v>
      </c>
      <c r="AA437" t="s">
        <v>733</v>
      </c>
    </row>
    <row r="438" spans="1:27">
      <c r="A438" s="3" t="s">
        <v>852</v>
      </c>
      <c r="B438" t="s">
        <v>857</v>
      </c>
      <c r="C438" t="s">
        <v>876</v>
      </c>
      <c r="D438" t="s">
        <v>1761</v>
      </c>
      <c r="E438" s="3" t="s">
        <v>1318</v>
      </c>
      <c r="G438" s="3"/>
      <c r="H438" s="113">
        <v>2014</v>
      </c>
      <c r="I438" s="126">
        <v>7</v>
      </c>
      <c r="J438">
        <v>6</v>
      </c>
      <c r="K438" t="s">
        <v>672</v>
      </c>
      <c r="L438" s="125"/>
      <c r="M438" t="s">
        <v>676</v>
      </c>
      <c r="N438" t="s">
        <v>683</v>
      </c>
      <c r="O438" t="s">
        <v>685</v>
      </c>
      <c r="P438" t="s">
        <v>685</v>
      </c>
      <c r="V438" t="s">
        <v>878</v>
      </c>
      <c r="X438" t="s">
        <v>878</v>
      </c>
      <c r="Z438">
        <v>2.2627137652777778E-2</v>
      </c>
      <c r="AA438" t="s">
        <v>733</v>
      </c>
    </row>
    <row r="439" spans="1:27">
      <c r="A439" s="3" t="s">
        <v>852</v>
      </c>
      <c r="B439" t="s">
        <v>857</v>
      </c>
      <c r="C439" t="s">
        <v>876</v>
      </c>
      <c r="D439" t="s">
        <v>1761</v>
      </c>
      <c r="E439" s="3" t="s">
        <v>1319</v>
      </c>
      <c r="G439" s="3"/>
      <c r="H439" s="113">
        <v>2014</v>
      </c>
      <c r="I439" s="126">
        <v>7</v>
      </c>
      <c r="J439">
        <v>6</v>
      </c>
      <c r="K439" t="s">
        <v>672</v>
      </c>
      <c r="L439" s="125"/>
      <c r="M439" t="s">
        <v>676</v>
      </c>
      <c r="N439" t="s">
        <v>683</v>
      </c>
      <c r="O439" t="s">
        <v>685</v>
      </c>
      <c r="P439" t="s">
        <v>685</v>
      </c>
      <c r="V439">
        <v>27.5</v>
      </c>
      <c r="X439" t="s">
        <v>878</v>
      </c>
      <c r="Z439">
        <v>2.1018928486111112E-2</v>
      </c>
      <c r="AA439" t="s">
        <v>733</v>
      </c>
    </row>
    <row r="440" spans="1:27">
      <c r="A440" s="3" t="s">
        <v>852</v>
      </c>
      <c r="B440" t="s">
        <v>857</v>
      </c>
      <c r="C440" t="s">
        <v>876</v>
      </c>
      <c r="D440" t="s">
        <v>1761</v>
      </c>
      <c r="E440" s="3" t="s">
        <v>1320</v>
      </c>
      <c r="G440" s="3"/>
      <c r="H440" s="113">
        <v>2014</v>
      </c>
      <c r="I440" s="126">
        <v>7</v>
      </c>
      <c r="J440">
        <v>6</v>
      </c>
      <c r="K440" t="s">
        <v>672</v>
      </c>
      <c r="L440" s="125"/>
      <c r="M440" t="s">
        <v>676</v>
      </c>
      <c r="N440" t="s">
        <v>683</v>
      </c>
      <c r="O440" t="s">
        <v>685</v>
      </c>
      <c r="P440" t="s">
        <v>685</v>
      </c>
      <c r="V440">
        <v>21.9</v>
      </c>
      <c r="X440" t="s">
        <v>878</v>
      </c>
      <c r="Z440">
        <v>1.6773231902777776E-2</v>
      </c>
      <c r="AA440" t="s">
        <v>733</v>
      </c>
    </row>
    <row r="441" spans="1:27">
      <c r="A441" s="3" t="s">
        <v>852</v>
      </c>
      <c r="B441" t="s">
        <v>857</v>
      </c>
      <c r="C441" t="s">
        <v>876</v>
      </c>
      <c r="D441" t="s">
        <v>1761</v>
      </c>
      <c r="E441" s="3" t="s">
        <v>1321</v>
      </c>
      <c r="G441" s="3"/>
      <c r="H441" s="113">
        <v>2014</v>
      </c>
      <c r="I441" s="126">
        <v>7</v>
      </c>
      <c r="J441">
        <v>6</v>
      </c>
      <c r="K441" t="s">
        <v>672</v>
      </c>
      <c r="L441" s="125"/>
      <c r="M441" t="s">
        <v>676</v>
      </c>
      <c r="N441" t="s">
        <v>683</v>
      </c>
      <c r="O441" t="s">
        <v>685</v>
      </c>
      <c r="P441" t="s">
        <v>685</v>
      </c>
      <c r="V441">
        <v>26.4</v>
      </c>
      <c r="X441" t="s">
        <v>878</v>
      </c>
      <c r="Z441">
        <v>1.5217415888888886E-2</v>
      </c>
      <c r="AA441" t="s">
        <v>733</v>
      </c>
    </row>
    <row r="442" spans="1:27">
      <c r="A442" s="3" t="s">
        <v>852</v>
      </c>
      <c r="B442" t="s">
        <v>857</v>
      </c>
      <c r="C442" t="s">
        <v>876</v>
      </c>
      <c r="D442" t="s">
        <v>1761</v>
      </c>
      <c r="E442" s="3" t="s">
        <v>1322</v>
      </c>
      <c r="G442" s="3"/>
      <c r="H442" s="113">
        <v>2014</v>
      </c>
      <c r="I442" s="126">
        <v>7</v>
      </c>
      <c r="J442">
        <v>6</v>
      </c>
      <c r="K442" t="s">
        <v>672</v>
      </c>
      <c r="L442" s="125"/>
      <c r="M442" t="s">
        <v>676</v>
      </c>
      <c r="N442" t="s">
        <v>683</v>
      </c>
      <c r="O442" t="s">
        <v>685</v>
      </c>
      <c r="P442" t="s">
        <v>685</v>
      </c>
      <c r="V442">
        <v>24.7</v>
      </c>
      <c r="X442" t="s">
        <v>878</v>
      </c>
      <c r="Z442">
        <v>1.4398613013888888E-2</v>
      </c>
      <c r="AA442" t="s">
        <v>733</v>
      </c>
    </row>
    <row r="443" spans="1:27">
      <c r="A443" s="3" t="s">
        <v>852</v>
      </c>
      <c r="B443" t="s">
        <v>857</v>
      </c>
      <c r="C443" t="s">
        <v>876</v>
      </c>
      <c r="D443" t="s">
        <v>1761</v>
      </c>
      <c r="E443" s="3" t="s">
        <v>1323</v>
      </c>
      <c r="G443" s="3"/>
      <c r="H443" s="113">
        <v>2014</v>
      </c>
      <c r="I443" s="126">
        <v>7</v>
      </c>
      <c r="J443">
        <v>6</v>
      </c>
      <c r="K443" t="s">
        <v>672</v>
      </c>
      <c r="L443" s="125"/>
      <c r="M443" t="s">
        <v>676</v>
      </c>
      <c r="N443" t="s">
        <v>683</v>
      </c>
      <c r="O443" t="s">
        <v>685</v>
      </c>
      <c r="P443" t="s">
        <v>685</v>
      </c>
      <c r="V443">
        <v>13.11</v>
      </c>
      <c r="X443" t="s">
        <v>878</v>
      </c>
      <c r="Z443">
        <v>5.1390789999999999E-2</v>
      </c>
      <c r="AA443" t="s">
        <v>733</v>
      </c>
    </row>
    <row r="444" spans="1:27">
      <c r="A444" s="3" t="s">
        <v>852</v>
      </c>
      <c r="B444" t="s">
        <v>857</v>
      </c>
      <c r="C444" t="s">
        <v>876</v>
      </c>
      <c r="D444" t="s">
        <v>1761</v>
      </c>
      <c r="E444" s="3" t="s">
        <v>1324</v>
      </c>
      <c r="G444" s="3"/>
      <c r="H444" s="113">
        <v>2015</v>
      </c>
      <c r="I444" s="126">
        <v>10</v>
      </c>
      <c r="J444">
        <v>7</v>
      </c>
      <c r="K444" t="s">
        <v>672</v>
      </c>
      <c r="L444" s="125"/>
      <c r="M444" t="s">
        <v>676</v>
      </c>
      <c r="N444" t="s">
        <v>683</v>
      </c>
      <c r="O444" t="s">
        <v>685</v>
      </c>
      <c r="P444" t="s">
        <v>685</v>
      </c>
      <c r="V444">
        <v>20</v>
      </c>
      <c r="X444">
        <v>20.780062299999997</v>
      </c>
      <c r="Z444">
        <v>1.8012787222222222E-2</v>
      </c>
      <c r="AA444" t="s">
        <v>733</v>
      </c>
    </row>
    <row r="445" spans="1:27">
      <c r="A445" s="3" t="s">
        <v>852</v>
      </c>
      <c r="B445" t="s">
        <v>857</v>
      </c>
      <c r="C445" t="s">
        <v>876</v>
      </c>
      <c r="D445" t="s">
        <v>1761</v>
      </c>
      <c r="E445" s="3" t="s">
        <v>1325</v>
      </c>
      <c r="G445" s="3"/>
      <c r="H445" s="113">
        <v>2015</v>
      </c>
      <c r="I445" s="126">
        <v>2</v>
      </c>
      <c r="J445">
        <v>7</v>
      </c>
      <c r="K445" t="s">
        <v>672</v>
      </c>
      <c r="L445" s="125"/>
      <c r="M445" t="s">
        <v>676</v>
      </c>
      <c r="N445" t="s">
        <v>683</v>
      </c>
      <c r="O445" t="s">
        <v>685</v>
      </c>
      <c r="P445" t="s">
        <v>685</v>
      </c>
      <c r="V445">
        <v>11.3</v>
      </c>
      <c r="X445">
        <v>30.788775899999997</v>
      </c>
      <c r="Z445">
        <v>1.8968737791666666E-2</v>
      </c>
      <c r="AA445" t="s">
        <v>733</v>
      </c>
    </row>
    <row r="446" spans="1:27">
      <c r="A446" s="3" t="s">
        <v>852</v>
      </c>
      <c r="B446" t="s">
        <v>857</v>
      </c>
      <c r="C446" t="s">
        <v>876</v>
      </c>
      <c r="D446" t="s">
        <v>1761</v>
      </c>
      <c r="E446" s="3" t="s">
        <v>1326</v>
      </c>
      <c r="G446" s="3"/>
      <c r="H446" s="113">
        <v>2015</v>
      </c>
      <c r="I446" s="126">
        <v>7</v>
      </c>
      <c r="J446">
        <v>7</v>
      </c>
      <c r="K446" t="s">
        <v>672</v>
      </c>
      <c r="L446" s="125"/>
      <c r="M446" t="s">
        <v>676</v>
      </c>
      <c r="N446" t="s">
        <v>683</v>
      </c>
      <c r="O446" t="s">
        <v>685</v>
      </c>
      <c r="P446" t="s">
        <v>685</v>
      </c>
      <c r="V446">
        <v>15.5</v>
      </c>
      <c r="X446" t="s">
        <v>878</v>
      </c>
      <c r="Z446">
        <v>2.0118900847222222E-2</v>
      </c>
      <c r="AA446" t="s">
        <v>733</v>
      </c>
    </row>
    <row r="447" spans="1:27">
      <c r="A447" s="3" t="s">
        <v>852</v>
      </c>
      <c r="B447" t="s">
        <v>857</v>
      </c>
      <c r="C447" t="s">
        <v>876</v>
      </c>
      <c r="D447" t="s">
        <v>1761</v>
      </c>
      <c r="E447" s="3" t="s">
        <v>1327</v>
      </c>
      <c r="G447" s="3"/>
      <c r="H447" s="113">
        <v>2015</v>
      </c>
      <c r="I447" s="126">
        <v>7</v>
      </c>
      <c r="J447">
        <v>7</v>
      </c>
      <c r="K447" t="s">
        <v>672</v>
      </c>
      <c r="L447" s="125"/>
      <c r="M447" t="s">
        <v>676</v>
      </c>
      <c r="N447" t="s">
        <v>683</v>
      </c>
      <c r="O447" t="s">
        <v>685</v>
      </c>
      <c r="P447" t="s">
        <v>685</v>
      </c>
      <c r="V447">
        <v>14</v>
      </c>
      <c r="X447" t="s">
        <v>878</v>
      </c>
      <c r="Z447">
        <v>3.2464221013888885E-2</v>
      </c>
      <c r="AA447" t="s">
        <v>733</v>
      </c>
    </row>
    <row r="448" spans="1:27">
      <c r="A448" s="3" t="s">
        <v>852</v>
      </c>
      <c r="B448" t="s">
        <v>857</v>
      </c>
      <c r="C448" t="s">
        <v>876</v>
      </c>
      <c r="D448" t="s">
        <v>1761</v>
      </c>
      <c r="E448" s="3" t="s">
        <v>1328</v>
      </c>
      <c r="G448" s="3"/>
      <c r="H448" s="113">
        <v>2015</v>
      </c>
      <c r="I448" s="126">
        <v>7</v>
      </c>
      <c r="J448">
        <v>7</v>
      </c>
      <c r="K448" t="s">
        <v>672</v>
      </c>
      <c r="L448" s="125"/>
      <c r="M448" t="s">
        <v>676</v>
      </c>
      <c r="N448" t="s">
        <v>683</v>
      </c>
      <c r="O448" t="s">
        <v>685</v>
      </c>
      <c r="P448" t="s">
        <v>685</v>
      </c>
      <c r="V448">
        <v>19.5</v>
      </c>
      <c r="X448">
        <v>26.100483699999998</v>
      </c>
      <c r="Z448">
        <v>2.8362160291666664E-2</v>
      </c>
      <c r="AA448" t="s">
        <v>733</v>
      </c>
    </row>
    <row r="449" spans="1:27">
      <c r="A449" s="3" t="s">
        <v>852</v>
      </c>
      <c r="B449" t="s">
        <v>857</v>
      </c>
      <c r="C449" t="s">
        <v>876</v>
      </c>
      <c r="D449" t="s">
        <v>1761</v>
      </c>
      <c r="E449" s="3" t="s">
        <v>1329</v>
      </c>
      <c r="G449" s="3"/>
      <c r="H449" s="113">
        <v>2015</v>
      </c>
      <c r="I449" s="126">
        <v>7</v>
      </c>
      <c r="J449">
        <v>7</v>
      </c>
      <c r="K449" t="s">
        <v>672</v>
      </c>
      <c r="L449" s="125"/>
      <c r="M449" t="s">
        <v>676</v>
      </c>
      <c r="N449" t="s">
        <v>683</v>
      </c>
      <c r="O449" t="s">
        <v>685</v>
      </c>
      <c r="P449" t="s">
        <v>685</v>
      </c>
      <c r="V449">
        <v>26.7</v>
      </c>
      <c r="X449">
        <v>30.0512917</v>
      </c>
      <c r="Z449">
        <v>3.6614188874999995E-2</v>
      </c>
      <c r="AA449" t="s">
        <v>733</v>
      </c>
    </row>
    <row r="450" spans="1:27">
      <c r="A450" s="3" t="s">
        <v>852</v>
      </c>
      <c r="B450" t="s">
        <v>857</v>
      </c>
      <c r="C450" t="s">
        <v>876</v>
      </c>
      <c r="D450" t="s">
        <v>1761</v>
      </c>
      <c r="E450" s="3" t="s">
        <v>1330</v>
      </c>
      <c r="G450" s="3"/>
      <c r="H450" s="113">
        <v>2015</v>
      </c>
      <c r="I450" s="126">
        <v>7</v>
      </c>
      <c r="J450">
        <v>7</v>
      </c>
      <c r="K450" t="s">
        <v>672</v>
      </c>
      <c r="L450" s="125"/>
      <c r="M450" t="s">
        <v>676</v>
      </c>
      <c r="N450" t="s">
        <v>683</v>
      </c>
      <c r="O450" t="s">
        <v>685</v>
      </c>
      <c r="P450" t="s">
        <v>685</v>
      </c>
      <c r="V450">
        <v>28.2</v>
      </c>
      <c r="X450">
        <v>18.462254900000001</v>
      </c>
      <c r="Z450">
        <v>1.1730122402777777E-2</v>
      </c>
      <c r="AA450" t="s">
        <v>733</v>
      </c>
    </row>
    <row r="451" spans="1:27">
      <c r="A451" s="3" t="s">
        <v>852</v>
      </c>
      <c r="B451" t="s">
        <v>857</v>
      </c>
      <c r="C451" t="s">
        <v>876</v>
      </c>
      <c r="D451" t="s">
        <v>1761</v>
      </c>
      <c r="E451" s="3" t="s">
        <v>1331</v>
      </c>
      <c r="G451" s="3"/>
      <c r="H451" s="113">
        <v>2015</v>
      </c>
      <c r="I451" s="126">
        <v>7</v>
      </c>
      <c r="J451">
        <v>7</v>
      </c>
      <c r="K451" t="s">
        <v>672</v>
      </c>
      <c r="L451" s="125"/>
      <c r="M451" t="s">
        <v>676</v>
      </c>
      <c r="N451" t="s">
        <v>683</v>
      </c>
      <c r="O451" t="s">
        <v>685</v>
      </c>
      <c r="P451" t="s">
        <v>685</v>
      </c>
      <c r="V451">
        <v>26.8</v>
      </c>
      <c r="X451">
        <v>18.251545100000001</v>
      </c>
      <c r="Z451">
        <v>8.2294261805555564E-3</v>
      </c>
      <c r="AA451" t="s">
        <v>733</v>
      </c>
    </row>
    <row r="452" spans="1:27">
      <c r="A452" s="3" t="s">
        <v>852</v>
      </c>
      <c r="B452" t="s">
        <v>857</v>
      </c>
      <c r="C452" t="s">
        <v>876</v>
      </c>
      <c r="D452" t="s">
        <v>1761</v>
      </c>
      <c r="E452" s="3" t="s">
        <v>1332</v>
      </c>
      <c r="G452" s="3"/>
      <c r="H452" s="113">
        <v>2015</v>
      </c>
      <c r="I452" s="126">
        <v>8</v>
      </c>
      <c r="J452">
        <v>1</v>
      </c>
      <c r="K452" t="s">
        <v>672</v>
      </c>
      <c r="L452" s="125"/>
      <c r="M452" t="s">
        <v>676</v>
      </c>
      <c r="N452" t="s">
        <v>683</v>
      </c>
      <c r="O452" t="s">
        <v>685</v>
      </c>
      <c r="P452" t="s">
        <v>685</v>
      </c>
      <c r="V452">
        <v>13.4</v>
      </c>
      <c r="X452" t="s">
        <v>878</v>
      </c>
      <c r="Z452">
        <v>2.1158148611111108E-2</v>
      </c>
      <c r="AA452" t="s">
        <v>733</v>
      </c>
    </row>
    <row r="453" spans="1:27">
      <c r="A453" s="3" t="s">
        <v>852</v>
      </c>
      <c r="B453" t="s">
        <v>857</v>
      </c>
      <c r="C453" t="s">
        <v>876</v>
      </c>
      <c r="D453" t="s">
        <v>1761</v>
      </c>
      <c r="E453" s="3" t="s">
        <v>1333</v>
      </c>
      <c r="G453" s="3"/>
      <c r="H453" s="113">
        <v>2016</v>
      </c>
      <c r="I453" s="126">
        <v>10</v>
      </c>
      <c r="J453">
        <v>8</v>
      </c>
      <c r="K453" t="s">
        <v>672</v>
      </c>
      <c r="L453" s="125"/>
      <c r="M453" t="s">
        <v>676</v>
      </c>
      <c r="N453" t="s">
        <v>683</v>
      </c>
      <c r="O453" t="s">
        <v>685</v>
      </c>
      <c r="P453" t="s">
        <v>685</v>
      </c>
      <c r="V453">
        <v>15.4</v>
      </c>
      <c r="X453">
        <v>37.320778400000002</v>
      </c>
      <c r="Z453">
        <v>1.7843932333333333E-2</v>
      </c>
      <c r="AA453" t="s">
        <v>733</v>
      </c>
    </row>
    <row r="454" spans="1:27">
      <c r="A454" s="3" t="s">
        <v>852</v>
      </c>
      <c r="B454" t="s">
        <v>857</v>
      </c>
      <c r="C454" t="s">
        <v>876</v>
      </c>
      <c r="D454" t="s">
        <v>1767</v>
      </c>
      <c r="E454" s="3" t="s">
        <v>1334</v>
      </c>
      <c r="G454" s="3"/>
      <c r="H454" s="113">
        <v>2014</v>
      </c>
      <c r="I454" s="126">
        <v>11</v>
      </c>
      <c r="J454">
        <v>6</v>
      </c>
      <c r="K454" t="s">
        <v>672</v>
      </c>
      <c r="L454" s="125"/>
      <c r="M454" t="s">
        <v>676</v>
      </c>
      <c r="N454" t="s">
        <v>683</v>
      </c>
      <c r="O454" t="s">
        <v>685</v>
      </c>
      <c r="P454" t="s">
        <v>685</v>
      </c>
      <c r="V454">
        <v>14.3</v>
      </c>
      <c r="X454" t="s">
        <v>878</v>
      </c>
      <c r="Z454">
        <v>1.5776998722222223E-2</v>
      </c>
      <c r="AA454" t="s">
        <v>733</v>
      </c>
    </row>
    <row r="455" spans="1:27">
      <c r="A455" s="3" t="s">
        <v>852</v>
      </c>
      <c r="B455" t="s">
        <v>857</v>
      </c>
      <c r="C455" t="s">
        <v>876</v>
      </c>
      <c r="D455" t="s">
        <v>1767</v>
      </c>
      <c r="E455" s="3" t="s">
        <v>1335</v>
      </c>
      <c r="G455" s="3"/>
      <c r="H455" s="113">
        <v>2014</v>
      </c>
      <c r="I455" s="126">
        <v>6</v>
      </c>
      <c r="J455">
        <v>6</v>
      </c>
      <c r="K455" t="s">
        <v>672</v>
      </c>
      <c r="L455" s="125"/>
      <c r="M455" t="s">
        <v>676</v>
      </c>
      <c r="N455" t="s">
        <v>683</v>
      </c>
      <c r="O455" t="s">
        <v>685</v>
      </c>
      <c r="P455" t="s">
        <v>685</v>
      </c>
      <c r="V455">
        <v>25.5</v>
      </c>
      <c r="X455" t="s">
        <v>878</v>
      </c>
      <c r="Z455">
        <v>1.8631339375E-2</v>
      </c>
      <c r="AA455" t="s">
        <v>733</v>
      </c>
    </row>
    <row r="456" spans="1:27">
      <c r="A456" s="3" t="s">
        <v>852</v>
      </c>
      <c r="B456" t="s">
        <v>857</v>
      </c>
      <c r="C456" t="s">
        <v>876</v>
      </c>
      <c r="D456" t="s">
        <v>1767</v>
      </c>
      <c r="E456" s="3" t="s">
        <v>1336</v>
      </c>
      <c r="G456" s="3"/>
      <c r="H456" s="113">
        <v>2014</v>
      </c>
      <c r="I456" s="126">
        <v>7</v>
      </c>
      <c r="J456">
        <v>6</v>
      </c>
      <c r="K456" t="s">
        <v>672</v>
      </c>
      <c r="L456" s="125"/>
      <c r="M456" t="s">
        <v>676</v>
      </c>
      <c r="N456" t="s">
        <v>683</v>
      </c>
      <c r="O456" t="s">
        <v>685</v>
      </c>
      <c r="P456" t="s">
        <v>685</v>
      </c>
      <c r="V456" t="s">
        <v>878</v>
      </c>
      <c r="X456" t="s">
        <v>878</v>
      </c>
      <c r="Z456">
        <v>2.237579620833333E-2</v>
      </c>
      <c r="AA456" t="s">
        <v>733</v>
      </c>
    </row>
    <row r="457" spans="1:27">
      <c r="A457" s="3" t="s">
        <v>852</v>
      </c>
      <c r="B457" t="s">
        <v>857</v>
      </c>
      <c r="C457" t="s">
        <v>876</v>
      </c>
      <c r="D457" t="s">
        <v>1767</v>
      </c>
      <c r="E457" s="3" t="s">
        <v>1337</v>
      </c>
      <c r="G457" s="3"/>
      <c r="H457" s="113">
        <v>2014</v>
      </c>
      <c r="I457" s="126">
        <v>7</v>
      </c>
      <c r="J457">
        <v>6</v>
      </c>
      <c r="K457" t="s">
        <v>672</v>
      </c>
      <c r="L457" s="125"/>
      <c r="M457" t="s">
        <v>676</v>
      </c>
      <c r="N457" t="s">
        <v>683</v>
      </c>
      <c r="O457" t="s">
        <v>685</v>
      </c>
      <c r="P457" t="s">
        <v>685</v>
      </c>
      <c r="V457">
        <v>23.3</v>
      </c>
      <c r="X457" t="s">
        <v>878</v>
      </c>
      <c r="Z457">
        <v>1.9312812902777778E-2</v>
      </c>
      <c r="AA457" t="s">
        <v>733</v>
      </c>
    </row>
    <row r="458" spans="1:27">
      <c r="A458" s="3" t="s">
        <v>852</v>
      </c>
      <c r="B458" t="s">
        <v>857</v>
      </c>
      <c r="C458" t="s">
        <v>876</v>
      </c>
      <c r="D458" t="s">
        <v>1767</v>
      </c>
      <c r="E458" s="3" t="s">
        <v>1338</v>
      </c>
      <c r="G458" s="3"/>
      <c r="H458" s="113">
        <v>2014</v>
      </c>
      <c r="I458" s="126">
        <v>7</v>
      </c>
      <c r="J458">
        <v>6</v>
      </c>
      <c r="K458" t="s">
        <v>672</v>
      </c>
      <c r="L458" s="125"/>
      <c r="M458" t="s">
        <v>676</v>
      </c>
      <c r="N458" t="s">
        <v>683</v>
      </c>
      <c r="O458" t="s">
        <v>685</v>
      </c>
      <c r="P458" t="s">
        <v>685</v>
      </c>
      <c r="V458">
        <v>26.3</v>
      </c>
      <c r="X458" t="s">
        <v>878</v>
      </c>
      <c r="Z458">
        <v>1.199241801388889E-2</v>
      </c>
      <c r="AA458" t="s">
        <v>733</v>
      </c>
    </row>
    <row r="459" spans="1:27">
      <c r="A459" s="3" t="s">
        <v>852</v>
      </c>
      <c r="B459" t="s">
        <v>857</v>
      </c>
      <c r="C459" t="s">
        <v>876</v>
      </c>
      <c r="D459" t="s">
        <v>1767</v>
      </c>
      <c r="E459" s="3" t="s">
        <v>1339</v>
      </c>
      <c r="G459" s="3"/>
      <c r="H459" s="113">
        <v>2014</v>
      </c>
      <c r="I459" s="126">
        <v>7</v>
      </c>
      <c r="J459">
        <v>6</v>
      </c>
      <c r="K459" t="s">
        <v>672</v>
      </c>
      <c r="L459" s="125"/>
      <c r="M459" t="s">
        <v>676</v>
      </c>
      <c r="N459" t="s">
        <v>683</v>
      </c>
      <c r="O459" t="s">
        <v>685</v>
      </c>
      <c r="P459" t="s">
        <v>685</v>
      </c>
      <c r="V459">
        <v>23.9</v>
      </c>
      <c r="X459" t="s">
        <v>878</v>
      </c>
      <c r="Z459">
        <v>1.0842655388888888E-2</v>
      </c>
      <c r="AA459" t="s">
        <v>733</v>
      </c>
    </row>
    <row r="460" spans="1:27">
      <c r="A460" s="3" t="s">
        <v>852</v>
      </c>
      <c r="B460" t="s">
        <v>857</v>
      </c>
      <c r="C460" t="s">
        <v>876</v>
      </c>
      <c r="D460" t="s">
        <v>1767</v>
      </c>
      <c r="E460" s="3" t="s">
        <v>1340</v>
      </c>
      <c r="G460" s="3"/>
      <c r="H460" s="113">
        <v>2014</v>
      </c>
      <c r="I460" s="126">
        <v>7</v>
      </c>
      <c r="J460">
        <v>6</v>
      </c>
      <c r="K460" t="s">
        <v>672</v>
      </c>
      <c r="L460" s="125"/>
      <c r="M460" t="s">
        <v>676</v>
      </c>
      <c r="N460" t="s">
        <v>683</v>
      </c>
      <c r="O460" t="s">
        <v>685</v>
      </c>
      <c r="P460" t="s">
        <v>685</v>
      </c>
      <c r="V460">
        <v>12.37</v>
      </c>
      <c r="X460" t="s">
        <v>878</v>
      </c>
      <c r="Z460">
        <v>2.9394475E-2</v>
      </c>
      <c r="AA460" t="s">
        <v>733</v>
      </c>
    </row>
    <row r="461" spans="1:27">
      <c r="A461" s="3" t="s">
        <v>852</v>
      </c>
      <c r="B461" t="s">
        <v>857</v>
      </c>
      <c r="C461" t="s">
        <v>876</v>
      </c>
      <c r="D461" t="s">
        <v>1767</v>
      </c>
      <c r="E461" s="3" t="s">
        <v>1341</v>
      </c>
      <c r="G461" s="3"/>
      <c r="H461" s="113">
        <v>2015</v>
      </c>
      <c r="I461" s="126">
        <v>10</v>
      </c>
      <c r="J461">
        <v>7</v>
      </c>
      <c r="K461" t="s">
        <v>672</v>
      </c>
      <c r="L461" s="125"/>
      <c r="M461" t="s">
        <v>676</v>
      </c>
      <c r="N461" t="s">
        <v>683</v>
      </c>
      <c r="O461" t="s">
        <v>685</v>
      </c>
      <c r="P461" t="s">
        <v>685</v>
      </c>
      <c r="V461">
        <v>18.600000000000001</v>
      </c>
      <c r="X461">
        <v>23.308579400000003</v>
      </c>
      <c r="Z461">
        <v>1.5384539041666666E-2</v>
      </c>
      <c r="AA461" t="s">
        <v>733</v>
      </c>
    </row>
    <row r="462" spans="1:27">
      <c r="A462" s="3" t="s">
        <v>852</v>
      </c>
      <c r="B462" t="s">
        <v>857</v>
      </c>
      <c r="C462" t="s">
        <v>876</v>
      </c>
      <c r="D462" t="s">
        <v>1767</v>
      </c>
      <c r="E462" s="3" t="s">
        <v>1342</v>
      </c>
      <c r="G462" s="3"/>
      <c r="H462" s="113">
        <v>2015</v>
      </c>
      <c r="I462" s="126">
        <v>2</v>
      </c>
      <c r="J462">
        <v>7</v>
      </c>
      <c r="K462" t="s">
        <v>672</v>
      </c>
      <c r="L462" s="125"/>
      <c r="M462" t="s">
        <v>676</v>
      </c>
      <c r="N462" t="s">
        <v>683</v>
      </c>
      <c r="O462" t="s">
        <v>685</v>
      </c>
      <c r="P462" t="s">
        <v>685</v>
      </c>
      <c r="V462">
        <v>11.2</v>
      </c>
      <c r="X462">
        <v>31.736969799999997</v>
      </c>
      <c r="Z462">
        <v>1.4430403472222221E-2</v>
      </c>
      <c r="AA462" t="s">
        <v>733</v>
      </c>
    </row>
    <row r="463" spans="1:27">
      <c r="A463" s="3" t="s">
        <v>852</v>
      </c>
      <c r="B463" t="s">
        <v>857</v>
      </c>
      <c r="C463" t="s">
        <v>876</v>
      </c>
      <c r="D463" t="s">
        <v>1767</v>
      </c>
      <c r="E463" s="3" t="s">
        <v>1343</v>
      </c>
      <c r="G463" s="3"/>
      <c r="H463" s="113">
        <v>2015</v>
      </c>
      <c r="I463" s="126">
        <v>7</v>
      </c>
      <c r="J463">
        <v>7</v>
      </c>
      <c r="K463" t="s">
        <v>672</v>
      </c>
      <c r="L463" s="125"/>
      <c r="M463" t="s">
        <v>676</v>
      </c>
      <c r="N463" t="s">
        <v>683</v>
      </c>
      <c r="O463" t="s">
        <v>685</v>
      </c>
      <c r="P463" t="s">
        <v>685</v>
      </c>
      <c r="V463">
        <v>14.8</v>
      </c>
      <c r="X463" t="s">
        <v>878</v>
      </c>
      <c r="Z463">
        <v>1.7384962680555557E-2</v>
      </c>
      <c r="AA463" t="s">
        <v>733</v>
      </c>
    </row>
    <row r="464" spans="1:27">
      <c r="A464" s="3" t="s">
        <v>852</v>
      </c>
      <c r="B464" t="s">
        <v>857</v>
      </c>
      <c r="C464" t="s">
        <v>876</v>
      </c>
      <c r="D464" t="s">
        <v>1767</v>
      </c>
      <c r="E464" s="3" t="s">
        <v>1344</v>
      </c>
      <c r="G464" s="3"/>
      <c r="H464" s="113">
        <v>2015</v>
      </c>
      <c r="I464" s="126">
        <v>7</v>
      </c>
      <c r="J464">
        <v>7</v>
      </c>
      <c r="K464" t="s">
        <v>672</v>
      </c>
      <c r="L464" s="125"/>
      <c r="M464" t="s">
        <v>676</v>
      </c>
      <c r="N464" t="s">
        <v>683</v>
      </c>
      <c r="O464" t="s">
        <v>685</v>
      </c>
      <c r="P464" t="s">
        <v>685</v>
      </c>
      <c r="V464">
        <v>13.1</v>
      </c>
      <c r="X464" t="s">
        <v>878</v>
      </c>
      <c r="Z464">
        <v>1.9733368416666664E-2</v>
      </c>
      <c r="AA464" t="s">
        <v>733</v>
      </c>
    </row>
    <row r="465" spans="1:27">
      <c r="A465" s="3" t="s">
        <v>852</v>
      </c>
      <c r="B465" t="s">
        <v>857</v>
      </c>
      <c r="C465" t="s">
        <v>876</v>
      </c>
      <c r="D465" t="s">
        <v>1767</v>
      </c>
      <c r="E465" s="3" t="s">
        <v>1345</v>
      </c>
      <c r="G465" s="3"/>
      <c r="H465" s="113">
        <v>2015</v>
      </c>
      <c r="I465" s="126">
        <v>7</v>
      </c>
      <c r="J465">
        <v>7</v>
      </c>
      <c r="K465" t="s">
        <v>672</v>
      </c>
      <c r="L465" s="125"/>
      <c r="M465" t="s">
        <v>676</v>
      </c>
      <c r="N465" t="s">
        <v>683</v>
      </c>
      <c r="O465" t="s">
        <v>685</v>
      </c>
      <c r="P465" t="s">
        <v>685</v>
      </c>
      <c r="V465">
        <v>19.899999999999999</v>
      </c>
      <c r="X465">
        <v>33.001228300000001</v>
      </c>
      <c r="Z465">
        <v>1.7957725958333334E-2</v>
      </c>
      <c r="AA465" t="s">
        <v>733</v>
      </c>
    </row>
    <row r="466" spans="1:27">
      <c r="A466" s="3" t="s">
        <v>852</v>
      </c>
      <c r="B466" t="s">
        <v>857</v>
      </c>
      <c r="C466" t="s">
        <v>876</v>
      </c>
      <c r="D466" t="s">
        <v>1767</v>
      </c>
      <c r="E466" s="3" t="s">
        <v>1346</v>
      </c>
      <c r="G466" s="3"/>
      <c r="H466" s="113">
        <v>2015</v>
      </c>
      <c r="I466" s="126">
        <v>7</v>
      </c>
      <c r="J466">
        <v>7</v>
      </c>
      <c r="K466" t="s">
        <v>672</v>
      </c>
      <c r="L466" s="125"/>
      <c r="M466" t="s">
        <v>676</v>
      </c>
      <c r="N466" t="s">
        <v>683</v>
      </c>
      <c r="O466" t="s">
        <v>685</v>
      </c>
      <c r="P466" t="s">
        <v>685</v>
      </c>
      <c r="V466">
        <v>24.1</v>
      </c>
      <c r="X466">
        <v>35.213680800000006</v>
      </c>
      <c r="Z466">
        <v>2.6304906680555556E-2</v>
      </c>
      <c r="AA466" t="s">
        <v>733</v>
      </c>
    </row>
    <row r="467" spans="1:27">
      <c r="A467" s="3" t="s">
        <v>852</v>
      </c>
      <c r="B467" t="s">
        <v>857</v>
      </c>
      <c r="C467" t="s">
        <v>876</v>
      </c>
      <c r="D467" t="s">
        <v>1767</v>
      </c>
      <c r="E467" s="3" t="s">
        <v>1347</v>
      </c>
      <c r="G467" s="3"/>
      <c r="H467" s="113">
        <v>2015</v>
      </c>
      <c r="I467" s="126">
        <v>7</v>
      </c>
      <c r="J467">
        <v>7</v>
      </c>
      <c r="K467" t="s">
        <v>672</v>
      </c>
      <c r="L467" s="125"/>
      <c r="M467" t="s">
        <v>676</v>
      </c>
      <c r="N467" t="s">
        <v>683</v>
      </c>
      <c r="O467" t="s">
        <v>685</v>
      </c>
      <c r="P467" t="s">
        <v>685</v>
      </c>
      <c r="V467">
        <v>26.2</v>
      </c>
      <c r="X467">
        <v>17.830125599999999</v>
      </c>
      <c r="Z467">
        <v>1.134420161111111E-2</v>
      </c>
      <c r="AA467" t="s">
        <v>733</v>
      </c>
    </row>
    <row r="468" spans="1:27">
      <c r="A468" s="3" t="s">
        <v>852</v>
      </c>
      <c r="B468" t="s">
        <v>857</v>
      </c>
      <c r="C468" t="s">
        <v>876</v>
      </c>
      <c r="D468" t="s">
        <v>1767</v>
      </c>
      <c r="E468" s="3" t="s">
        <v>1348</v>
      </c>
      <c r="G468" s="3"/>
      <c r="H468" s="113">
        <v>2015</v>
      </c>
      <c r="I468" s="126">
        <v>7</v>
      </c>
      <c r="J468">
        <v>7</v>
      </c>
      <c r="K468" t="s">
        <v>672</v>
      </c>
      <c r="L468" s="125"/>
      <c r="M468" t="s">
        <v>676</v>
      </c>
      <c r="N468" t="s">
        <v>683</v>
      </c>
      <c r="O468" t="s">
        <v>685</v>
      </c>
      <c r="P468" t="s">
        <v>685</v>
      </c>
      <c r="V468">
        <v>24.7</v>
      </c>
      <c r="X468">
        <v>15.5123183</v>
      </c>
      <c r="Z468">
        <v>6.9900968194444441E-3</v>
      </c>
      <c r="AA468" t="s">
        <v>733</v>
      </c>
    </row>
    <row r="469" spans="1:27">
      <c r="A469" s="3" t="s">
        <v>852</v>
      </c>
      <c r="B469" t="s">
        <v>857</v>
      </c>
      <c r="C469" t="s">
        <v>876</v>
      </c>
      <c r="D469" t="s">
        <v>1767</v>
      </c>
      <c r="E469" s="3" t="s">
        <v>1349</v>
      </c>
      <c r="G469" s="3"/>
      <c r="H469" s="113">
        <v>2015</v>
      </c>
      <c r="I469" s="126">
        <v>8</v>
      </c>
      <c r="J469">
        <v>1</v>
      </c>
      <c r="K469" t="s">
        <v>672</v>
      </c>
      <c r="L469" s="125"/>
      <c r="M469" t="s">
        <v>676</v>
      </c>
      <c r="N469" t="s">
        <v>683</v>
      </c>
      <c r="O469" t="s">
        <v>685</v>
      </c>
      <c r="P469" t="s">
        <v>685</v>
      </c>
      <c r="V469">
        <v>13</v>
      </c>
      <c r="X469" t="s">
        <v>878</v>
      </c>
      <c r="Z469">
        <v>1.4970123666666666E-2</v>
      </c>
      <c r="AA469" t="s">
        <v>733</v>
      </c>
    </row>
    <row r="470" spans="1:27">
      <c r="A470" s="3" t="s">
        <v>852</v>
      </c>
      <c r="B470" t="s">
        <v>857</v>
      </c>
      <c r="C470" t="s">
        <v>876</v>
      </c>
      <c r="D470" t="s">
        <v>1767</v>
      </c>
      <c r="E470" s="3" t="s">
        <v>1350</v>
      </c>
      <c r="G470" s="3"/>
      <c r="H470" s="113">
        <v>2016</v>
      </c>
      <c r="I470" s="126">
        <v>10</v>
      </c>
      <c r="J470">
        <v>8</v>
      </c>
      <c r="K470" t="s">
        <v>672</v>
      </c>
      <c r="L470" s="125"/>
      <c r="M470" t="s">
        <v>676</v>
      </c>
      <c r="N470" t="s">
        <v>683</v>
      </c>
      <c r="O470" t="s">
        <v>685</v>
      </c>
      <c r="P470" t="s">
        <v>685</v>
      </c>
      <c r="V470">
        <v>12.4</v>
      </c>
      <c r="X470">
        <v>42.904587100000001</v>
      </c>
      <c r="Z470">
        <v>1.6162153791666665E-2</v>
      </c>
      <c r="AA470" t="s">
        <v>733</v>
      </c>
    </row>
    <row r="471" spans="1:27">
      <c r="A471" s="3" t="s">
        <v>852</v>
      </c>
      <c r="B471" t="s">
        <v>857</v>
      </c>
      <c r="C471" t="s">
        <v>876</v>
      </c>
      <c r="D471" t="s">
        <v>1773</v>
      </c>
      <c r="E471" s="3" t="s">
        <v>1351</v>
      </c>
      <c r="G471" s="3"/>
      <c r="H471" s="113">
        <v>2014</v>
      </c>
      <c r="I471" s="126">
        <v>11</v>
      </c>
      <c r="J471">
        <v>6</v>
      </c>
      <c r="K471" t="s">
        <v>672</v>
      </c>
      <c r="L471" s="125"/>
      <c r="M471" t="s">
        <v>676</v>
      </c>
      <c r="N471" t="s">
        <v>683</v>
      </c>
      <c r="O471" t="s">
        <v>685</v>
      </c>
      <c r="P471" t="s">
        <v>685</v>
      </c>
      <c r="V471">
        <v>13.6</v>
      </c>
      <c r="X471" t="s">
        <v>878</v>
      </c>
      <c r="Z471">
        <v>3.0473691111111107E-2</v>
      </c>
      <c r="AA471" t="s">
        <v>733</v>
      </c>
    </row>
    <row r="472" spans="1:27">
      <c r="A472" s="3" t="s">
        <v>852</v>
      </c>
      <c r="B472" t="s">
        <v>857</v>
      </c>
      <c r="C472" t="s">
        <v>876</v>
      </c>
      <c r="D472" t="s">
        <v>1773</v>
      </c>
      <c r="E472" s="3" t="s">
        <v>1352</v>
      </c>
      <c r="G472" s="3"/>
      <c r="H472" s="113">
        <v>2014</v>
      </c>
      <c r="I472" s="126">
        <v>6</v>
      </c>
      <c r="J472">
        <v>6</v>
      </c>
      <c r="K472" t="s">
        <v>672</v>
      </c>
      <c r="L472" s="125"/>
      <c r="M472" t="s">
        <v>676</v>
      </c>
      <c r="N472" t="s">
        <v>683</v>
      </c>
      <c r="O472" t="s">
        <v>685</v>
      </c>
      <c r="P472" t="s">
        <v>685</v>
      </c>
      <c r="V472">
        <v>21.1</v>
      </c>
      <c r="X472" t="s">
        <v>878</v>
      </c>
      <c r="Z472">
        <v>2.1623199430555556E-2</v>
      </c>
      <c r="AA472" t="s">
        <v>733</v>
      </c>
    </row>
    <row r="473" spans="1:27">
      <c r="A473" s="3" t="s">
        <v>852</v>
      </c>
      <c r="B473" t="s">
        <v>857</v>
      </c>
      <c r="C473" t="s">
        <v>876</v>
      </c>
      <c r="D473" t="s">
        <v>1773</v>
      </c>
      <c r="E473" s="3" t="s">
        <v>1353</v>
      </c>
      <c r="G473" s="3"/>
      <c r="H473" s="113">
        <v>2014</v>
      </c>
      <c r="I473" s="126">
        <v>7</v>
      </c>
      <c r="J473">
        <v>6</v>
      </c>
      <c r="K473" t="s">
        <v>672</v>
      </c>
      <c r="L473" s="125"/>
      <c r="M473" t="s">
        <v>676</v>
      </c>
      <c r="N473" t="s">
        <v>683</v>
      </c>
      <c r="O473" t="s">
        <v>685</v>
      </c>
      <c r="P473" t="s">
        <v>685</v>
      </c>
      <c r="V473" t="s">
        <v>878</v>
      </c>
      <c r="X473" t="s">
        <v>878</v>
      </c>
      <c r="Z473">
        <v>1.6552730638888888E-2</v>
      </c>
      <c r="AA473" t="s">
        <v>733</v>
      </c>
    </row>
    <row r="474" spans="1:27">
      <c r="A474" s="3" t="s">
        <v>852</v>
      </c>
      <c r="B474" t="s">
        <v>857</v>
      </c>
      <c r="C474" t="s">
        <v>876</v>
      </c>
      <c r="D474" t="s">
        <v>1773</v>
      </c>
      <c r="E474" s="3" t="s">
        <v>1354</v>
      </c>
      <c r="G474" s="3"/>
      <c r="H474" s="113">
        <v>2014</v>
      </c>
      <c r="I474" s="126">
        <v>7</v>
      </c>
      <c r="J474">
        <v>6</v>
      </c>
      <c r="K474" t="s">
        <v>672</v>
      </c>
      <c r="L474" s="125"/>
      <c r="M474" t="s">
        <v>676</v>
      </c>
      <c r="N474" t="s">
        <v>683</v>
      </c>
      <c r="O474" t="s">
        <v>685</v>
      </c>
      <c r="P474" t="s">
        <v>685</v>
      </c>
      <c r="V474">
        <v>21.4</v>
      </c>
      <c r="X474" t="s">
        <v>878</v>
      </c>
      <c r="Z474">
        <v>1.7996141319444447E-2</v>
      </c>
      <c r="AA474" t="s">
        <v>733</v>
      </c>
    </row>
    <row r="475" spans="1:27">
      <c r="A475" s="3" t="s">
        <v>852</v>
      </c>
      <c r="B475" t="s">
        <v>857</v>
      </c>
      <c r="C475" t="s">
        <v>876</v>
      </c>
      <c r="D475" t="s">
        <v>1773</v>
      </c>
      <c r="E475" s="3" t="s">
        <v>1355</v>
      </c>
      <c r="G475" s="3"/>
      <c r="H475" s="113">
        <v>2014</v>
      </c>
      <c r="I475" s="126">
        <v>7</v>
      </c>
      <c r="J475">
        <v>6</v>
      </c>
      <c r="K475" t="s">
        <v>672</v>
      </c>
      <c r="L475" s="125"/>
      <c r="M475" t="s">
        <v>676</v>
      </c>
      <c r="N475" t="s">
        <v>683</v>
      </c>
      <c r="O475" t="s">
        <v>685</v>
      </c>
      <c r="P475" t="s">
        <v>685</v>
      </c>
      <c r="V475">
        <v>20.7</v>
      </c>
      <c r="X475" t="s">
        <v>878</v>
      </c>
      <c r="Z475">
        <v>9.9186868611111107E-3</v>
      </c>
      <c r="AA475" t="s">
        <v>733</v>
      </c>
    </row>
    <row r="476" spans="1:27">
      <c r="A476" s="3" t="s">
        <v>852</v>
      </c>
      <c r="B476" t="s">
        <v>857</v>
      </c>
      <c r="C476" t="s">
        <v>876</v>
      </c>
      <c r="D476" t="s">
        <v>1773</v>
      </c>
      <c r="E476" s="3" t="s">
        <v>1356</v>
      </c>
      <c r="G476" s="3"/>
      <c r="H476" s="113">
        <v>2014</v>
      </c>
      <c r="I476" s="126">
        <v>7</v>
      </c>
      <c r="J476">
        <v>6</v>
      </c>
      <c r="K476" t="s">
        <v>672</v>
      </c>
      <c r="L476" s="125"/>
      <c r="M476" t="s">
        <v>676</v>
      </c>
      <c r="N476" t="s">
        <v>683</v>
      </c>
      <c r="O476" t="s">
        <v>685</v>
      </c>
      <c r="P476" t="s">
        <v>685</v>
      </c>
      <c r="V476">
        <v>19.100000000000001</v>
      </c>
      <c r="X476" t="s">
        <v>878</v>
      </c>
      <c r="Z476">
        <v>2.0356300250000001E-2</v>
      </c>
      <c r="AA476" t="s">
        <v>733</v>
      </c>
    </row>
    <row r="477" spans="1:27">
      <c r="A477" s="3" t="s">
        <v>852</v>
      </c>
      <c r="B477" t="s">
        <v>857</v>
      </c>
      <c r="C477" t="s">
        <v>876</v>
      </c>
      <c r="D477" t="s">
        <v>1773</v>
      </c>
      <c r="E477" s="3" t="s">
        <v>1357</v>
      </c>
      <c r="G477" s="3"/>
      <c r="H477" s="113">
        <v>2014</v>
      </c>
      <c r="I477" s="126">
        <v>7</v>
      </c>
      <c r="J477">
        <v>6</v>
      </c>
      <c r="K477" t="s">
        <v>672</v>
      </c>
      <c r="L477" s="125"/>
      <c r="M477" t="s">
        <v>676</v>
      </c>
      <c r="N477" t="s">
        <v>683</v>
      </c>
      <c r="O477" t="s">
        <v>685</v>
      </c>
      <c r="P477" t="s">
        <v>685</v>
      </c>
      <c r="V477">
        <v>25.5</v>
      </c>
      <c r="X477" t="s">
        <v>878</v>
      </c>
      <c r="Z477">
        <v>1.3875019583333334E-2</v>
      </c>
      <c r="AA477" t="s">
        <v>733</v>
      </c>
    </row>
    <row r="478" spans="1:27">
      <c r="A478" s="3" t="s">
        <v>852</v>
      </c>
      <c r="B478" t="s">
        <v>857</v>
      </c>
      <c r="C478" t="s">
        <v>876</v>
      </c>
      <c r="D478" t="s">
        <v>1773</v>
      </c>
      <c r="E478" s="3" t="s">
        <v>1358</v>
      </c>
      <c r="G478" s="3"/>
      <c r="H478" s="113">
        <v>2014</v>
      </c>
      <c r="I478" s="126">
        <v>7</v>
      </c>
      <c r="J478">
        <v>6</v>
      </c>
      <c r="K478" t="s">
        <v>672</v>
      </c>
      <c r="L478" s="125"/>
      <c r="M478" t="s">
        <v>676</v>
      </c>
      <c r="N478" t="s">
        <v>683</v>
      </c>
      <c r="O478" t="s">
        <v>685</v>
      </c>
      <c r="P478" t="s">
        <v>685</v>
      </c>
      <c r="V478">
        <v>23.2</v>
      </c>
      <c r="X478" t="s">
        <v>878</v>
      </c>
      <c r="Z478">
        <v>1.4122872347222223E-2</v>
      </c>
      <c r="AA478" t="s">
        <v>733</v>
      </c>
    </row>
    <row r="479" spans="1:27">
      <c r="A479" s="3" t="s">
        <v>852</v>
      </c>
      <c r="B479" t="s">
        <v>857</v>
      </c>
      <c r="C479" t="s">
        <v>876</v>
      </c>
      <c r="D479" t="s">
        <v>1773</v>
      </c>
      <c r="E479" s="3" t="s">
        <v>1359</v>
      </c>
      <c r="G479" s="3"/>
      <c r="H479" s="113">
        <v>2014</v>
      </c>
      <c r="I479" s="126">
        <v>7</v>
      </c>
      <c r="J479">
        <v>6</v>
      </c>
      <c r="K479" t="s">
        <v>672</v>
      </c>
      <c r="L479" s="125"/>
      <c r="M479" t="s">
        <v>676</v>
      </c>
      <c r="N479" t="s">
        <v>683</v>
      </c>
      <c r="O479" t="s">
        <v>685</v>
      </c>
      <c r="P479" t="s">
        <v>685</v>
      </c>
      <c r="V479">
        <v>12.49</v>
      </c>
      <c r="X479" t="s">
        <v>878</v>
      </c>
      <c r="Z479">
        <v>4.8616479999999997E-2</v>
      </c>
      <c r="AA479" t="s">
        <v>733</v>
      </c>
    </row>
    <row r="480" spans="1:27">
      <c r="A480" s="3" t="s">
        <v>852</v>
      </c>
      <c r="B480" t="s">
        <v>857</v>
      </c>
      <c r="C480" t="s">
        <v>876</v>
      </c>
      <c r="D480" t="s">
        <v>1773</v>
      </c>
      <c r="E480" s="3" t="s">
        <v>1360</v>
      </c>
      <c r="G480" s="3"/>
      <c r="H480" s="113">
        <v>2015</v>
      </c>
      <c r="I480" s="126">
        <v>10</v>
      </c>
      <c r="J480">
        <v>7</v>
      </c>
      <c r="K480" t="s">
        <v>672</v>
      </c>
      <c r="L480" s="125"/>
      <c r="M480" t="s">
        <v>676</v>
      </c>
      <c r="N480" t="s">
        <v>683</v>
      </c>
      <c r="O480" t="s">
        <v>685</v>
      </c>
      <c r="P480" t="s">
        <v>685</v>
      </c>
      <c r="V480">
        <v>17.399999999999999</v>
      </c>
      <c r="X480">
        <v>26.679935500000003</v>
      </c>
      <c r="Z480">
        <v>1.5224762819444444E-2</v>
      </c>
      <c r="AA480" t="s">
        <v>733</v>
      </c>
    </row>
    <row r="481" spans="1:27">
      <c r="A481" s="3" t="s">
        <v>852</v>
      </c>
      <c r="B481" t="s">
        <v>857</v>
      </c>
      <c r="C481" t="s">
        <v>876</v>
      </c>
      <c r="D481" t="s">
        <v>1773</v>
      </c>
      <c r="E481" s="3" t="s">
        <v>1361</v>
      </c>
      <c r="G481" s="3"/>
      <c r="H481" s="113">
        <v>2015</v>
      </c>
      <c r="I481" s="126">
        <v>2</v>
      </c>
      <c r="J481">
        <v>7</v>
      </c>
      <c r="K481" t="s">
        <v>672</v>
      </c>
      <c r="L481" s="125"/>
      <c r="M481" t="s">
        <v>676</v>
      </c>
      <c r="N481" t="s">
        <v>683</v>
      </c>
      <c r="O481" t="s">
        <v>685</v>
      </c>
      <c r="P481" t="s">
        <v>685</v>
      </c>
      <c r="V481">
        <v>9.6999999999999993</v>
      </c>
      <c r="X481">
        <v>27.522774599999998</v>
      </c>
      <c r="Z481">
        <v>1.4806095791666666E-2</v>
      </c>
      <c r="AA481" t="s">
        <v>733</v>
      </c>
    </row>
    <row r="482" spans="1:27">
      <c r="A482" s="3" t="s">
        <v>852</v>
      </c>
      <c r="B482" t="s">
        <v>857</v>
      </c>
      <c r="C482" t="s">
        <v>876</v>
      </c>
      <c r="D482" t="s">
        <v>1773</v>
      </c>
      <c r="E482" s="3" t="s">
        <v>1362</v>
      </c>
      <c r="G482" s="3"/>
      <c r="H482" s="113">
        <v>2015</v>
      </c>
      <c r="I482" s="126">
        <v>7</v>
      </c>
      <c r="J482">
        <v>7</v>
      </c>
      <c r="K482" t="s">
        <v>672</v>
      </c>
      <c r="L482" s="125"/>
      <c r="M482" t="s">
        <v>676</v>
      </c>
      <c r="N482" t="s">
        <v>683</v>
      </c>
      <c r="O482" t="s">
        <v>685</v>
      </c>
      <c r="P482" t="s">
        <v>685</v>
      </c>
      <c r="V482">
        <v>14.7</v>
      </c>
      <c r="X482" t="s">
        <v>878</v>
      </c>
      <c r="Z482">
        <v>1.9092798388888887E-2</v>
      </c>
      <c r="AA482" t="s">
        <v>733</v>
      </c>
    </row>
    <row r="483" spans="1:27">
      <c r="A483" s="3" t="s">
        <v>852</v>
      </c>
      <c r="B483" t="s">
        <v>857</v>
      </c>
      <c r="C483" t="s">
        <v>876</v>
      </c>
      <c r="D483" t="s">
        <v>1773</v>
      </c>
      <c r="E483" s="3" t="s">
        <v>1363</v>
      </c>
      <c r="G483" s="3"/>
      <c r="H483" s="113">
        <v>2015</v>
      </c>
      <c r="I483" s="126">
        <v>7</v>
      </c>
      <c r="J483">
        <v>7</v>
      </c>
      <c r="K483" t="s">
        <v>672</v>
      </c>
      <c r="L483" s="125"/>
      <c r="M483" t="s">
        <v>676</v>
      </c>
      <c r="N483" t="s">
        <v>683</v>
      </c>
      <c r="O483" t="s">
        <v>685</v>
      </c>
      <c r="P483" t="s">
        <v>685</v>
      </c>
      <c r="V483">
        <v>10.9</v>
      </c>
      <c r="X483" t="s">
        <v>878</v>
      </c>
      <c r="Z483">
        <v>2.004268658333333E-2</v>
      </c>
      <c r="AA483" t="s">
        <v>733</v>
      </c>
    </row>
    <row r="484" spans="1:27">
      <c r="A484" s="3" t="s">
        <v>852</v>
      </c>
      <c r="B484" t="s">
        <v>857</v>
      </c>
      <c r="C484" t="s">
        <v>876</v>
      </c>
      <c r="D484" t="s">
        <v>1773</v>
      </c>
      <c r="E484" s="3" t="s">
        <v>1364</v>
      </c>
      <c r="G484" s="3"/>
      <c r="H484" s="113">
        <v>2015</v>
      </c>
      <c r="I484" s="126">
        <v>7</v>
      </c>
      <c r="J484">
        <v>7</v>
      </c>
      <c r="K484" t="s">
        <v>672</v>
      </c>
      <c r="L484" s="125"/>
      <c r="M484" t="s">
        <v>676</v>
      </c>
      <c r="N484" t="s">
        <v>683</v>
      </c>
      <c r="O484" t="s">
        <v>685</v>
      </c>
      <c r="P484" t="s">
        <v>685</v>
      </c>
      <c r="V484">
        <v>16.7</v>
      </c>
      <c r="X484">
        <v>34.7922613</v>
      </c>
      <c r="Z484">
        <v>2.7315114749999998E-2</v>
      </c>
      <c r="AA484" t="s">
        <v>733</v>
      </c>
    </row>
    <row r="485" spans="1:27">
      <c r="A485" s="3" t="s">
        <v>852</v>
      </c>
      <c r="B485" t="s">
        <v>857</v>
      </c>
      <c r="C485" t="s">
        <v>876</v>
      </c>
      <c r="D485" t="s">
        <v>1773</v>
      </c>
      <c r="E485" s="3" t="s">
        <v>1365</v>
      </c>
      <c r="G485" s="3"/>
      <c r="H485" s="113">
        <v>2015</v>
      </c>
      <c r="I485" s="126">
        <v>7</v>
      </c>
      <c r="J485">
        <v>7</v>
      </c>
      <c r="K485" t="s">
        <v>672</v>
      </c>
      <c r="L485" s="125"/>
      <c r="M485" t="s">
        <v>676</v>
      </c>
      <c r="N485" t="s">
        <v>683</v>
      </c>
      <c r="O485" t="s">
        <v>685</v>
      </c>
      <c r="P485" t="s">
        <v>685</v>
      </c>
      <c r="V485">
        <v>22</v>
      </c>
      <c r="X485">
        <v>26.890645299999999</v>
      </c>
      <c r="Z485">
        <v>2.5832876361111107E-2</v>
      </c>
      <c r="AA485" t="s">
        <v>733</v>
      </c>
    </row>
    <row r="486" spans="1:27">
      <c r="A486" s="3" t="s">
        <v>852</v>
      </c>
      <c r="B486" t="s">
        <v>857</v>
      </c>
      <c r="C486" t="s">
        <v>876</v>
      </c>
      <c r="D486" t="s">
        <v>1773</v>
      </c>
      <c r="E486" s="3" t="s">
        <v>1366</v>
      </c>
      <c r="G486" s="3"/>
      <c r="H486" s="113">
        <v>2015</v>
      </c>
      <c r="I486" s="126">
        <v>7</v>
      </c>
      <c r="J486">
        <v>7</v>
      </c>
      <c r="K486" t="s">
        <v>672</v>
      </c>
      <c r="L486" s="125"/>
      <c r="M486" t="s">
        <v>676</v>
      </c>
      <c r="N486" t="s">
        <v>683</v>
      </c>
      <c r="O486" t="s">
        <v>685</v>
      </c>
      <c r="P486" t="s">
        <v>685</v>
      </c>
      <c r="V486">
        <v>25.1</v>
      </c>
      <c r="X486">
        <v>18.462254900000001</v>
      </c>
      <c r="Z486">
        <v>1.0538198305555557E-2</v>
      </c>
      <c r="AA486" t="s">
        <v>733</v>
      </c>
    </row>
    <row r="487" spans="1:27">
      <c r="A487" s="3" t="s">
        <v>852</v>
      </c>
      <c r="B487" t="s">
        <v>857</v>
      </c>
      <c r="C487" t="s">
        <v>876</v>
      </c>
      <c r="D487" t="s">
        <v>1773</v>
      </c>
      <c r="E487" s="3" t="s">
        <v>1367</v>
      </c>
      <c r="G487" s="3"/>
      <c r="H487" s="113">
        <v>2015</v>
      </c>
      <c r="I487" s="126">
        <v>7</v>
      </c>
      <c r="J487">
        <v>7</v>
      </c>
      <c r="K487" t="s">
        <v>672</v>
      </c>
      <c r="L487" s="125"/>
      <c r="M487" t="s">
        <v>676</v>
      </c>
      <c r="N487" t="s">
        <v>683</v>
      </c>
      <c r="O487" t="s">
        <v>685</v>
      </c>
      <c r="P487" t="s">
        <v>685</v>
      </c>
      <c r="V487">
        <v>23.7</v>
      </c>
      <c r="X487">
        <v>19.726513499999999</v>
      </c>
      <c r="Z487">
        <v>7.7701887083333329E-3</v>
      </c>
      <c r="AA487" t="s">
        <v>733</v>
      </c>
    </row>
    <row r="488" spans="1:27">
      <c r="A488" s="3" t="s">
        <v>852</v>
      </c>
      <c r="B488" t="s">
        <v>857</v>
      </c>
      <c r="C488" t="s">
        <v>876</v>
      </c>
      <c r="D488" t="s">
        <v>1773</v>
      </c>
      <c r="E488" s="3" t="s">
        <v>1368</v>
      </c>
      <c r="G488" s="3"/>
      <c r="H488" s="113">
        <v>2015</v>
      </c>
      <c r="I488" s="126">
        <v>8</v>
      </c>
      <c r="J488">
        <v>1</v>
      </c>
      <c r="K488" t="s">
        <v>672</v>
      </c>
      <c r="L488" s="125"/>
      <c r="M488" t="s">
        <v>676</v>
      </c>
      <c r="N488" t="s">
        <v>683</v>
      </c>
      <c r="O488" t="s">
        <v>685</v>
      </c>
      <c r="P488" t="s">
        <v>685</v>
      </c>
      <c r="V488">
        <v>12.5</v>
      </c>
      <c r="X488" t="s">
        <v>878</v>
      </c>
      <c r="Z488">
        <v>1.9317526097222221E-2</v>
      </c>
      <c r="AA488" t="s">
        <v>733</v>
      </c>
    </row>
    <row r="489" spans="1:27">
      <c r="A489" s="3" t="s">
        <v>852</v>
      </c>
      <c r="B489" t="s">
        <v>857</v>
      </c>
      <c r="C489" t="s">
        <v>876</v>
      </c>
      <c r="D489" t="s">
        <v>1773</v>
      </c>
      <c r="E489" s="3" t="s">
        <v>1369</v>
      </c>
      <c r="G489" s="3"/>
      <c r="H489" s="113">
        <v>2016</v>
      </c>
      <c r="I489" s="126">
        <v>10</v>
      </c>
      <c r="J489">
        <v>8</v>
      </c>
      <c r="K489" t="s">
        <v>672</v>
      </c>
      <c r="L489" s="125"/>
      <c r="M489" t="s">
        <v>676</v>
      </c>
      <c r="N489" t="s">
        <v>683</v>
      </c>
      <c r="O489" t="s">
        <v>685</v>
      </c>
      <c r="P489" t="s">
        <v>685</v>
      </c>
      <c r="V489">
        <v>10.8</v>
      </c>
      <c r="X489">
        <v>39.743940700000003</v>
      </c>
      <c r="Z489">
        <v>1.5500048208333332E-2</v>
      </c>
      <c r="AA489" t="s">
        <v>733</v>
      </c>
    </row>
    <row r="490" spans="1:27">
      <c r="A490" s="3" t="s">
        <v>852</v>
      </c>
      <c r="B490" t="s">
        <v>857</v>
      </c>
      <c r="C490" t="s">
        <v>876</v>
      </c>
      <c r="D490" t="s">
        <v>1779</v>
      </c>
      <c r="E490" s="3" t="s">
        <v>1370</v>
      </c>
      <c r="G490" s="3"/>
      <c r="H490" s="113">
        <v>2014</v>
      </c>
      <c r="I490" s="126">
        <v>11</v>
      </c>
      <c r="J490">
        <v>6</v>
      </c>
      <c r="K490" t="s">
        <v>672</v>
      </c>
      <c r="L490" s="125"/>
      <c r="M490" t="s">
        <v>676</v>
      </c>
      <c r="N490" t="s">
        <v>683</v>
      </c>
      <c r="O490" t="s">
        <v>685</v>
      </c>
      <c r="P490" t="s">
        <v>685</v>
      </c>
      <c r="V490">
        <v>15.3</v>
      </c>
      <c r="X490" t="s">
        <v>878</v>
      </c>
      <c r="Z490">
        <v>2.7748239291666667E-2</v>
      </c>
      <c r="AA490" t="s">
        <v>733</v>
      </c>
    </row>
    <row r="491" spans="1:27">
      <c r="A491" s="3" t="s">
        <v>852</v>
      </c>
      <c r="B491" t="s">
        <v>857</v>
      </c>
      <c r="C491" t="s">
        <v>876</v>
      </c>
      <c r="D491" t="s">
        <v>1779</v>
      </c>
      <c r="E491" s="3" t="s">
        <v>1371</v>
      </c>
      <c r="G491" s="3"/>
      <c r="H491" s="113">
        <v>2014</v>
      </c>
      <c r="I491" s="126">
        <v>6</v>
      </c>
      <c r="J491">
        <v>6</v>
      </c>
      <c r="K491" t="s">
        <v>672</v>
      </c>
      <c r="L491" s="125"/>
      <c r="M491" t="s">
        <v>676</v>
      </c>
      <c r="N491" t="s">
        <v>683</v>
      </c>
      <c r="O491" t="s">
        <v>685</v>
      </c>
      <c r="P491" t="s">
        <v>685</v>
      </c>
      <c r="V491">
        <v>25.6</v>
      </c>
      <c r="X491" t="s">
        <v>878</v>
      </c>
      <c r="Z491">
        <v>2.8553219749999997E-2</v>
      </c>
      <c r="AA491" t="s">
        <v>733</v>
      </c>
    </row>
    <row r="492" spans="1:27">
      <c r="A492" s="3" t="s">
        <v>852</v>
      </c>
      <c r="B492" t="s">
        <v>857</v>
      </c>
      <c r="C492" t="s">
        <v>876</v>
      </c>
      <c r="D492" t="s">
        <v>1779</v>
      </c>
      <c r="E492" s="3" t="s">
        <v>1372</v>
      </c>
      <c r="G492" s="3"/>
      <c r="H492" s="113">
        <v>2014</v>
      </c>
      <c r="I492" s="126">
        <v>7</v>
      </c>
      <c r="J492">
        <v>6</v>
      </c>
      <c r="K492" t="s">
        <v>672</v>
      </c>
      <c r="L492" s="125"/>
      <c r="M492" t="s">
        <v>676</v>
      </c>
      <c r="N492" t="s">
        <v>683</v>
      </c>
      <c r="O492" t="s">
        <v>685</v>
      </c>
      <c r="P492" t="s">
        <v>685</v>
      </c>
      <c r="V492" t="s">
        <v>878</v>
      </c>
      <c r="X492" t="s">
        <v>878</v>
      </c>
      <c r="Z492">
        <v>2.5119043888888887E-2</v>
      </c>
      <c r="AA492" t="s">
        <v>733</v>
      </c>
    </row>
    <row r="493" spans="1:27">
      <c r="A493" s="3" t="s">
        <v>852</v>
      </c>
      <c r="B493" t="s">
        <v>857</v>
      </c>
      <c r="C493" t="s">
        <v>876</v>
      </c>
      <c r="D493" t="s">
        <v>1779</v>
      </c>
      <c r="E493" s="3" t="s">
        <v>1373</v>
      </c>
      <c r="G493" s="3"/>
      <c r="H493" s="113">
        <v>2014</v>
      </c>
      <c r="I493" s="126">
        <v>7</v>
      </c>
      <c r="J493">
        <v>6</v>
      </c>
      <c r="K493" t="s">
        <v>672</v>
      </c>
      <c r="L493" s="125"/>
      <c r="M493" t="s">
        <v>676</v>
      </c>
      <c r="N493" t="s">
        <v>683</v>
      </c>
      <c r="O493" t="s">
        <v>685</v>
      </c>
      <c r="P493" t="s">
        <v>685</v>
      </c>
      <c r="V493">
        <v>25.7</v>
      </c>
      <c r="X493" t="s">
        <v>878</v>
      </c>
      <c r="Z493">
        <v>2.0317165152777778E-2</v>
      </c>
      <c r="AA493" t="s">
        <v>733</v>
      </c>
    </row>
    <row r="494" spans="1:27">
      <c r="A494" s="3" t="s">
        <v>852</v>
      </c>
      <c r="B494" t="s">
        <v>857</v>
      </c>
      <c r="C494" t="s">
        <v>876</v>
      </c>
      <c r="D494" t="s">
        <v>1779</v>
      </c>
      <c r="E494" s="3" t="s">
        <v>1374</v>
      </c>
      <c r="G494" s="3"/>
      <c r="H494" s="113">
        <v>2014</v>
      </c>
      <c r="I494" s="126">
        <v>7</v>
      </c>
      <c r="J494">
        <v>6</v>
      </c>
      <c r="K494" t="s">
        <v>672</v>
      </c>
      <c r="L494" s="125"/>
      <c r="M494" t="s">
        <v>676</v>
      </c>
      <c r="N494" t="s">
        <v>683</v>
      </c>
      <c r="O494" t="s">
        <v>685</v>
      </c>
      <c r="P494" t="s">
        <v>685</v>
      </c>
      <c r="V494">
        <v>21.9</v>
      </c>
      <c r="X494" t="s">
        <v>878</v>
      </c>
      <c r="Z494">
        <v>1.9277322319444443E-2</v>
      </c>
      <c r="AA494" t="s">
        <v>733</v>
      </c>
    </row>
    <row r="495" spans="1:27">
      <c r="A495" s="3" t="s">
        <v>852</v>
      </c>
      <c r="B495" t="s">
        <v>857</v>
      </c>
      <c r="C495" t="s">
        <v>876</v>
      </c>
      <c r="D495" t="s">
        <v>1779</v>
      </c>
      <c r="E495" s="3" t="s">
        <v>1375</v>
      </c>
      <c r="G495" s="3"/>
      <c r="H495" s="113">
        <v>2014</v>
      </c>
      <c r="I495" s="126">
        <v>7</v>
      </c>
      <c r="J495">
        <v>6</v>
      </c>
      <c r="K495" t="s">
        <v>672</v>
      </c>
      <c r="L495" s="125"/>
      <c r="M495" t="s">
        <v>676</v>
      </c>
      <c r="N495" t="s">
        <v>683</v>
      </c>
      <c r="O495" t="s">
        <v>685</v>
      </c>
      <c r="P495" t="s">
        <v>685</v>
      </c>
      <c r="V495">
        <v>26.7</v>
      </c>
      <c r="X495" t="s">
        <v>878</v>
      </c>
      <c r="Z495">
        <v>1.7547202597222221E-2</v>
      </c>
      <c r="AA495" t="s">
        <v>733</v>
      </c>
    </row>
    <row r="496" spans="1:27">
      <c r="A496" s="3" t="s">
        <v>852</v>
      </c>
      <c r="B496" t="s">
        <v>857</v>
      </c>
      <c r="C496" t="s">
        <v>876</v>
      </c>
      <c r="D496" t="s">
        <v>1779</v>
      </c>
      <c r="E496" s="3" t="s">
        <v>1376</v>
      </c>
      <c r="G496" s="3"/>
      <c r="H496" s="113">
        <v>2014</v>
      </c>
      <c r="I496" s="126">
        <v>7</v>
      </c>
      <c r="J496">
        <v>6</v>
      </c>
      <c r="K496" t="s">
        <v>672</v>
      </c>
      <c r="L496" s="125"/>
      <c r="M496" t="s">
        <v>676</v>
      </c>
      <c r="N496" t="s">
        <v>683</v>
      </c>
      <c r="O496" t="s">
        <v>685</v>
      </c>
      <c r="P496" t="s">
        <v>685</v>
      </c>
      <c r="V496">
        <v>23</v>
      </c>
      <c r="X496" t="s">
        <v>878</v>
      </c>
      <c r="Z496">
        <v>2.4614756069444441E-2</v>
      </c>
      <c r="AA496" t="s">
        <v>733</v>
      </c>
    </row>
    <row r="497" spans="1:27">
      <c r="A497" s="3" t="s">
        <v>852</v>
      </c>
      <c r="B497" t="s">
        <v>857</v>
      </c>
      <c r="C497" t="s">
        <v>876</v>
      </c>
      <c r="D497" t="s">
        <v>1779</v>
      </c>
      <c r="E497" s="3" t="s">
        <v>1377</v>
      </c>
      <c r="G497" s="3"/>
      <c r="H497" s="113">
        <v>2014</v>
      </c>
      <c r="I497" s="126">
        <v>7</v>
      </c>
      <c r="J497">
        <v>6</v>
      </c>
      <c r="K497" t="s">
        <v>672</v>
      </c>
      <c r="L497" s="125"/>
      <c r="M497" t="s">
        <v>676</v>
      </c>
      <c r="N497" t="s">
        <v>683</v>
      </c>
      <c r="O497" t="s">
        <v>685</v>
      </c>
      <c r="P497" t="s">
        <v>685</v>
      </c>
      <c r="V497">
        <v>26</v>
      </c>
      <c r="X497" t="s">
        <v>878</v>
      </c>
      <c r="Z497">
        <v>1.5364259013888888E-2</v>
      </c>
      <c r="AA497" t="s">
        <v>733</v>
      </c>
    </row>
    <row r="498" spans="1:27">
      <c r="A498" s="3" t="s">
        <v>852</v>
      </c>
      <c r="B498" t="s">
        <v>857</v>
      </c>
      <c r="C498" t="s">
        <v>876</v>
      </c>
      <c r="D498" t="s">
        <v>1779</v>
      </c>
      <c r="E498" s="3" t="s">
        <v>1378</v>
      </c>
      <c r="G498" s="3"/>
      <c r="H498" s="113">
        <v>2014</v>
      </c>
      <c r="I498" s="126">
        <v>7</v>
      </c>
      <c r="J498">
        <v>6</v>
      </c>
      <c r="K498" t="s">
        <v>672</v>
      </c>
      <c r="L498" s="125"/>
      <c r="M498" t="s">
        <v>676</v>
      </c>
      <c r="N498" t="s">
        <v>683</v>
      </c>
      <c r="O498" t="s">
        <v>685</v>
      </c>
      <c r="P498" t="s">
        <v>685</v>
      </c>
      <c r="V498">
        <v>12.37</v>
      </c>
      <c r="X498" t="s">
        <v>878</v>
      </c>
      <c r="Z498">
        <v>4.4190794999999998E-2</v>
      </c>
      <c r="AA498" t="s">
        <v>733</v>
      </c>
    </row>
    <row r="499" spans="1:27">
      <c r="A499" s="3" t="s">
        <v>852</v>
      </c>
      <c r="B499" t="s">
        <v>857</v>
      </c>
      <c r="C499" t="s">
        <v>876</v>
      </c>
      <c r="D499" t="s">
        <v>1779</v>
      </c>
      <c r="E499" s="3" t="s">
        <v>1379</v>
      </c>
      <c r="G499" s="3"/>
      <c r="H499" s="113">
        <v>2015</v>
      </c>
      <c r="I499" s="126">
        <v>10</v>
      </c>
      <c r="J499">
        <v>7</v>
      </c>
      <c r="K499" t="s">
        <v>672</v>
      </c>
      <c r="L499" s="125"/>
      <c r="M499" t="s">
        <v>676</v>
      </c>
      <c r="N499" t="s">
        <v>683</v>
      </c>
      <c r="O499" t="s">
        <v>685</v>
      </c>
      <c r="P499" t="s">
        <v>685</v>
      </c>
      <c r="V499">
        <v>18.600000000000001</v>
      </c>
      <c r="X499">
        <v>26.890645299999999</v>
      </c>
      <c r="Z499">
        <v>1.9080405972222221E-2</v>
      </c>
      <c r="AA499" t="s">
        <v>733</v>
      </c>
    </row>
    <row r="500" spans="1:27">
      <c r="A500" s="3" t="s">
        <v>852</v>
      </c>
      <c r="B500" t="s">
        <v>857</v>
      </c>
      <c r="C500" t="s">
        <v>876</v>
      </c>
      <c r="D500" t="s">
        <v>1779</v>
      </c>
      <c r="E500" s="3" t="s">
        <v>1380</v>
      </c>
      <c r="G500" s="3"/>
      <c r="H500" s="113">
        <v>2015</v>
      </c>
      <c r="I500" s="126">
        <v>2</v>
      </c>
      <c r="J500">
        <v>7</v>
      </c>
      <c r="K500" t="s">
        <v>672</v>
      </c>
      <c r="L500" s="125"/>
      <c r="M500" t="s">
        <v>676</v>
      </c>
      <c r="N500" t="s">
        <v>683</v>
      </c>
      <c r="O500" t="s">
        <v>685</v>
      </c>
      <c r="P500" t="s">
        <v>685</v>
      </c>
      <c r="V500">
        <v>13.9</v>
      </c>
      <c r="X500">
        <v>17.4087061</v>
      </c>
      <c r="Z500">
        <v>1.8061473986111111E-2</v>
      </c>
      <c r="AA500" t="s">
        <v>733</v>
      </c>
    </row>
    <row r="501" spans="1:27">
      <c r="A501" s="3" t="s">
        <v>852</v>
      </c>
      <c r="B501" t="s">
        <v>857</v>
      </c>
      <c r="C501" t="s">
        <v>876</v>
      </c>
      <c r="D501" t="s">
        <v>1779</v>
      </c>
      <c r="E501" s="3" t="s">
        <v>1381</v>
      </c>
      <c r="G501" s="3"/>
      <c r="H501" s="113">
        <v>2015</v>
      </c>
      <c r="I501" s="126">
        <v>7</v>
      </c>
      <c r="J501">
        <v>7</v>
      </c>
      <c r="K501" t="s">
        <v>672</v>
      </c>
      <c r="L501" s="125"/>
      <c r="M501" t="s">
        <v>676</v>
      </c>
      <c r="N501" t="s">
        <v>683</v>
      </c>
      <c r="O501" t="s">
        <v>685</v>
      </c>
      <c r="P501" t="s">
        <v>685</v>
      </c>
      <c r="V501">
        <v>16.100000000000001</v>
      </c>
      <c r="X501" t="s">
        <v>878</v>
      </c>
      <c r="Z501">
        <v>2.5563554652777778E-2</v>
      </c>
      <c r="AA501" t="s">
        <v>733</v>
      </c>
    </row>
    <row r="502" spans="1:27">
      <c r="A502" s="3" t="s">
        <v>852</v>
      </c>
      <c r="B502" t="s">
        <v>857</v>
      </c>
      <c r="C502" t="s">
        <v>876</v>
      </c>
      <c r="D502" t="s">
        <v>1779</v>
      </c>
      <c r="E502" s="3" t="s">
        <v>1382</v>
      </c>
      <c r="G502" s="3"/>
      <c r="H502" s="113">
        <v>2015</v>
      </c>
      <c r="I502" s="126">
        <v>7</v>
      </c>
      <c r="J502">
        <v>7</v>
      </c>
      <c r="K502" t="s">
        <v>672</v>
      </c>
      <c r="L502" s="125"/>
      <c r="M502" t="s">
        <v>676</v>
      </c>
      <c r="N502" t="s">
        <v>683</v>
      </c>
      <c r="O502" t="s">
        <v>685</v>
      </c>
      <c r="P502" t="s">
        <v>685</v>
      </c>
      <c r="V502">
        <v>15.7</v>
      </c>
      <c r="X502" t="s">
        <v>878</v>
      </c>
      <c r="Z502">
        <v>2.6650570374999998E-2</v>
      </c>
      <c r="AA502" t="s">
        <v>733</v>
      </c>
    </row>
    <row r="503" spans="1:27">
      <c r="A503" s="3" t="s">
        <v>852</v>
      </c>
      <c r="B503" t="s">
        <v>857</v>
      </c>
      <c r="C503" t="s">
        <v>876</v>
      </c>
      <c r="D503" t="s">
        <v>1779</v>
      </c>
      <c r="E503" s="3" t="s">
        <v>1383</v>
      </c>
      <c r="G503" s="3"/>
      <c r="H503" s="113">
        <v>2015</v>
      </c>
      <c r="I503" s="126">
        <v>7</v>
      </c>
      <c r="J503">
        <v>7</v>
      </c>
      <c r="K503" t="s">
        <v>672</v>
      </c>
      <c r="L503" s="125"/>
      <c r="M503" t="s">
        <v>676</v>
      </c>
      <c r="N503" t="s">
        <v>683</v>
      </c>
      <c r="O503" t="s">
        <v>685</v>
      </c>
      <c r="P503" t="s">
        <v>685</v>
      </c>
      <c r="V503">
        <v>19.7</v>
      </c>
      <c r="X503">
        <v>37.320778400000002</v>
      </c>
      <c r="Z503">
        <v>2.9614050888888886E-2</v>
      </c>
      <c r="AA503" t="s">
        <v>733</v>
      </c>
    </row>
    <row r="504" spans="1:27">
      <c r="A504" s="3" t="s">
        <v>852</v>
      </c>
      <c r="B504" t="s">
        <v>857</v>
      </c>
      <c r="C504" t="s">
        <v>876</v>
      </c>
      <c r="D504" t="s">
        <v>1779</v>
      </c>
      <c r="E504" s="3" t="s">
        <v>1384</v>
      </c>
      <c r="G504" s="3"/>
      <c r="H504" s="113">
        <v>2015</v>
      </c>
      <c r="I504" s="126">
        <v>7</v>
      </c>
      <c r="J504">
        <v>7</v>
      </c>
      <c r="K504" t="s">
        <v>672</v>
      </c>
      <c r="L504" s="125"/>
      <c r="M504" t="s">
        <v>676</v>
      </c>
      <c r="N504" t="s">
        <v>683</v>
      </c>
      <c r="O504" t="s">
        <v>685</v>
      </c>
      <c r="P504" t="s">
        <v>685</v>
      </c>
      <c r="V504">
        <v>28.7</v>
      </c>
      <c r="X504">
        <v>32.579808799999995</v>
      </c>
      <c r="Z504">
        <v>2.9072575125E-2</v>
      </c>
      <c r="AA504" t="s">
        <v>733</v>
      </c>
    </row>
    <row r="505" spans="1:27">
      <c r="A505" s="3" t="s">
        <v>852</v>
      </c>
      <c r="B505" t="s">
        <v>857</v>
      </c>
      <c r="C505" t="s">
        <v>876</v>
      </c>
      <c r="D505" t="s">
        <v>1779</v>
      </c>
      <c r="E505" s="3" t="s">
        <v>1385</v>
      </c>
      <c r="G505" s="3"/>
      <c r="H505" s="113">
        <v>2015</v>
      </c>
      <c r="I505" s="126">
        <v>7</v>
      </c>
      <c r="J505">
        <v>7</v>
      </c>
      <c r="K505" t="s">
        <v>672</v>
      </c>
      <c r="L505" s="125"/>
      <c r="M505" t="s">
        <v>676</v>
      </c>
      <c r="N505" t="s">
        <v>683</v>
      </c>
      <c r="O505" t="s">
        <v>685</v>
      </c>
      <c r="P505" t="s">
        <v>685</v>
      </c>
      <c r="V505">
        <v>26.7</v>
      </c>
      <c r="X505">
        <v>15.828382899999999</v>
      </c>
      <c r="Z505">
        <v>1.3680461666666666E-2</v>
      </c>
      <c r="AA505" t="s">
        <v>733</v>
      </c>
    </row>
    <row r="506" spans="1:27">
      <c r="A506" s="3" t="s">
        <v>852</v>
      </c>
      <c r="B506" t="s">
        <v>857</v>
      </c>
      <c r="C506" t="s">
        <v>876</v>
      </c>
      <c r="D506" t="s">
        <v>1779</v>
      </c>
      <c r="E506" s="3" t="s">
        <v>1386</v>
      </c>
      <c r="G506" s="3"/>
      <c r="H506" s="113">
        <v>2015</v>
      </c>
      <c r="I506" s="126">
        <v>7</v>
      </c>
      <c r="J506">
        <v>7</v>
      </c>
      <c r="K506" t="s">
        <v>672</v>
      </c>
      <c r="L506" s="125"/>
      <c r="M506" t="s">
        <v>676</v>
      </c>
      <c r="N506" t="s">
        <v>683</v>
      </c>
      <c r="O506" t="s">
        <v>685</v>
      </c>
      <c r="P506" t="s">
        <v>685</v>
      </c>
      <c r="V506">
        <v>29.4</v>
      </c>
      <c r="X506">
        <v>15.0908987</v>
      </c>
      <c r="Z506">
        <v>1.0101543680555556E-2</v>
      </c>
      <c r="AA506" t="s">
        <v>733</v>
      </c>
    </row>
    <row r="507" spans="1:27">
      <c r="A507" s="3" t="s">
        <v>852</v>
      </c>
      <c r="B507" t="s">
        <v>857</v>
      </c>
      <c r="C507" t="s">
        <v>876</v>
      </c>
      <c r="D507" t="s">
        <v>1779</v>
      </c>
      <c r="E507" s="3" t="s">
        <v>1387</v>
      </c>
      <c r="G507" s="3"/>
      <c r="H507" s="113">
        <v>2015</v>
      </c>
      <c r="I507" s="126">
        <v>8</v>
      </c>
      <c r="J507">
        <v>1</v>
      </c>
      <c r="K507" t="s">
        <v>672</v>
      </c>
      <c r="L507" s="125"/>
      <c r="M507" t="s">
        <v>676</v>
      </c>
      <c r="N507" t="s">
        <v>683</v>
      </c>
      <c r="O507" t="s">
        <v>685</v>
      </c>
      <c r="P507" t="s">
        <v>685</v>
      </c>
      <c r="V507">
        <v>13.5</v>
      </c>
      <c r="X507" t="s">
        <v>878</v>
      </c>
      <c r="Z507">
        <v>2.2862308944444441E-2</v>
      </c>
      <c r="AA507" t="s">
        <v>733</v>
      </c>
    </row>
    <row r="508" spans="1:27">
      <c r="A508" s="3" t="s">
        <v>852</v>
      </c>
      <c r="B508" t="s">
        <v>857</v>
      </c>
      <c r="C508" t="s">
        <v>876</v>
      </c>
      <c r="D508" t="s">
        <v>1779</v>
      </c>
      <c r="E508" s="3" t="s">
        <v>1388</v>
      </c>
      <c r="G508" s="3"/>
      <c r="H508" s="113">
        <v>2016</v>
      </c>
      <c r="I508" s="126">
        <v>10</v>
      </c>
      <c r="J508">
        <v>8</v>
      </c>
      <c r="K508" t="s">
        <v>672</v>
      </c>
      <c r="L508" s="125"/>
      <c r="M508" t="s">
        <v>676</v>
      </c>
      <c r="N508" t="s">
        <v>683</v>
      </c>
      <c r="O508" t="s">
        <v>685</v>
      </c>
      <c r="P508" t="s">
        <v>685</v>
      </c>
      <c r="V508">
        <v>16.3</v>
      </c>
      <c r="X508">
        <v>38.268972300000001</v>
      </c>
      <c r="Z508">
        <v>1.8388734527777777E-2</v>
      </c>
      <c r="AA508" t="s">
        <v>733</v>
      </c>
    </row>
    <row r="509" spans="1:27">
      <c r="A509" s="3" t="s">
        <v>852</v>
      </c>
      <c r="B509" t="s">
        <v>857</v>
      </c>
      <c r="C509" t="s">
        <v>876</v>
      </c>
      <c r="D509" t="s">
        <v>1785</v>
      </c>
      <c r="E509" s="3" t="s">
        <v>1389</v>
      </c>
      <c r="G509" s="3"/>
      <c r="H509" s="113">
        <v>2014</v>
      </c>
      <c r="I509" s="126">
        <v>11</v>
      </c>
      <c r="J509">
        <v>6</v>
      </c>
      <c r="K509" t="s">
        <v>672</v>
      </c>
      <c r="L509" s="125"/>
      <c r="M509" t="s">
        <v>676</v>
      </c>
      <c r="N509" t="s">
        <v>683</v>
      </c>
      <c r="O509" t="s">
        <v>685</v>
      </c>
      <c r="P509" t="s">
        <v>685</v>
      </c>
      <c r="V509">
        <v>14.6</v>
      </c>
      <c r="X509" t="s">
        <v>878</v>
      </c>
      <c r="Z509">
        <v>2.3594178055555554E-2</v>
      </c>
      <c r="AA509" t="s">
        <v>733</v>
      </c>
    </row>
    <row r="510" spans="1:27">
      <c r="A510" s="3" t="s">
        <v>852</v>
      </c>
      <c r="B510" t="s">
        <v>857</v>
      </c>
      <c r="C510" t="s">
        <v>876</v>
      </c>
      <c r="D510" t="s">
        <v>1785</v>
      </c>
      <c r="E510" s="3" t="s">
        <v>1390</v>
      </c>
      <c r="G510" s="3"/>
      <c r="H510" s="113">
        <v>2014</v>
      </c>
      <c r="I510" s="126">
        <v>6</v>
      </c>
      <c r="J510">
        <v>6</v>
      </c>
      <c r="K510" t="s">
        <v>672</v>
      </c>
      <c r="L510" s="125"/>
      <c r="M510" t="s">
        <v>676</v>
      </c>
      <c r="N510" t="s">
        <v>683</v>
      </c>
      <c r="O510" t="s">
        <v>685</v>
      </c>
      <c r="P510" t="s">
        <v>685</v>
      </c>
      <c r="V510">
        <v>23.5</v>
      </c>
      <c r="X510" t="s">
        <v>878</v>
      </c>
      <c r="Z510">
        <v>2.3453208930555552E-2</v>
      </c>
      <c r="AA510" t="s">
        <v>733</v>
      </c>
    </row>
    <row r="511" spans="1:27">
      <c r="A511" s="3" t="s">
        <v>852</v>
      </c>
      <c r="B511" t="s">
        <v>857</v>
      </c>
      <c r="C511" t="s">
        <v>876</v>
      </c>
      <c r="D511" t="s">
        <v>1785</v>
      </c>
      <c r="E511" s="3" t="s">
        <v>1391</v>
      </c>
      <c r="G511" s="3"/>
      <c r="H511" s="113">
        <v>2014</v>
      </c>
      <c r="I511" s="126">
        <v>7</v>
      </c>
      <c r="J511">
        <v>6</v>
      </c>
      <c r="K511" t="s">
        <v>672</v>
      </c>
      <c r="L511" s="125"/>
      <c r="M511" t="s">
        <v>676</v>
      </c>
      <c r="N511" t="s">
        <v>683</v>
      </c>
      <c r="O511" t="s">
        <v>685</v>
      </c>
      <c r="P511" t="s">
        <v>685</v>
      </c>
      <c r="V511" t="s">
        <v>878</v>
      </c>
      <c r="X511" t="s">
        <v>878</v>
      </c>
      <c r="Z511">
        <v>1.9494867486111112E-2</v>
      </c>
      <c r="AA511" t="s">
        <v>733</v>
      </c>
    </row>
    <row r="512" spans="1:27">
      <c r="A512" s="3" t="s">
        <v>852</v>
      </c>
      <c r="B512" t="s">
        <v>857</v>
      </c>
      <c r="C512" t="s">
        <v>876</v>
      </c>
      <c r="D512" t="s">
        <v>1785</v>
      </c>
      <c r="E512" s="3" t="s">
        <v>1392</v>
      </c>
      <c r="G512" s="3"/>
      <c r="H512" s="113">
        <v>2014</v>
      </c>
      <c r="I512" s="126">
        <v>7</v>
      </c>
      <c r="J512">
        <v>6</v>
      </c>
      <c r="K512" t="s">
        <v>672</v>
      </c>
      <c r="L512" s="125"/>
      <c r="M512" t="s">
        <v>676</v>
      </c>
      <c r="N512" t="s">
        <v>683</v>
      </c>
      <c r="O512" t="s">
        <v>685</v>
      </c>
      <c r="P512" t="s">
        <v>685</v>
      </c>
      <c r="V512">
        <v>19.2</v>
      </c>
      <c r="X512" t="s">
        <v>878</v>
      </c>
      <c r="Z512">
        <v>1.8724927527777779E-2</v>
      </c>
      <c r="AA512" t="s">
        <v>733</v>
      </c>
    </row>
    <row r="513" spans="1:27">
      <c r="A513" s="3" t="s">
        <v>852</v>
      </c>
      <c r="B513" t="s">
        <v>857</v>
      </c>
      <c r="C513" t="s">
        <v>876</v>
      </c>
      <c r="D513" t="s">
        <v>1785</v>
      </c>
      <c r="E513" s="3" t="s">
        <v>1393</v>
      </c>
      <c r="G513" s="3"/>
      <c r="H513" s="113">
        <v>2014</v>
      </c>
      <c r="I513" s="126">
        <v>7</v>
      </c>
      <c r="J513">
        <v>6</v>
      </c>
      <c r="K513" t="s">
        <v>672</v>
      </c>
      <c r="L513" s="125"/>
      <c r="M513" t="s">
        <v>676</v>
      </c>
      <c r="N513" t="s">
        <v>683</v>
      </c>
      <c r="O513" t="s">
        <v>685</v>
      </c>
      <c r="P513" t="s">
        <v>685</v>
      </c>
      <c r="V513">
        <v>22.8</v>
      </c>
      <c r="X513" t="s">
        <v>878</v>
      </c>
      <c r="Z513">
        <v>1.2876956430555553E-2</v>
      </c>
      <c r="AA513" t="s">
        <v>733</v>
      </c>
    </row>
    <row r="514" spans="1:27">
      <c r="A514" s="3" t="s">
        <v>852</v>
      </c>
      <c r="B514" t="s">
        <v>857</v>
      </c>
      <c r="C514" t="s">
        <v>876</v>
      </c>
      <c r="D514" t="s">
        <v>1785</v>
      </c>
      <c r="E514" s="3" t="s">
        <v>1394</v>
      </c>
      <c r="G514" s="3"/>
      <c r="H514" s="113">
        <v>2014</v>
      </c>
      <c r="I514" s="126">
        <v>7</v>
      </c>
      <c r="J514">
        <v>6</v>
      </c>
      <c r="K514" t="s">
        <v>672</v>
      </c>
      <c r="L514" s="125"/>
      <c r="M514" t="s">
        <v>676</v>
      </c>
      <c r="N514" t="s">
        <v>683</v>
      </c>
      <c r="O514" t="s">
        <v>685</v>
      </c>
      <c r="P514" t="s">
        <v>685</v>
      </c>
      <c r="V514">
        <v>25.4</v>
      </c>
      <c r="X514" t="s">
        <v>878</v>
      </c>
      <c r="Z514">
        <v>1.3965776305555554E-2</v>
      </c>
      <c r="AA514" t="s">
        <v>733</v>
      </c>
    </row>
    <row r="515" spans="1:27">
      <c r="A515" s="3" t="s">
        <v>852</v>
      </c>
      <c r="B515" t="s">
        <v>857</v>
      </c>
      <c r="C515" t="s">
        <v>876</v>
      </c>
      <c r="D515" t="s">
        <v>1785</v>
      </c>
      <c r="E515" s="3" t="s">
        <v>1395</v>
      </c>
      <c r="G515" s="3"/>
      <c r="H515" s="113">
        <v>2014</v>
      </c>
      <c r="I515" s="126">
        <v>7</v>
      </c>
      <c r="J515">
        <v>6</v>
      </c>
      <c r="K515" t="s">
        <v>672</v>
      </c>
      <c r="L515" s="125"/>
      <c r="M515" t="s">
        <v>676</v>
      </c>
      <c r="N515" t="s">
        <v>683</v>
      </c>
      <c r="O515" t="s">
        <v>685</v>
      </c>
      <c r="P515" t="s">
        <v>685</v>
      </c>
      <c r="V515">
        <v>23.6</v>
      </c>
      <c r="X515" t="s">
        <v>878</v>
      </c>
      <c r="Z515">
        <v>2.0955019555555551E-2</v>
      </c>
      <c r="AA515" t="s">
        <v>733</v>
      </c>
    </row>
    <row r="516" spans="1:27">
      <c r="A516" s="3" t="s">
        <v>852</v>
      </c>
      <c r="B516" t="s">
        <v>857</v>
      </c>
      <c r="C516" t="s">
        <v>876</v>
      </c>
      <c r="D516" t="s">
        <v>1785</v>
      </c>
      <c r="E516" s="3" t="s">
        <v>1396</v>
      </c>
      <c r="G516" s="3"/>
      <c r="H516" s="113">
        <v>2014</v>
      </c>
      <c r="I516" s="126">
        <v>7</v>
      </c>
      <c r="J516">
        <v>6</v>
      </c>
      <c r="K516" t="s">
        <v>672</v>
      </c>
      <c r="L516" s="125"/>
      <c r="M516" t="s">
        <v>676</v>
      </c>
      <c r="N516" t="s">
        <v>683</v>
      </c>
      <c r="O516" t="s">
        <v>685</v>
      </c>
      <c r="P516" t="s">
        <v>685</v>
      </c>
      <c r="V516">
        <v>24.7</v>
      </c>
      <c r="X516" t="s">
        <v>878</v>
      </c>
      <c r="Z516">
        <v>1.0361253069444444E-2</v>
      </c>
      <c r="AA516" t="s">
        <v>733</v>
      </c>
    </row>
    <row r="517" spans="1:27">
      <c r="A517" s="3" t="s">
        <v>852</v>
      </c>
      <c r="B517" t="s">
        <v>857</v>
      </c>
      <c r="C517" t="s">
        <v>876</v>
      </c>
      <c r="D517" t="s">
        <v>1785</v>
      </c>
      <c r="E517" s="3" t="s">
        <v>1397</v>
      </c>
      <c r="G517" s="3"/>
      <c r="H517" s="113">
        <v>2014</v>
      </c>
      <c r="I517" s="126">
        <v>7</v>
      </c>
      <c r="J517">
        <v>6</v>
      </c>
      <c r="K517" t="s">
        <v>672</v>
      </c>
      <c r="L517" s="125"/>
      <c r="M517" t="s">
        <v>676</v>
      </c>
      <c r="N517" t="s">
        <v>683</v>
      </c>
      <c r="O517" t="s">
        <v>685</v>
      </c>
      <c r="P517" t="s">
        <v>685</v>
      </c>
      <c r="V517">
        <v>12.4</v>
      </c>
      <c r="X517" t="s">
        <v>878</v>
      </c>
      <c r="Z517">
        <v>5.9515554999999998E-2</v>
      </c>
      <c r="AA517" t="s">
        <v>733</v>
      </c>
    </row>
    <row r="518" spans="1:27">
      <c r="A518" s="3" t="s">
        <v>852</v>
      </c>
      <c r="B518" t="s">
        <v>857</v>
      </c>
      <c r="C518" t="s">
        <v>876</v>
      </c>
      <c r="D518" t="s">
        <v>1785</v>
      </c>
      <c r="E518" s="3" t="s">
        <v>1398</v>
      </c>
      <c r="G518" s="3"/>
      <c r="H518" s="113">
        <v>2015</v>
      </c>
      <c r="I518" s="126">
        <v>10</v>
      </c>
      <c r="J518">
        <v>7</v>
      </c>
      <c r="K518" t="s">
        <v>672</v>
      </c>
      <c r="L518" s="125"/>
      <c r="M518" t="s">
        <v>676</v>
      </c>
      <c r="N518" t="s">
        <v>683</v>
      </c>
      <c r="O518" t="s">
        <v>685</v>
      </c>
      <c r="P518" t="s">
        <v>685</v>
      </c>
      <c r="V518">
        <v>19</v>
      </c>
      <c r="X518">
        <v>20.463997599999999</v>
      </c>
      <c r="Z518">
        <v>1.272659911111111E-2</v>
      </c>
      <c r="AA518" t="s">
        <v>733</v>
      </c>
    </row>
    <row r="519" spans="1:27">
      <c r="A519" s="3" t="s">
        <v>852</v>
      </c>
      <c r="B519" t="s">
        <v>857</v>
      </c>
      <c r="C519" t="s">
        <v>876</v>
      </c>
      <c r="D519" t="s">
        <v>1785</v>
      </c>
      <c r="E519" s="3" t="s">
        <v>1399</v>
      </c>
      <c r="G519" s="3"/>
      <c r="H519" s="113">
        <v>2015</v>
      </c>
      <c r="I519" s="126">
        <v>2</v>
      </c>
      <c r="J519">
        <v>7</v>
      </c>
      <c r="K519" t="s">
        <v>672</v>
      </c>
      <c r="L519" s="125"/>
      <c r="M519" t="s">
        <v>676</v>
      </c>
      <c r="N519" t="s">
        <v>683</v>
      </c>
      <c r="O519" t="s">
        <v>685</v>
      </c>
      <c r="P519" t="s">
        <v>685</v>
      </c>
      <c r="V519">
        <v>11.9</v>
      </c>
      <c r="X519">
        <v>29.313807499999999</v>
      </c>
      <c r="Z519">
        <v>1.7723096416666667E-2</v>
      </c>
      <c r="AA519" t="s">
        <v>733</v>
      </c>
    </row>
    <row r="520" spans="1:27">
      <c r="A520" s="3" t="s">
        <v>852</v>
      </c>
      <c r="B520" t="s">
        <v>857</v>
      </c>
      <c r="C520" t="s">
        <v>876</v>
      </c>
      <c r="D520" t="s">
        <v>1785</v>
      </c>
      <c r="E520" s="3" t="s">
        <v>1400</v>
      </c>
      <c r="G520" s="3"/>
      <c r="H520" s="113">
        <v>2015</v>
      </c>
      <c r="I520" s="126">
        <v>7</v>
      </c>
      <c r="J520">
        <v>7</v>
      </c>
      <c r="K520" t="s">
        <v>672</v>
      </c>
      <c r="L520" s="125"/>
      <c r="M520" t="s">
        <v>676</v>
      </c>
      <c r="N520" t="s">
        <v>683</v>
      </c>
      <c r="O520" t="s">
        <v>685</v>
      </c>
      <c r="P520" t="s">
        <v>685</v>
      </c>
      <c r="V520">
        <v>15.8</v>
      </c>
      <c r="X520" t="s">
        <v>878</v>
      </c>
      <c r="Z520">
        <v>1.9866290430555555E-2</v>
      </c>
      <c r="AA520" t="s">
        <v>733</v>
      </c>
    </row>
    <row r="521" spans="1:27">
      <c r="A521" s="3" t="s">
        <v>852</v>
      </c>
      <c r="B521" t="s">
        <v>857</v>
      </c>
      <c r="C521" t="s">
        <v>876</v>
      </c>
      <c r="D521" t="s">
        <v>1785</v>
      </c>
      <c r="E521" s="3" t="s">
        <v>1401</v>
      </c>
      <c r="G521" s="3"/>
      <c r="H521" s="113">
        <v>2015</v>
      </c>
      <c r="I521" s="126">
        <v>7</v>
      </c>
      <c r="J521">
        <v>7</v>
      </c>
      <c r="K521" t="s">
        <v>672</v>
      </c>
      <c r="L521" s="125"/>
      <c r="M521" t="s">
        <v>676</v>
      </c>
      <c r="N521" t="s">
        <v>683</v>
      </c>
      <c r="O521" t="s">
        <v>685</v>
      </c>
      <c r="P521" t="s">
        <v>685</v>
      </c>
      <c r="V521">
        <v>15.5</v>
      </c>
      <c r="X521" t="s">
        <v>878</v>
      </c>
      <c r="Z521">
        <v>2.3330382013888887E-2</v>
      </c>
      <c r="AA521" t="s">
        <v>733</v>
      </c>
    </row>
    <row r="522" spans="1:27">
      <c r="A522" s="3" t="s">
        <v>852</v>
      </c>
      <c r="B522" t="s">
        <v>857</v>
      </c>
      <c r="C522" t="s">
        <v>876</v>
      </c>
      <c r="D522" t="s">
        <v>1785</v>
      </c>
      <c r="E522" s="3" t="s">
        <v>1402</v>
      </c>
      <c r="G522" s="3"/>
      <c r="H522" s="113">
        <v>2015</v>
      </c>
      <c r="I522" s="126">
        <v>7</v>
      </c>
      <c r="J522">
        <v>7</v>
      </c>
      <c r="K522" t="s">
        <v>672</v>
      </c>
      <c r="L522" s="125"/>
      <c r="M522" t="s">
        <v>676</v>
      </c>
      <c r="N522" t="s">
        <v>683</v>
      </c>
      <c r="O522" t="s">
        <v>685</v>
      </c>
      <c r="P522" t="s">
        <v>685</v>
      </c>
      <c r="V522">
        <v>18</v>
      </c>
      <c r="X522">
        <v>34.476196700000003</v>
      </c>
      <c r="Z522">
        <v>2.1678480694444443E-2</v>
      </c>
      <c r="AA522" t="s">
        <v>733</v>
      </c>
    </row>
    <row r="523" spans="1:27">
      <c r="A523" s="3" t="s">
        <v>852</v>
      </c>
      <c r="B523" t="s">
        <v>857</v>
      </c>
      <c r="C523" t="s">
        <v>876</v>
      </c>
      <c r="D523" t="s">
        <v>1785</v>
      </c>
      <c r="E523" s="3" t="s">
        <v>1403</v>
      </c>
      <c r="G523" s="3"/>
      <c r="H523" s="113">
        <v>2015</v>
      </c>
      <c r="I523" s="126">
        <v>7</v>
      </c>
      <c r="J523">
        <v>7</v>
      </c>
      <c r="K523" t="s">
        <v>672</v>
      </c>
      <c r="L523" s="125"/>
      <c r="M523" t="s">
        <v>676</v>
      </c>
      <c r="N523" t="s">
        <v>683</v>
      </c>
      <c r="O523" t="s">
        <v>685</v>
      </c>
      <c r="P523" t="s">
        <v>685</v>
      </c>
      <c r="V523">
        <v>23.1</v>
      </c>
      <c r="X523">
        <v>34.265486899999999</v>
      </c>
      <c r="Z523">
        <v>2.4781714374999996E-2</v>
      </c>
      <c r="AA523" t="s">
        <v>733</v>
      </c>
    </row>
    <row r="524" spans="1:27">
      <c r="A524" s="3" t="s">
        <v>852</v>
      </c>
      <c r="B524" t="s">
        <v>857</v>
      </c>
      <c r="C524" t="s">
        <v>876</v>
      </c>
      <c r="D524" t="s">
        <v>1785</v>
      </c>
      <c r="E524" s="3" t="s">
        <v>1404</v>
      </c>
      <c r="G524" s="3"/>
      <c r="H524" s="113">
        <v>2015</v>
      </c>
      <c r="I524" s="126">
        <v>7</v>
      </c>
      <c r="J524">
        <v>7</v>
      </c>
      <c r="K524" t="s">
        <v>672</v>
      </c>
      <c r="L524" s="125"/>
      <c r="M524" t="s">
        <v>676</v>
      </c>
      <c r="N524" t="s">
        <v>683</v>
      </c>
      <c r="O524" t="s">
        <v>685</v>
      </c>
      <c r="P524" t="s">
        <v>685</v>
      </c>
      <c r="V524">
        <v>24.7</v>
      </c>
      <c r="X524">
        <v>18.146190300000001</v>
      </c>
      <c r="Z524">
        <v>8.8535347083333327E-3</v>
      </c>
      <c r="AA524" t="s">
        <v>733</v>
      </c>
    </row>
    <row r="525" spans="1:27">
      <c r="A525" s="3" t="s">
        <v>852</v>
      </c>
      <c r="B525" t="s">
        <v>857</v>
      </c>
      <c r="C525" t="s">
        <v>876</v>
      </c>
      <c r="D525" t="s">
        <v>1785</v>
      </c>
      <c r="E525" s="3" t="s">
        <v>1405</v>
      </c>
      <c r="G525" s="3"/>
      <c r="H525" s="113">
        <v>2015</v>
      </c>
      <c r="I525" s="126">
        <v>7</v>
      </c>
      <c r="J525">
        <v>7</v>
      </c>
      <c r="K525" t="s">
        <v>672</v>
      </c>
      <c r="L525" s="125"/>
      <c r="M525" t="s">
        <v>676</v>
      </c>
      <c r="N525" t="s">
        <v>683</v>
      </c>
      <c r="O525" t="s">
        <v>685</v>
      </c>
      <c r="P525" t="s">
        <v>685</v>
      </c>
      <c r="V525">
        <v>25.7</v>
      </c>
      <c r="X525">
        <v>15.5123183</v>
      </c>
      <c r="Z525">
        <v>7.7484116111111107E-3</v>
      </c>
      <c r="AA525" t="s">
        <v>733</v>
      </c>
    </row>
    <row r="526" spans="1:27">
      <c r="A526" s="3" t="s">
        <v>852</v>
      </c>
      <c r="B526" t="s">
        <v>857</v>
      </c>
      <c r="C526" t="s">
        <v>876</v>
      </c>
      <c r="D526" t="s">
        <v>1785</v>
      </c>
      <c r="E526" s="3" t="s">
        <v>1406</v>
      </c>
      <c r="G526" s="3"/>
      <c r="H526" s="113">
        <v>2015</v>
      </c>
      <c r="I526" s="126">
        <v>8</v>
      </c>
      <c r="J526">
        <v>1</v>
      </c>
      <c r="K526" t="s">
        <v>672</v>
      </c>
      <c r="L526" s="125"/>
      <c r="M526" t="s">
        <v>676</v>
      </c>
      <c r="N526" t="s">
        <v>683</v>
      </c>
      <c r="O526" t="s">
        <v>685</v>
      </c>
      <c r="P526" t="s">
        <v>685</v>
      </c>
      <c r="V526">
        <v>13.3</v>
      </c>
      <c r="X526" t="s">
        <v>878</v>
      </c>
      <c r="Z526">
        <v>1.8193968680555554E-2</v>
      </c>
      <c r="AA526" t="s">
        <v>733</v>
      </c>
    </row>
    <row r="527" spans="1:27">
      <c r="A527" s="3" t="s">
        <v>852</v>
      </c>
      <c r="B527" t="s">
        <v>857</v>
      </c>
      <c r="C527" t="s">
        <v>876</v>
      </c>
      <c r="D527" t="s">
        <v>1785</v>
      </c>
      <c r="E527" s="3" t="s">
        <v>1407</v>
      </c>
      <c r="G527" s="3"/>
      <c r="H527" s="113">
        <v>2016</v>
      </c>
      <c r="I527" s="126">
        <v>10</v>
      </c>
      <c r="J527">
        <v>8</v>
      </c>
      <c r="K527" t="s">
        <v>672</v>
      </c>
      <c r="L527" s="125"/>
      <c r="M527" t="s">
        <v>676</v>
      </c>
      <c r="N527" t="s">
        <v>683</v>
      </c>
      <c r="O527" t="s">
        <v>685</v>
      </c>
      <c r="P527" t="s">
        <v>685</v>
      </c>
      <c r="V527">
        <v>12.9</v>
      </c>
      <c r="X527">
        <v>41.218908999999996</v>
      </c>
      <c r="Z527">
        <v>1.970807895833333E-2</v>
      </c>
      <c r="AA527" t="s">
        <v>733</v>
      </c>
    </row>
    <row r="528" spans="1:27">
      <c r="A528" s="3" t="s">
        <v>852</v>
      </c>
      <c r="B528" t="s">
        <v>857</v>
      </c>
      <c r="C528" t="s">
        <v>876</v>
      </c>
      <c r="D528" t="s">
        <v>1791</v>
      </c>
      <c r="E528" s="3" t="s">
        <v>1408</v>
      </c>
      <c r="G528" s="3"/>
      <c r="H528" s="113">
        <v>2014</v>
      </c>
      <c r="I528" s="126">
        <v>11</v>
      </c>
      <c r="J528">
        <v>6</v>
      </c>
      <c r="K528" t="s">
        <v>672</v>
      </c>
      <c r="L528" s="125"/>
      <c r="M528" t="s">
        <v>676</v>
      </c>
      <c r="N528" t="s">
        <v>683</v>
      </c>
      <c r="O528" t="s">
        <v>685</v>
      </c>
      <c r="P528" t="s">
        <v>685</v>
      </c>
      <c r="V528">
        <v>13.3</v>
      </c>
      <c r="X528" t="s">
        <v>878</v>
      </c>
      <c r="Z528">
        <v>1.9610606583333332E-2</v>
      </c>
      <c r="AA528" t="s">
        <v>733</v>
      </c>
    </row>
    <row r="529" spans="1:27">
      <c r="A529" s="3" t="s">
        <v>852</v>
      </c>
      <c r="B529" t="s">
        <v>857</v>
      </c>
      <c r="C529" t="s">
        <v>876</v>
      </c>
      <c r="D529" t="s">
        <v>1791</v>
      </c>
      <c r="E529" s="3" t="s">
        <v>1409</v>
      </c>
      <c r="G529" s="3"/>
      <c r="H529" s="113">
        <v>2014</v>
      </c>
      <c r="I529" s="126">
        <v>6</v>
      </c>
      <c r="J529">
        <v>6</v>
      </c>
      <c r="K529" t="s">
        <v>672</v>
      </c>
      <c r="L529" s="125"/>
      <c r="M529" t="s">
        <v>676</v>
      </c>
      <c r="N529" t="s">
        <v>683</v>
      </c>
      <c r="O529" t="s">
        <v>685</v>
      </c>
      <c r="P529" t="s">
        <v>685</v>
      </c>
      <c r="V529">
        <v>20.399999999999999</v>
      </c>
      <c r="X529" t="s">
        <v>878</v>
      </c>
      <c r="Z529">
        <v>1.5035214944444444E-2</v>
      </c>
      <c r="AA529" t="s">
        <v>733</v>
      </c>
    </row>
    <row r="530" spans="1:27">
      <c r="A530" s="3" t="s">
        <v>852</v>
      </c>
      <c r="B530" t="s">
        <v>857</v>
      </c>
      <c r="C530" t="s">
        <v>876</v>
      </c>
      <c r="D530" t="s">
        <v>1791</v>
      </c>
      <c r="E530" s="3" t="s">
        <v>1410</v>
      </c>
      <c r="G530" s="3"/>
      <c r="H530" s="113">
        <v>2014</v>
      </c>
      <c r="I530" s="126">
        <v>7</v>
      </c>
      <c r="J530">
        <v>6</v>
      </c>
      <c r="K530" t="s">
        <v>672</v>
      </c>
      <c r="L530" s="125"/>
      <c r="M530" t="s">
        <v>676</v>
      </c>
      <c r="N530" t="s">
        <v>683</v>
      </c>
      <c r="O530" t="s">
        <v>685</v>
      </c>
      <c r="P530" t="s">
        <v>685</v>
      </c>
      <c r="V530" t="s">
        <v>878</v>
      </c>
      <c r="X530" t="s">
        <v>878</v>
      </c>
      <c r="Z530">
        <v>1.5411717597222221E-2</v>
      </c>
      <c r="AA530" t="s">
        <v>733</v>
      </c>
    </row>
    <row r="531" spans="1:27">
      <c r="A531" s="3" t="s">
        <v>852</v>
      </c>
      <c r="B531" t="s">
        <v>857</v>
      </c>
      <c r="C531" t="s">
        <v>876</v>
      </c>
      <c r="D531" t="s">
        <v>1791</v>
      </c>
      <c r="E531" s="3" t="s">
        <v>1411</v>
      </c>
      <c r="G531" s="3"/>
      <c r="H531" s="113">
        <v>2014</v>
      </c>
      <c r="I531" s="126">
        <v>7</v>
      </c>
      <c r="J531">
        <v>6</v>
      </c>
      <c r="K531" t="s">
        <v>672</v>
      </c>
      <c r="L531" s="125"/>
      <c r="M531" t="s">
        <v>676</v>
      </c>
      <c r="N531" t="s">
        <v>683</v>
      </c>
      <c r="O531" t="s">
        <v>685</v>
      </c>
      <c r="P531" t="s">
        <v>685</v>
      </c>
      <c r="V531">
        <v>16.899999999999999</v>
      </c>
      <c r="X531" t="s">
        <v>878</v>
      </c>
      <c r="Z531">
        <v>1.0381345638888888E-2</v>
      </c>
      <c r="AA531" t="s">
        <v>733</v>
      </c>
    </row>
    <row r="532" spans="1:27">
      <c r="A532" s="3" t="s">
        <v>852</v>
      </c>
      <c r="B532" t="s">
        <v>857</v>
      </c>
      <c r="C532" t="s">
        <v>876</v>
      </c>
      <c r="D532" t="s">
        <v>1791</v>
      </c>
      <c r="E532" s="3" t="s">
        <v>1412</v>
      </c>
      <c r="G532" s="3"/>
      <c r="H532" s="113">
        <v>2014</v>
      </c>
      <c r="I532" s="126">
        <v>7</v>
      </c>
      <c r="J532">
        <v>6</v>
      </c>
      <c r="K532" t="s">
        <v>672</v>
      </c>
      <c r="L532" s="125"/>
      <c r="M532" t="s">
        <v>676</v>
      </c>
      <c r="N532" t="s">
        <v>683</v>
      </c>
      <c r="O532" t="s">
        <v>685</v>
      </c>
      <c r="P532" t="s">
        <v>685</v>
      </c>
      <c r="V532">
        <v>20.100000000000001</v>
      </c>
      <c r="X532" t="s">
        <v>878</v>
      </c>
      <c r="Z532">
        <v>1.4384441958333332E-2</v>
      </c>
      <c r="AA532" t="s">
        <v>733</v>
      </c>
    </row>
    <row r="533" spans="1:27">
      <c r="A533" s="3" t="s">
        <v>852</v>
      </c>
      <c r="B533" t="s">
        <v>857</v>
      </c>
      <c r="C533" t="s">
        <v>876</v>
      </c>
      <c r="D533" t="s">
        <v>1791</v>
      </c>
      <c r="E533" s="3" t="s">
        <v>1413</v>
      </c>
      <c r="G533" s="3"/>
      <c r="H533" s="113">
        <v>2014</v>
      </c>
      <c r="I533" s="126">
        <v>7</v>
      </c>
      <c r="J533">
        <v>6</v>
      </c>
      <c r="K533" t="s">
        <v>672</v>
      </c>
      <c r="L533" s="125"/>
      <c r="M533" t="s">
        <v>676</v>
      </c>
      <c r="N533" t="s">
        <v>683</v>
      </c>
      <c r="O533" t="s">
        <v>685</v>
      </c>
      <c r="P533" t="s">
        <v>685</v>
      </c>
      <c r="V533">
        <v>21.8</v>
      </c>
      <c r="X533" t="s">
        <v>878</v>
      </c>
      <c r="Z533">
        <v>1.0108257652777777E-2</v>
      </c>
      <c r="AA533" t="s">
        <v>733</v>
      </c>
    </row>
    <row r="534" spans="1:27">
      <c r="A534" s="3" t="s">
        <v>852</v>
      </c>
      <c r="B534" t="s">
        <v>857</v>
      </c>
      <c r="C534" t="s">
        <v>876</v>
      </c>
      <c r="D534" t="s">
        <v>1791</v>
      </c>
      <c r="E534" s="3" t="s">
        <v>1414</v>
      </c>
      <c r="G534" s="3"/>
      <c r="H534" s="113">
        <v>2014</v>
      </c>
      <c r="I534" s="126">
        <v>7</v>
      </c>
      <c r="J534">
        <v>6</v>
      </c>
      <c r="K534" t="s">
        <v>672</v>
      </c>
      <c r="L534" s="125"/>
      <c r="M534" t="s">
        <v>676</v>
      </c>
      <c r="N534" t="s">
        <v>683</v>
      </c>
      <c r="O534" t="s">
        <v>685</v>
      </c>
      <c r="P534" t="s">
        <v>685</v>
      </c>
      <c r="V534">
        <v>21.4</v>
      </c>
      <c r="X534" t="s">
        <v>878</v>
      </c>
      <c r="Z534">
        <v>1.5746504430555554E-2</v>
      </c>
      <c r="AA534" t="s">
        <v>733</v>
      </c>
    </row>
    <row r="535" spans="1:27">
      <c r="A535" s="3" t="s">
        <v>852</v>
      </c>
      <c r="B535" t="s">
        <v>857</v>
      </c>
      <c r="C535" t="s">
        <v>876</v>
      </c>
      <c r="D535" t="s">
        <v>1791</v>
      </c>
      <c r="E535" s="3" t="s">
        <v>1415</v>
      </c>
      <c r="G535" s="3"/>
      <c r="H535" s="113">
        <v>2014</v>
      </c>
      <c r="I535" s="126">
        <v>7</v>
      </c>
      <c r="J535">
        <v>6</v>
      </c>
      <c r="K535" t="s">
        <v>672</v>
      </c>
      <c r="L535" s="125"/>
      <c r="M535" t="s">
        <v>676</v>
      </c>
      <c r="N535" t="s">
        <v>683</v>
      </c>
      <c r="O535" t="s">
        <v>685</v>
      </c>
      <c r="P535" t="s">
        <v>685</v>
      </c>
      <c r="V535">
        <v>21.3</v>
      </c>
      <c r="X535" t="s">
        <v>878</v>
      </c>
      <c r="Z535">
        <v>9.4775094027777767E-3</v>
      </c>
      <c r="AA535" t="s">
        <v>733</v>
      </c>
    </row>
    <row r="536" spans="1:27">
      <c r="A536" s="3" t="s">
        <v>852</v>
      </c>
      <c r="B536" t="s">
        <v>857</v>
      </c>
      <c r="C536" t="s">
        <v>876</v>
      </c>
      <c r="D536" t="s">
        <v>1791</v>
      </c>
      <c r="E536" s="3" t="s">
        <v>1416</v>
      </c>
      <c r="G536" s="3"/>
      <c r="H536" s="113">
        <v>2014</v>
      </c>
      <c r="I536" s="126">
        <v>7</v>
      </c>
      <c r="J536">
        <v>6</v>
      </c>
      <c r="K536" t="s">
        <v>672</v>
      </c>
      <c r="L536" s="125"/>
      <c r="M536" t="s">
        <v>676</v>
      </c>
      <c r="N536" t="s">
        <v>683</v>
      </c>
      <c r="O536" t="s">
        <v>685</v>
      </c>
      <c r="P536" t="s">
        <v>685</v>
      </c>
      <c r="V536">
        <v>11.37</v>
      </c>
      <c r="X536" t="s">
        <v>878</v>
      </c>
      <c r="Z536">
        <v>4.1020155000000003E-2</v>
      </c>
      <c r="AA536" t="s">
        <v>733</v>
      </c>
    </row>
    <row r="537" spans="1:27">
      <c r="A537" s="3" t="s">
        <v>852</v>
      </c>
      <c r="B537" t="s">
        <v>857</v>
      </c>
      <c r="C537" t="s">
        <v>876</v>
      </c>
      <c r="D537" t="s">
        <v>1791</v>
      </c>
      <c r="E537" s="3" t="s">
        <v>1417</v>
      </c>
      <c r="G537" s="3"/>
      <c r="H537" s="113">
        <v>2015</v>
      </c>
      <c r="I537" s="126">
        <v>10</v>
      </c>
      <c r="J537">
        <v>7</v>
      </c>
      <c r="K537" t="s">
        <v>672</v>
      </c>
      <c r="L537" s="125"/>
      <c r="M537" t="s">
        <v>676</v>
      </c>
      <c r="N537" t="s">
        <v>683</v>
      </c>
      <c r="O537" t="s">
        <v>685</v>
      </c>
      <c r="P537" t="s">
        <v>685</v>
      </c>
      <c r="V537">
        <v>15.5</v>
      </c>
      <c r="X537">
        <v>23.940708699999998</v>
      </c>
      <c r="Z537">
        <v>1.1220421208333333E-2</v>
      </c>
      <c r="AA537" t="s">
        <v>733</v>
      </c>
    </row>
    <row r="538" spans="1:27">
      <c r="A538" s="3" t="s">
        <v>852</v>
      </c>
      <c r="B538" t="s">
        <v>857</v>
      </c>
      <c r="C538" t="s">
        <v>876</v>
      </c>
      <c r="D538" t="s">
        <v>1791</v>
      </c>
      <c r="E538" s="3" t="s">
        <v>1418</v>
      </c>
      <c r="G538" s="3"/>
      <c r="H538" s="113">
        <v>2015</v>
      </c>
      <c r="I538" s="126">
        <v>10</v>
      </c>
      <c r="J538">
        <v>7</v>
      </c>
      <c r="K538" t="s">
        <v>672</v>
      </c>
      <c r="L538" s="125"/>
      <c r="M538" t="s">
        <v>676</v>
      </c>
      <c r="N538" t="s">
        <v>683</v>
      </c>
      <c r="O538" t="s">
        <v>685</v>
      </c>
      <c r="P538" t="s">
        <v>685</v>
      </c>
      <c r="V538">
        <v>8.9</v>
      </c>
      <c r="X538" t="s">
        <v>878</v>
      </c>
      <c r="Z538">
        <v>2.0354889194444441E-2</v>
      </c>
      <c r="AA538" t="s">
        <v>733</v>
      </c>
    </row>
    <row r="539" spans="1:27">
      <c r="A539" s="3" t="s">
        <v>852</v>
      </c>
      <c r="B539" t="s">
        <v>857</v>
      </c>
      <c r="C539" t="s">
        <v>876</v>
      </c>
      <c r="D539" t="s">
        <v>1791</v>
      </c>
      <c r="E539" s="3" t="s">
        <v>1419</v>
      </c>
      <c r="G539" s="3"/>
      <c r="H539" s="113">
        <v>2015</v>
      </c>
      <c r="I539" s="126">
        <v>2</v>
      </c>
      <c r="J539">
        <v>7</v>
      </c>
      <c r="K539" t="s">
        <v>672</v>
      </c>
      <c r="L539" s="125"/>
      <c r="M539" t="s">
        <v>676</v>
      </c>
      <c r="N539" t="s">
        <v>683</v>
      </c>
      <c r="O539" t="s">
        <v>685</v>
      </c>
      <c r="P539" t="s">
        <v>685</v>
      </c>
      <c r="V539">
        <v>10.5</v>
      </c>
      <c r="X539">
        <v>20.569352499999997</v>
      </c>
      <c r="Z539">
        <v>1.4298729347222221E-2</v>
      </c>
      <c r="AA539" t="s">
        <v>733</v>
      </c>
    </row>
    <row r="540" spans="1:27">
      <c r="A540" s="3" t="s">
        <v>852</v>
      </c>
      <c r="B540" t="s">
        <v>857</v>
      </c>
      <c r="C540" t="s">
        <v>876</v>
      </c>
      <c r="D540" t="s">
        <v>1791</v>
      </c>
      <c r="E540" s="3" t="s">
        <v>1420</v>
      </c>
      <c r="G540" s="3"/>
      <c r="H540" s="113">
        <v>2015</v>
      </c>
      <c r="I540" s="126">
        <v>7</v>
      </c>
      <c r="J540">
        <v>7</v>
      </c>
      <c r="K540" t="s">
        <v>672</v>
      </c>
      <c r="L540" s="125"/>
      <c r="M540" t="s">
        <v>676</v>
      </c>
      <c r="N540" t="s">
        <v>683</v>
      </c>
      <c r="O540" t="s">
        <v>685</v>
      </c>
      <c r="P540" t="s">
        <v>685</v>
      </c>
      <c r="V540">
        <v>13.4</v>
      </c>
      <c r="X540" t="s">
        <v>878</v>
      </c>
      <c r="Z540">
        <v>1.7262241791666667E-2</v>
      </c>
      <c r="AA540" t="s">
        <v>733</v>
      </c>
    </row>
    <row r="541" spans="1:27">
      <c r="A541" s="3" t="s">
        <v>852</v>
      </c>
      <c r="B541" t="s">
        <v>857</v>
      </c>
      <c r="C541" t="s">
        <v>876</v>
      </c>
      <c r="D541" t="s">
        <v>1791</v>
      </c>
      <c r="E541" s="3" t="s">
        <v>1421</v>
      </c>
      <c r="G541" s="3"/>
      <c r="H541" s="113">
        <v>2015</v>
      </c>
      <c r="I541" s="126">
        <v>7</v>
      </c>
      <c r="J541">
        <v>7</v>
      </c>
      <c r="K541" t="s">
        <v>672</v>
      </c>
      <c r="L541" s="125"/>
      <c r="M541" t="s">
        <v>676</v>
      </c>
      <c r="N541" t="s">
        <v>683</v>
      </c>
      <c r="O541" t="s">
        <v>685</v>
      </c>
      <c r="P541" t="s">
        <v>685</v>
      </c>
      <c r="V541">
        <v>14.8</v>
      </c>
      <c r="X541" t="s">
        <v>878</v>
      </c>
      <c r="Z541">
        <v>2.4653878791666667E-2</v>
      </c>
      <c r="AA541" t="s">
        <v>733</v>
      </c>
    </row>
    <row r="542" spans="1:27">
      <c r="A542" s="3" t="s">
        <v>852</v>
      </c>
      <c r="B542" t="s">
        <v>857</v>
      </c>
      <c r="C542" t="s">
        <v>876</v>
      </c>
      <c r="D542" t="s">
        <v>1791</v>
      </c>
      <c r="E542" s="3" t="s">
        <v>1422</v>
      </c>
      <c r="G542" s="3"/>
      <c r="H542" s="113">
        <v>2015</v>
      </c>
      <c r="I542" s="126">
        <v>7</v>
      </c>
      <c r="J542">
        <v>7</v>
      </c>
      <c r="K542" t="s">
        <v>672</v>
      </c>
      <c r="L542" s="125"/>
      <c r="M542" t="s">
        <v>676</v>
      </c>
      <c r="N542" t="s">
        <v>683</v>
      </c>
      <c r="O542" t="s">
        <v>685</v>
      </c>
      <c r="P542" t="s">
        <v>685</v>
      </c>
      <c r="V542">
        <v>14.9</v>
      </c>
      <c r="X542">
        <v>28.787033099999999</v>
      </c>
      <c r="Z542">
        <v>1.6221963847222222E-2</v>
      </c>
      <c r="AA542" t="s">
        <v>733</v>
      </c>
    </row>
    <row r="543" spans="1:27">
      <c r="A543" s="3" t="s">
        <v>852</v>
      </c>
      <c r="B543" t="s">
        <v>857</v>
      </c>
      <c r="C543" t="s">
        <v>876</v>
      </c>
      <c r="D543" t="s">
        <v>1791</v>
      </c>
      <c r="E543" s="3" t="s">
        <v>1423</v>
      </c>
      <c r="G543" s="3"/>
      <c r="H543" s="113">
        <v>2015</v>
      </c>
      <c r="I543" s="126">
        <v>7</v>
      </c>
      <c r="J543">
        <v>7</v>
      </c>
      <c r="K543" t="s">
        <v>672</v>
      </c>
      <c r="L543" s="125"/>
      <c r="M543" t="s">
        <v>676</v>
      </c>
      <c r="N543" t="s">
        <v>683</v>
      </c>
      <c r="O543" t="s">
        <v>685</v>
      </c>
      <c r="P543" t="s">
        <v>685</v>
      </c>
      <c r="V543">
        <v>20</v>
      </c>
      <c r="X543">
        <v>35.213680800000006</v>
      </c>
      <c r="Z543">
        <v>3.5821581888888891E-2</v>
      </c>
      <c r="AA543" t="s">
        <v>733</v>
      </c>
    </row>
    <row r="544" spans="1:27">
      <c r="A544" s="3" t="s">
        <v>852</v>
      </c>
      <c r="B544" t="s">
        <v>857</v>
      </c>
      <c r="C544" t="s">
        <v>876</v>
      </c>
      <c r="D544" t="s">
        <v>1791</v>
      </c>
      <c r="E544" s="3" t="s">
        <v>1424</v>
      </c>
      <c r="G544" s="3"/>
      <c r="H544" s="113">
        <v>2015</v>
      </c>
      <c r="I544" s="126">
        <v>7</v>
      </c>
      <c r="J544">
        <v>7</v>
      </c>
      <c r="K544" t="s">
        <v>672</v>
      </c>
      <c r="L544" s="125"/>
      <c r="M544" t="s">
        <v>676</v>
      </c>
      <c r="N544" t="s">
        <v>683</v>
      </c>
      <c r="O544" t="s">
        <v>685</v>
      </c>
      <c r="P544" t="s">
        <v>685</v>
      </c>
      <c r="V544">
        <v>22.4</v>
      </c>
      <c r="X544">
        <v>18.8836744</v>
      </c>
      <c r="Z544">
        <v>8.133486930555555E-3</v>
      </c>
      <c r="AA544" t="s">
        <v>733</v>
      </c>
    </row>
    <row r="545" spans="1:27">
      <c r="A545" s="3" t="s">
        <v>852</v>
      </c>
      <c r="B545" t="s">
        <v>857</v>
      </c>
      <c r="C545" t="s">
        <v>876</v>
      </c>
      <c r="D545" t="s">
        <v>1791</v>
      </c>
      <c r="E545" s="3" t="s">
        <v>1425</v>
      </c>
      <c r="G545" s="3"/>
      <c r="H545" s="113">
        <v>2015</v>
      </c>
      <c r="I545" s="126">
        <v>7</v>
      </c>
      <c r="J545">
        <v>7</v>
      </c>
      <c r="K545" t="s">
        <v>672</v>
      </c>
      <c r="L545" s="125"/>
      <c r="M545" t="s">
        <v>676</v>
      </c>
      <c r="N545" t="s">
        <v>683</v>
      </c>
      <c r="O545" t="s">
        <v>685</v>
      </c>
      <c r="P545" t="s">
        <v>685</v>
      </c>
      <c r="V545">
        <v>23.1</v>
      </c>
      <c r="X545">
        <v>18.251545100000001</v>
      </c>
      <c r="Z545">
        <v>6.4535699861111113E-3</v>
      </c>
      <c r="AA545" t="s">
        <v>733</v>
      </c>
    </row>
    <row r="546" spans="1:27">
      <c r="A546" s="3" t="s">
        <v>852</v>
      </c>
      <c r="B546" t="s">
        <v>857</v>
      </c>
      <c r="C546" t="s">
        <v>876</v>
      </c>
      <c r="D546" t="s">
        <v>1791</v>
      </c>
      <c r="E546" s="3" t="s">
        <v>1426</v>
      </c>
      <c r="G546" s="3"/>
      <c r="H546" s="113">
        <v>2015</v>
      </c>
      <c r="I546" s="126">
        <v>8</v>
      </c>
      <c r="J546">
        <v>1</v>
      </c>
      <c r="K546" t="s">
        <v>672</v>
      </c>
      <c r="L546" s="125"/>
      <c r="M546" t="s">
        <v>676</v>
      </c>
      <c r="N546" t="s">
        <v>683</v>
      </c>
      <c r="O546" t="s">
        <v>685</v>
      </c>
      <c r="P546" t="s">
        <v>685</v>
      </c>
      <c r="V546">
        <v>11.1</v>
      </c>
      <c r="X546" t="s">
        <v>878</v>
      </c>
      <c r="Z546">
        <v>1.3865985527777777E-2</v>
      </c>
      <c r="AA546" t="s">
        <v>733</v>
      </c>
    </row>
    <row r="547" spans="1:27">
      <c r="A547" s="3" t="s">
        <v>852</v>
      </c>
      <c r="B547" t="s">
        <v>857</v>
      </c>
      <c r="C547" t="s">
        <v>876</v>
      </c>
      <c r="D547" t="s">
        <v>1791</v>
      </c>
      <c r="E547" s="3" t="s">
        <v>1427</v>
      </c>
      <c r="G547" s="3"/>
      <c r="H547" s="113">
        <v>2016</v>
      </c>
      <c r="I547" s="126">
        <v>10</v>
      </c>
      <c r="J547">
        <v>8</v>
      </c>
      <c r="K547" t="s">
        <v>672</v>
      </c>
      <c r="L547" s="125"/>
      <c r="M547" t="s">
        <v>676</v>
      </c>
      <c r="N547" t="s">
        <v>683</v>
      </c>
      <c r="O547" t="s">
        <v>685</v>
      </c>
      <c r="P547" t="s">
        <v>685</v>
      </c>
      <c r="V547">
        <v>10.199999999999999</v>
      </c>
      <c r="X547">
        <v>40.270715099999997</v>
      </c>
      <c r="Z547">
        <v>1.3174576861111112E-2</v>
      </c>
      <c r="AA547" t="s">
        <v>733</v>
      </c>
    </row>
    <row r="548" spans="1:27">
      <c r="A548" s="3" t="s">
        <v>852</v>
      </c>
      <c r="B548" t="s">
        <v>857</v>
      </c>
      <c r="C548" t="s">
        <v>874</v>
      </c>
      <c r="D548" t="s">
        <v>1753</v>
      </c>
      <c r="E548" s="3" t="s">
        <v>1428</v>
      </c>
      <c r="G548" s="3"/>
      <c r="H548" s="113">
        <v>2014</v>
      </c>
      <c r="I548" s="126">
        <v>10</v>
      </c>
      <c r="J548">
        <v>10</v>
      </c>
      <c r="K548" t="s">
        <v>672</v>
      </c>
      <c r="L548" s="125"/>
      <c r="M548" t="s">
        <v>676</v>
      </c>
      <c r="N548" t="s">
        <v>683</v>
      </c>
      <c r="O548" t="s">
        <v>685</v>
      </c>
      <c r="P548" t="s">
        <v>685</v>
      </c>
      <c r="V548">
        <v>17.8</v>
      </c>
      <c r="X548" t="s">
        <v>878</v>
      </c>
      <c r="Z548">
        <v>1.3340983944444445E-2</v>
      </c>
      <c r="AA548" t="s">
        <v>733</v>
      </c>
    </row>
    <row r="549" spans="1:27">
      <c r="A549" s="3" t="s">
        <v>852</v>
      </c>
      <c r="B549" t="s">
        <v>857</v>
      </c>
      <c r="C549" t="s">
        <v>874</v>
      </c>
      <c r="D549" t="s">
        <v>1753</v>
      </c>
      <c r="E549" s="3" t="s">
        <v>1429</v>
      </c>
      <c r="G549" s="3"/>
      <c r="H549" s="113">
        <v>2014</v>
      </c>
      <c r="I549" s="126">
        <v>11</v>
      </c>
      <c r="J549">
        <v>6</v>
      </c>
      <c r="K549" t="s">
        <v>672</v>
      </c>
      <c r="L549" s="125"/>
      <c r="M549" t="s">
        <v>676</v>
      </c>
      <c r="N549" t="s">
        <v>683</v>
      </c>
      <c r="O549" t="s">
        <v>685</v>
      </c>
      <c r="P549" t="s">
        <v>685</v>
      </c>
      <c r="V549">
        <v>7.6</v>
      </c>
      <c r="X549" t="s">
        <v>878</v>
      </c>
      <c r="Z549">
        <v>1.6390806819444444E-2</v>
      </c>
      <c r="AA549" t="s">
        <v>733</v>
      </c>
    </row>
    <row r="550" spans="1:27">
      <c r="A550" s="3" t="s">
        <v>852</v>
      </c>
      <c r="B550" t="s">
        <v>857</v>
      </c>
      <c r="C550" t="s">
        <v>874</v>
      </c>
      <c r="D550" t="s">
        <v>1753</v>
      </c>
      <c r="E550" s="3" t="s">
        <v>1430</v>
      </c>
      <c r="G550" s="3"/>
      <c r="H550" s="113">
        <v>2014</v>
      </c>
      <c r="I550" s="126">
        <v>7</v>
      </c>
      <c r="J550">
        <v>6</v>
      </c>
      <c r="K550" t="s">
        <v>672</v>
      </c>
      <c r="L550" s="125"/>
      <c r="M550" t="s">
        <v>676</v>
      </c>
      <c r="N550" t="s">
        <v>683</v>
      </c>
      <c r="O550" t="s">
        <v>685</v>
      </c>
      <c r="P550" t="s">
        <v>685</v>
      </c>
      <c r="V550">
        <v>13.7</v>
      </c>
      <c r="X550" t="s">
        <v>878</v>
      </c>
      <c r="Z550">
        <v>8.0287385138888886E-3</v>
      </c>
      <c r="AA550" t="s">
        <v>733</v>
      </c>
    </row>
    <row r="551" spans="1:27">
      <c r="A551" s="3" t="s">
        <v>852</v>
      </c>
      <c r="B551" t="s">
        <v>857</v>
      </c>
      <c r="C551" t="s">
        <v>874</v>
      </c>
      <c r="D551" t="s">
        <v>1753</v>
      </c>
      <c r="E551" s="3" t="s">
        <v>1431</v>
      </c>
      <c r="G551" s="3"/>
      <c r="H551" s="113">
        <v>2014</v>
      </c>
      <c r="I551" s="126">
        <v>7</v>
      </c>
      <c r="J551">
        <v>6</v>
      </c>
      <c r="K551" t="s">
        <v>672</v>
      </c>
      <c r="L551" s="125"/>
      <c r="M551" t="s">
        <v>676</v>
      </c>
      <c r="N551" t="s">
        <v>683</v>
      </c>
      <c r="O551" t="s">
        <v>685</v>
      </c>
      <c r="P551" t="s">
        <v>685</v>
      </c>
      <c r="V551">
        <v>15.1</v>
      </c>
      <c r="X551" t="s">
        <v>878</v>
      </c>
      <c r="Z551">
        <v>2.2038512374999999E-2</v>
      </c>
      <c r="AA551" t="s">
        <v>733</v>
      </c>
    </row>
    <row r="552" spans="1:27">
      <c r="A552" s="3" t="s">
        <v>852</v>
      </c>
      <c r="B552" t="s">
        <v>857</v>
      </c>
      <c r="C552" t="s">
        <v>874</v>
      </c>
      <c r="D552" t="s">
        <v>1753</v>
      </c>
      <c r="E552" s="3" t="s">
        <v>1432</v>
      </c>
      <c r="G552" s="3"/>
      <c r="H552" s="113">
        <v>2014</v>
      </c>
      <c r="I552" s="126">
        <v>7</v>
      </c>
      <c r="J552">
        <v>6</v>
      </c>
      <c r="K552" t="s">
        <v>672</v>
      </c>
      <c r="L552" s="125"/>
      <c r="M552" t="s">
        <v>676</v>
      </c>
      <c r="N552" t="s">
        <v>683</v>
      </c>
      <c r="O552" t="s">
        <v>685</v>
      </c>
      <c r="P552" t="s">
        <v>685</v>
      </c>
      <c r="V552">
        <v>26.4</v>
      </c>
      <c r="X552" t="s">
        <v>878</v>
      </c>
      <c r="Z552">
        <v>3.1469014958333333E-2</v>
      </c>
      <c r="AA552" t="s">
        <v>733</v>
      </c>
    </row>
    <row r="553" spans="1:27">
      <c r="A553" s="3" t="s">
        <v>852</v>
      </c>
      <c r="B553" t="s">
        <v>857</v>
      </c>
      <c r="C553" t="s">
        <v>874</v>
      </c>
      <c r="D553" t="s">
        <v>1753</v>
      </c>
      <c r="E553" s="3" t="s">
        <v>1433</v>
      </c>
      <c r="G553" s="3"/>
      <c r="H553" s="113">
        <v>2014</v>
      </c>
      <c r="I553" s="126">
        <v>7</v>
      </c>
      <c r="J553">
        <v>6</v>
      </c>
      <c r="K553" t="s">
        <v>672</v>
      </c>
      <c r="L553" s="125"/>
      <c r="M553" t="s">
        <v>676</v>
      </c>
      <c r="N553" t="s">
        <v>683</v>
      </c>
      <c r="O553" t="s">
        <v>685</v>
      </c>
      <c r="P553" t="s">
        <v>685</v>
      </c>
      <c r="V553">
        <v>20.399999999999999</v>
      </c>
      <c r="X553" t="s">
        <v>878</v>
      </c>
      <c r="Z553">
        <v>2.2613181097222223E-2</v>
      </c>
      <c r="AA553" t="s">
        <v>733</v>
      </c>
    </row>
    <row r="554" spans="1:27">
      <c r="A554" s="3" t="s">
        <v>852</v>
      </c>
      <c r="B554" t="s">
        <v>857</v>
      </c>
      <c r="C554" t="s">
        <v>874</v>
      </c>
      <c r="D554" t="s">
        <v>1753</v>
      </c>
      <c r="E554" s="3" t="s">
        <v>1434</v>
      </c>
      <c r="G554" s="3"/>
      <c r="H554" s="113">
        <v>2014</v>
      </c>
      <c r="I554" s="126">
        <v>7</v>
      </c>
      <c r="J554">
        <v>6</v>
      </c>
      <c r="K554" t="s">
        <v>672</v>
      </c>
      <c r="L554" s="125"/>
      <c r="M554" t="s">
        <v>676</v>
      </c>
      <c r="N554" t="s">
        <v>683</v>
      </c>
      <c r="O554" t="s">
        <v>685</v>
      </c>
      <c r="P554" t="s">
        <v>685</v>
      </c>
      <c r="V554">
        <v>21.8</v>
      </c>
      <c r="X554">
        <v>19.305093899999999</v>
      </c>
      <c r="Z554">
        <v>1.5770437069444445E-2</v>
      </c>
      <c r="AA554" t="s">
        <v>733</v>
      </c>
    </row>
    <row r="555" spans="1:27">
      <c r="A555" s="3" t="s">
        <v>852</v>
      </c>
      <c r="B555" t="s">
        <v>857</v>
      </c>
      <c r="C555" t="s">
        <v>874</v>
      </c>
      <c r="D555" t="s">
        <v>1753</v>
      </c>
      <c r="E555" s="3" t="s">
        <v>1435</v>
      </c>
      <c r="G555" s="3"/>
      <c r="H555" s="113">
        <v>2014</v>
      </c>
      <c r="I555" s="126">
        <v>7</v>
      </c>
      <c r="J555">
        <v>6</v>
      </c>
      <c r="K555" t="s">
        <v>672</v>
      </c>
      <c r="L555" s="125"/>
      <c r="M555" t="s">
        <v>676</v>
      </c>
      <c r="N555" t="s">
        <v>683</v>
      </c>
      <c r="O555" t="s">
        <v>685</v>
      </c>
      <c r="P555" t="s">
        <v>685</v>
      </c>
      <c r="V555">
        <v>19.5</v>
      </c>
      <c r="X555" t="s">
        <v>878</v>
      </c>
      <c r="Z555">
        <v>9.4888989861111103E-3</v>
      </c>
      <c r="AA555" t="s">
        <v>733</v>
      </c>
    </row>
    <row r="556" spans="1:27">
      <c r="A556" s="3" t="s">
        <v>852</v>
      </c>
      <c r="B556" t="s">
        <v>857</v>
      </c>
      <c r="C556" t="s">
        <v>874</v>
      </c>
      <c r="D556" t="s">
        <v>1753</v>
      </c>
      <c r="E556" s="3" t="s">
        <v>1436</v>
      </c>
      <c r="G556" s="3"/>
      <c r="H556" s="113">
        <v>2014</v>
      </c>
      <c r="I556" s="126">
        <v>7</v>
      </c>
      <c r="J556">
        <v>6</v>
      </c>
      <c r="K556" t="s">
        <v>672</v>
      </c>
      <c r="L556" s="125"/>
      <c r="M556" t="s">
        <v>676</v>
      </c>
      <c r="N556" t="s">
        <v>683</v>
      </c>
      <c r="O556" t="s">
        <v>685</v>
      </c>
      <c r="P556" t="s">
        <v>685</v>
      </c>
      <c r="V556">
        <v>9.93</v>
      </c>
      <c r="X556" t="s">
        <v>878</v>
      </c>
      <c r="Z556">
        <v>3.2697224999999996E-2</v>
      </c>
      <c r="AA556" t="s">
        <v>733</v>
      </c>
    </row>
    <row r="557" spans="1:27">
      <c r="A557" s="3" t="s">
        <v>852</v>
      </c>
      <c r="B557" t="s">
        <v>857</v>
      </c>
      <c r="C557" t="s">
        <v>874</v>
      </c>
      <c r="D557" t="s">
        <v>1753</v>
      </c>
      <c r="E557" s="3" t="s">
        <v>1437</v>
      </c>
      <c r="G557" s="3"/>
      <c r="H557" s="113">
        <v>2015</v>
      </c>
      <c r="I557" s="126">
        <v>10</v>
      </c>
      <c r="J557">
        <v>7</v>
      </c>
      <c r="K557" t="s">
        <v>672</v>
      </c>
      <c r="L557" s="125"/>
      <c r="M557" t="s">
        <v>676</v>
      </c>
      <c r="N557" t="s">
        <v>683</v>
      </c>
      <c r="O557" t="s">
        <v>685</v>
      </c>
      <c r="P557" t="s">
        <v>685</v>
      </c>
      <c r="V557">
        <v>11.2</v>
      </c>
      <c r="X557">
        <v>23.308579400000003</v>
      </c>
      <c r="Z557">
        <v>1.3479937625000001E-2</v>
      </c>
      <c r="AA557" t="s">
        <v>733</v>
      </c>
    </row>
    <row r="558" spans="1:27">
      <c r="A558" s="3" t="s">
        <v>852</v>
      </c>
      <c r="B558" t="s">
        <v>857</v>
      </c>
      <c r="C558" t="s">
        <v>874</v>
      </c>
      <c r="D558" t="s">
        <v>1753</v>
      </c>
      <c r="E558" s="3" t="s">
        <v>1438</v>
      </c>
      <c r="G558" s="3"/>
      <c r="H558" s="113">
        <v>2015</v>
      </c>
      <c r="I558" s="126">
        <v>10</v>
      </c>
      <c r="J558">
        <v>7</v>
      </c>
      <c r="K558" t="s">
        <v>672</v>
      </c>
      <c r="L558" s="125"/>
      <c r="M558" t="s">
        <v>676</v>
      </c>
      <c r="N558" t="s">
        <v>683</v>
      </c>
      <c r="O558" t="s">
        <v>685</v>
      </c>
      <c r="P558" t="s">
        <v>685</v>
      </c>
      <c r="V558">
        <v>7.35</v>
      </c>
      <c r="X558" t="s">
        <v>878</v>
      </c>
      <c r="Z558">
        <v>1.214508075E-2</v>
      </c>
      <c r="AA558" t="s">
        <v>733</v>
      </c>
    </row>
    <row r="559" spans="1:27">
      <c r="A559" s="3" t="s">
        <v>852</v>
      </c>
      <c r="B559" t="s">
        <v>857</v>
      </c>
      <c r="C559" t="s">
        <v>874</v>
      </c>
      <c r="D559" t="s">
        <v>1753</v>
      </c>
      <c r="E559" s="3" t="s">
        <v>1439</v>
      </c>
      <c r="G559" s="3"/>
      <c r="H559" s="113">
        <v>2015</v>
      </c>
      <c r="I559" s="126">
        <v>2</v>
      </c>
      <c r="J559">
        <v>7</v>
      </c>
      <c r="K559" t="s">
        <v>672</v>
      </c>
      <c r="L559" s="125"/>
      <c r="M559" t="s">
        <v>676</v>
      </c>
      <c r="N559" t="s">
        <v>683</v>
      </c>
      <c r="O559" t="s">
        <v>685</v>
      </c>
      <c r="P559" t="s">
        <v>685</v>
      </c>
      <c r="V559">
        <v>3.4</v>
      </c>
      <c r="X559">
        <v>41.9563931</v>
      </c>
      <c r="Z559">
        <v>1.1257971694444443E-2</v>
      </c>
      <c r="AA559" t="s">
        <v>733</v>
      </c>
    </row>
    <row r="560" spans="1:27">
      <c r="A560" s="3" t="s">
        <v>852</v>
      </c>
      <c r="B560" t="s">
        <v>857</v>
      </c>
      <c r="C560" t="s">
        <v>874</v>
      </c>
      <c r="D560" t="s">
        <v>1753</v>
      </c>
      <c r="E560" s="3" t="s">
        <v>1440</v>
      </c>
      <c r="G560" s="3"/>
      <c r="H560" s="113">
        <v>2015</v>
      </c>
      <c r="I560" s="126">
        <v>7</v>
      </c>
      <c r="J560">
        <v>7</v>
      </c>
      <c r="K560" t="s">
        <v>672</v>
      </c>
      <c r="L560" s="125"/>
      <c r="M560" t="s">
        <v>676</v>
      </c>
      <c r="N560" t="s">
        <v>683</v>
      </c>
      <c r="O560" t="s">
        <v>685</v>
      </c>
      <c r="P560" t="s">
        <v>685</v>
      </c>
      <c r="V560">
        <v>7.2</v>
      </c>
      <c r="X560" t="s">
        <v>878</v>
      </c>
      <c r="Z560">
        <v>2.3715670763888891E-2</v>
      </c>
      <c r="AA560" t="s">
        <v>733</v>
      </c>
    </row>
    <row r="561" spans="1:27">
      <c r="A561" s="3" t="s">
        <v>852</v>
      </c>
      <c r="B561" t="s">
        <v>857</v>
      </c>
      <c r="C561" t="s">
        <v>874</v>
      </c>
      <c r="D561" t="s">
        <v>1753</v>
      </c>
      <c r="E561" s="3" t="s">
        <v>1441</v>
      </c>
      <c r="G561" s="3"/>
      <c r="H561" s="113">
        <v>2015</v>
      </c>
      <c r="I561" s="126">
        <v>7</v>
      </c>
      <c r="J561">
        <v>7</v>
      </c>
      <c r="K561" t="s">
        <v>672</v>
      </c>
      <c r="L561" s="125"/>
      <c r="M561" t="s">
        <v>676</v>
      </c>
      <c r="N561" t="s">
        <v>683</v>
      </c>
      <c r="O561" t="s">
        <v>685</v>
      </c>
      <c r="P561" t="s">
        <v>685</v>
      </c>
      <c r="V561">
        <v>13.2</v>
      </c>
      <c r="X561" t="s">
        <v>878</v>
      </c>
      <c r="Z561">
        <v>1.615567020833333E-2</v>
      </c>
      <c r="AA561" t="s">
        <v>733</v>
      </c>
    </row>
    <row r="562" spans="1:27">
      <c r="A562" s="3" t="s">
        <v>852</v>
      </c>
      <c r="B562" t="s">
        <v>857</v>
      </c>
      <c r="C562" t="s">
        <v>874</v>
      </c>
      <c r="D562" t="s">
        <v>1753</v>
      </c>
      <c r="E562" s="3" t="s">
        <v>1442</v>
      </c>
      <c r="G562" s="3"/>
      <c r="H562" s="113">
        <v>2015</v>
      </c>
      <c r="I562" s="126">
        <v>7</v>
      </c>
      <c r="J562">
        <v>7</v>
      </c>
      <c r="K562" t="s">
        <v>672</v>
      </c>
      <c r="L562" s="125"/>
      <c r="M562" t="s">
        <v>676</v>
      </c>
      <c r="N562" t="s">
        <v>683</v>
      </c>
      <c r="O562" t="s">
        <v>685</v>
      </c>
      <c r="P562" t="s">
        <v>685</v>
      </c>
      <c r="V562">
        <v>10.5</v>
      </c>
      <c r="X562">
        <v>42.272457800000005</v>
      </c>
      <c r="Z562">
        <v>1.6407478999999999E-2</v>
      </c>
      <c r="AA562" t="s">
        <v>733</v>
      </c>
    </row>
    <row r="563" spans="1:27">
      <c r="A563" s="3" t="s">
        <v>852</v>
      </c>
      <c r="B563" t="s">
        <v>857</v>
      </c>
      <c r="C563" t="s">
        <v>874</v>
      </c>
      <c r="D563" t="s">
        <v>1753</v>
      </c>
      <c r="E563" s="3" t="s">
        <v>1443</v>
      </c>
      <c r="G563" s="3"/>
      <c r="H563" s="113">
        <v>2015</v>
      </c>
      <c r="I563" s="126">
        <v>7</v>
      </c>
      <c r="J563">
        <v>7</v>
      </c>
      <c r="K563" t="s">
        <v>672</v>
      </c>
      <c r="L563" s="125"/>
      <c r="M563" t="s">
        <v>676</v>
      </c>
      <c r="N563" t="s">
        <v>683</v>
      </c>
      <c r="O563" t="s">
        <v>685</v>
      </c>
      <c r="P563" t="s">
        <v>685</v>
      </c>
      <c r="V563">
        <v>24.3</v>
      </c>
      <c r="X563">
        <v>37.004713799999998</v>
      </c>
      <c r="Z563">
        <v>2.9551097430555551E-2</v>
      </c>
      <c r="AA563" t="s">
        <v>733</v>
      </c>
    </row>
    <row r="564" spans="1:27">
      <c r="A564" s="3" t="s">
        <v>852</v>
      </c>
      <c r="B564" t="s">
        <v>857</v>
      </c>
      <c r="C564" t="s">
        <v>874</v>
      </c>
      <c r="D564" t="s">
        <v>1753</v>
      </c>
      <c r="E564" s="3" t="s">
        <v>1444</v>
      </c>
      <c r="G564" s="3"/>
      <c r="H564" s="113">
        <v>2015</v>
      </c>
      <c r="I564" s="126">
        <v>7</v>
      </c>
      <c r="J564">
        <v>7</v>
      </c>
      <c r="K564" t="s">
        <v>672</v>
      </c>
      <c r="L564" s="125"/>
      <c r="M564" t="s">
        <v>676</v>
      </c>
      <c r="N564" t="s">
        <v>683</v>
      </c>
      <c r="O564" t="s">
        <v>685</v>
      </c>
      <c r="P564" t="s">
        <v>685</v>
      </c>
      <c r="V564">
        <v>19.600000000000001</v>
      </c>
      <c r="X564">
        <v>22.1496757</v>
      </c>
      <c r="Z564">
        <v>1.2852572027777778E-2</v>
      </c>
      <c r="AA564" t="s">
        <v>733</v>
      </c>
    </row>
    <row r="565" spans="1:27">
      <c r="A565" s="3" t="s">
        <v>852</v>
      </c>
      <c r="B565" t="s">
        <v>857</v>
      </c>
      <c r="C565" t="s">
        <v>874</v>
      </c>
      <c r="D565" t="s">
        <v>1753</v>
      </c>
      <c r="E565" s="3" t="s">
        <v>1445</v>
      </c>
      <c r="G565" s="3"/>
      <c r="H565" s="113">
        <v>2015</v>
      </c>
      <c r="I565" s="126">
        <v>7</v>
      </c>
      <c r="J565">
        <v>7</v>
      </c>
      <c r="K565" t="s">
        <v>672</v>
      </c>
      <c r="L565" s="125"/>
      <c r="M565" t="s">
        <v>676</v>
      </c>
      <c r="N565" t="s">
        <v>683</v>
      </c>
      <c r="O565" t="s">
        <v>685</v>
      </c>
      <c r="P565" t="s">
        <v>685</v>
      </c>
      <c r="V565">
        <v>17.7</v>
      </c>
      <c r="X565">
        <v>16.565867100000002</v>
      </c>
      <c r="Z565">
        <v>9.1331232361111115E-3</v>
      </c>
      <c r="AA565" t="s">
        <v>733</v>
      </c>
    </row>
    <row r="566" spans="1:27">
      <c r="A566" s="3" t="s">
        <v>852</v>
      </c>
      <c r="B566" t="s">
        <v>857</v>
      </c>
      <c r="C566" t="s">
        <v>874</v>
      </c>
      <c r="D566" t="s">
        <v>1753</v>
      </c>
      <c r="E566" s="3" t="s">
        <v>1446</v>
      </c>
      <c r="G566" s="3"/>
      <c r="H566" s="113">
        <v>2015</v>
      </c>
      <c r="I566" s="126">
        <v>9</v>
      </c>
      <c r="J566">
        <v>1</v>
      </c>
      <c r="K566" t="s">
        <v>672</v>
      </c>
      <c r="L566" s="125"/>
      <c r="M566" t="s">
        <v>676</v>
      </c>
      <c r="N566" t="s">
        <v>683</v>
      </c>
      <c r="O566" t="s">
        <v>685</v>
      </c>
      <c r="P566" t="s">
        <v>685</v>
      </c>
      <c r="V566">
        <v>6.7</v>
      </c>
      <c r="X566" t="s">
        <v>878</v>
      </c>
      <c r="Z566">
        <v>1.3824603069444443E-2</v>
      </c>
      <c r="AA566" t="s">
        <v>733</v>
      </c>
    </row>
    <row r="567" spans="1:27">
      <c r="A567" s="3" t="s">
        <v>852</v>
      </c>
      <c r="B567" t="s">
        <v>857</v>
      </c>
      <c r="C567" t="s">
        <v>874</v>
      </c>
      <c r="D567" t="s">
        <v>1753</v>
      </c>
      <c r="E567" s="3" t="s">
        <v>1447</v>
      </c>
      <c r="G567" s="3"/>
      <c r="H567" s="113">
        <v>2016</v>
      </c>
      <c r="I567" s="126">
        <v>10</v>
      </c>
      <c r="J567">
        <v>8</v>
      </c>
      <c r="K567" t="s">
        <v>672</v>
      </c>
      <c r="L567" s="125"/>
      <c r="M567" t="s">
        <v>676</v>
      </c>
      <c r="N567" t="s">
        <v>683</v>
      </c>
      <c r="O567" t="s">
        <v>685</v>
      </c>
      <c r="P567" t="s">
        <v>685</v>
      </c>
      <c r="V567">
        <v>5.6</v>
      </c>
      <c r="X567">
        <v>46.908072499999996</v>
      </c>
      <c r="Z567">
        <v>8.6680805138888897E-3</v>
      </c>
      <c r="AA567" t="s">
        <v>733</v>
      </c>
    </row>
    <row r="568" spans="1:27">
      <c r="A568" s="3" t="s">
        <v>852</v>
      </c>
      <c r="B568" t="s">
        <v>857</v>
      </c>
      <c r="C568" t="s">
        <v>874</v>
      </c>
      <c r="D568" t="s">
        <v>1759</v>
      </c>
      <c r="E568" s="3" t="s">
        <v>1448</v>
      </c>
      <c r="G568" s="3"/>
      <c r="H568" s="113">
        <v>2014</v>
      </c>
      <c r="I568" s="126">
        <v>10</v>
      </c>
      <c r="J568">
        <v>10</v>
      </c>
      <c r="K568" t="s">
        <v>672</v>
      </c>
      <c r="L568" s="125"/>
      <c r="M568" t="s">
        <v>676</v>
      </c>
      <c r="N568" t="s">
        <v>683</v>
      </c>
      <c r="O568" t="s">
        <v>685</v>
      </c>
      <c r="P568" t="s">
        <v>685</v>
      </c>
      <c r="V568">
        <v>17</v>
      </c>
      <c r="X568" t="s">
        <v>878</v>
      </c>
      <c r="Z568">
        <v>1.2373988000000001E-2</v>
      </c>
      <c r="AA568" t="s">
        <v>733</v>
      </c>
    </row>
    <row r="569" spans="1:27">
      <c r="A569" s="3" t="s">
        <v>852</v>
      </c>
      <c r="B569" t="s">
        <v>857</v>
      </c>
      <c r="C569" t="s">
        <v>874</v>
      </c>
      <c r="D569" t="s">
        <v>1759</v>
      </c>
      <c r="E569" s="3" t="s">
        <v>1449</v>
      </c>
      <c r="G569" s="3"/>
      <c r="H569" s="113">
        <v>2014</v>
      </c>
      <c r="I569" s="126">
        <v>11</v>
      </c>
      <c r="J569">
        <v>6</v>
      </c>
      <c r="K569" t="s">
        <v>672</v>
      </c>
      <c r="L569" s="125"/>
      <c r="M569" t="s">
        <v>676</v>
      </c>
      <c r="N569" t="s">
        <v>683</v>
      </c>
      <c r="O569" t="s">
        <v>685</v>
      </c>
      <c r="P569" t="s">
        <v>685</v>
      </c>
      <c r="V569">
        <v>7.8</v>
      </c>
      <c r="X569" t="s">
        <v>878</v>
      </c>
      <c r="Z569">
        <v>1.137816609722222E-2</v>
      </c>
      <c r="AA569" t="s">
        <v>733</v>
      </c>
    </row>
    <row r="570" spans="1:27">
      <c r="A570" s="3" t="s">
        <v>852</v>
      </c>
      <c r="B570" t="s">
        <v>857</v>
      </c>
      <c r="C570" t="s">
        <v>874</v>
      </c>
      <c r="D570" t="s">
        <v>1759</v>
      </c>
      <c r="E570" s="3" t="s">
        <v>1450</v>
      </c>
      <c r="G570" s="3"/>
      <c r="H570" s="113">
        <v>2014</v>
      </c>
      <c r="I570" s="126">
        <v>7</v>
      </c>
      <c r="J570">
        <v>6</v>
      </c>
      <c r="K570" t="s">
        <v>672</v>
      </c>
      <c r="L570" s="125"/>
      <c r="M570" t="s">
        <v>676</v>
      </c>
      <c r="N570" t="s">
        <v>683</v>
      </c>
      <c r="O570" t="s">
        <v>685</v>
      </c>
      <c r="P570" t="s">
        <v>685</v>
      </c>
      <c r="V570">
        <v>13.5</v>
      </c>
      <c r="X570" t="s">
        <v>878</v>
      </c>
      <c r="Z570">
        <v>1.2924822777777777E-2</v>
      </c>
      <c r="AA570" t="s">
        <v>733</v>
      </c>
    </row>
    <row r="571" spans="1:27">
      <c r="A571" s="3" t="s">
        <v>852</v>
      </c>
      <c r="B571" t="s">
        <v>857</v>
      </c>
      <c r="C571" t="s">
        <v>874</v>
      </c>
      <c r="D571" t="s">
        <v>1759</v>
      </c>
      <c r="E571" s="3" t="s">
        <v>1451</v>
      </c>
      <c r="G571" s="3"/>
      <c r="H571" s="113">
        <v>2014</v>
      </c>
      <c r="I571" s="126">
        <v>7</v>
      </c>
      <c r="J571">
        <v>6</v>
      </c>
      <c r="K571" t="s">
        <v>672</v>
      </c>
      <c r="L571" s="125"/>
      <c r="M571" t="s">
        <v>676</v>
      </c>
      <c r="N571" t="s">
        <v>683</v>
      </c>
      <c r="O571" t="s">
        <v>685</v>
      </c>
      <c r="P571" t="s">
        <v>685</v>
      </c>
      <c r="V571">
        <v>16.5</v>
      </c>
      <c r="X571" t="s">
        <v>878</v>
      </c>
      <c r="Z571">
        <v>1.1702458472222224E-2</v>
      </c>
      <c r="AA571" t="s">
        <v>733</v>
      </c>
    </row>
    <row r="572" spans="1:27">
      <c r="A572" s="3" t="s">
        <v>852</v>
      </c>
      <c r="B572" t="s">
        <v>857</v>
      </c>
      <c r="C572" t="s">
        <v>874</v>
      </c>
      <c r="D572" t="s">
        <v>1759</v>
      </c>
      <c r="E572" s="3" t="s">
        <v>1452</v>
      </c>
      <c r="G572" s="3"/>
      <c r="H572" s="113">
        <v>2014</v>
      </c>
      <c r="I572" s="126">
        <v>7</v>
      </c>
      <c r="J572">
        <v>6</v>
      </c>
      <c r="K572" t="s">
        <v>672</v>
      </c>
      <c r="L572" s="125"/>
      <c r="M572" t="s">
        <v>676</v>
      </c>
      <c r="N572" t="s">
        <v>683</v>
      </c>
      <c r="O572" t="s">
        <v>685</v>
      </c>
      <c r="P572" t="s">
        <v>685</v>
      </c>
      <c r="V572">
        <v>27.2</v>
      </c>
      <c r="X572" t="s">
        <v>878</v>
      </c>
      <c r="Z572">
        <v>2.9176282361111108E-2</v>
      </c>
      <c r="AA572" t="s">
        <v>733</v>
      </c>
    </row>
    <row r="573" spans="1:27">
      <c r="A573" s="3" t="s">
        <v>852</v>
      </c>
      <c r="B573" t="s">
        <v>857</v>
      </c>
      <c r="C573" t="s">
        <v>874</v>
      </c>
      <c r="D573" t="s">
        <v>1759</v>
      </c>
      <c r="E573" s="3" t="s">
        <v>1453</v>
      </c>
      <c r="G573" s="3"/>
      <c r="H573" s="113">
        <v>2014</v>
      </c>
      <c r="I573" s="126">
        <v>7</v>
      </c>
      <c r="J573">
        <v>6</v>
      </c>
      <c r="K573" t="s">
        <v>672</v>
      </c>
      <c r="L573" s="125"/>
      <c r="M573" t="s">
        <v>676</v>
      </c>
      <c r="N573" t="s">
        <v>683</v>
      </c>
      <c r="O573" t="s">
        <v>685</v>
      </c>
      <c r="P573" t="s">
        <v>685</v>
      </c>
      <c r="V573">
        <v>20.7</v>
      </c>
      <c r="X573" t="s">
        <v>878</v>
      </c>
      <c r="Z573">
        <v>1.7279416152777775E-2</v>
      </c>
      <c r="AA573" t="s">
        <v>733</v>
      </c>
    </row>
    <row r="574" spans="1:27">
      <c r="A574" s="3" t="s">
        <v>852</v>
      </c>
      <c r="B574" t="s">
        <v>857</v>
      </c>
      <c r="C574" t="s">
        <v>874</v>
      </c>
      <c r="D574" t="s">
        <v>1759</v>
      </c>
      <c r="E574" s="3" t="s">
        <v>1454</v>
      </c>
      <c r="G574" s="3"/>
      <c r="H574" s="113">
        <v>2014</v>
      </c>
      <c r="I574" s="126">
        <v>7</v>
      </c>
      <c r="J574">
        <v>6</v>
      </c>
      <c r="K574" t="s">
        <v>672</v>
      </c>
      <c r="L574" s="125"/>
      <c r="M574" t="s">
        <v>676</v>
      </c>
      <c r="N574" t="s">
        <v>683</v>
      </c>
      <c r="O574" t="s">
        <v>685</v>
      </c>
      <c r="P574" t="s">
        <v>685</v>
      </c>
      <c r="V574">
        <v>22.1</v>
      </c>
      <c r="X574">
        <v>16.987286600000001</v>
      </c>
      <c r="Z574">
        <v>1.3937898333333332E-2</v>
      </c>
      <c r="AA574" t="s">
        <v>733</v>
      </c>
    </row>
    <row r="575" spans="1:27">
      <c r="A575" s="3" t="s">
        <v>852</v>
      </c>
      <c r="B575" t="s">
        <v>857</v>
      </c>
      <c r="C575" t="s">
        <v>874</v>
      </c>
      <c r="D575" t="s">
        <v>1759</v>
      </c>
      <c r="E575" s="3" t="s">
        <v>1455</v>
      </c>
      <c r="G575" s="3"/>
      <c r="H575" s="113">
        <v>2014</v>
      </c>
      <c r="I575" s="126">
        <v>7</v>
      </c>
      <c r="J575">
        <v>6</v>
      </c>
      <c r="K575" t="s">
        <v>672</v>
      </c>
      <c r="L575" s="125"/>
      <c r="M575" t="s">
        <v>676</v>
      </c>
      <c r="N575" t="s">
        <v>683</v>
      </c>
      <c r="O575" t="s">
        <v>685</v>
      </c>
      <c r="P575" t="s">
        <v>685</v>
      </c>
      <c r="V575">
        <v>19.8</v>
      </c>
      <c r="X575" t="s">
        <v>878</v>
      </c>
      <c r="Z575">
        <v>7.8996843749999986E-3</v>
      </c>
      <c r="AA575" t="s">
        <v>733</v>
      </c>
    </row>
    <row r="576" spans="1:27">
      <c r="A576" s="3" t="s">
        <v>852</v>
      </c>
      <c r="B576" t="s">
        <v>857</v>
      </c>
      <c r="C576" t="s">
        <v>874</v>
      </c>
      <c r="D576" t="s">
        <v>1759</v>
      </c>
      <c r="E576" s="3" t="s">
        <v>1456</v>
      </c>
      <c r="G576" s="3"/>
      <c r="H576" s="113">
        <v>2014</v>
      </c>
      <c r="I576" s="126">
        <v>7</v>
      </c>
      <c r="J576">
        <v>6</v>
      </c>
      <c r="K576" t="s">
        <v>672</v>
      </c>
      <c r="L576" s="125"/>
      <c r="M576" t="s">
        <v>676</v>
      </c>
      <c r="N576" t="s">
        <v>683</v>
      </c>
      <c r="O576" t="s">
        <v>685</v>
      </c>
      <c r="P576" t="s">
        <v>685</v>
      </c>
      <c r="V576">
        <v>9.4499999999999993</v>
      </c>
      <c r="X576" t="s">
        <v>878</v>
      </c>
      <c r="Z576">
        <v>2.8667869999999998E-2</v>
      </c>
      <c r="AA576" t="s">
        <v>733</v>
      </c>
    </row>
    <row r="577" spans="1:27">
      <c r="A577" s="3" t="s">
        <v>852</v>
      </c>
      <c r="B577" t="s">
        <v>857</v>
      </c>
      <c r="C577" t="s">
        <v>874</v>
      </c>
      <c r="D577" t="s">
        <v>1759</v>
      </c>
      <c r="E577" s="3" t="s">
        <v>1457</v>
      </c>
      <c r="G577" s="3"/>
      <c r="H577" s="113">
        <v>2015</v>
      </c>
      <c r="I577" s="126">
        <v>10</v>
      </c>
      <c r="J577">
        <v>7</v>
      </c>
      <c r="K577" t="s">
        <v>672</v>
      </c>
      <c r="L577" s="125"/>
      <c r="M577" t="s">
        <v>676</v>
      </c>
      <c r="N577" t="s">
        <v>683</v>
      </c>
      <c r="O577" t="s">
        <v>685</v>
      </c>
      <c r="P577" t="s">
        <v>685</v>
      </c>
      <c r="V577">
        <v>11.8</v>
      </c>
      <c r="X577">
        <v>21.728256200000001</v>
      </c>
      <c r="Z577">
        <v>1.577569934722222E-2</v>
      </c>
      <c r="AA577" t="s">
        <v>733</v>
      </c>
    </row>
    <row r="578" spans="1:27">
      <c r="A578" s="3" t="s">
        <v>852</v>
      </c>
      <c r="B578" t="s">
        <v>857</v>
      </c>
      <c r="C578" t="s">
        <v>874</v>
      </c>
      <c r="D578" t="s">
        <v>1759</v>
      </c>
      <c r="E578" s="3" t="s">
        <v>1458</v>
      </c>
      <c r="G578" s="3"/>
      <c r="H578" s="113">
        <v>2015</v>
      </c>
      <c r="I578" s="126">
        <v>10</v>
      </c>
      <c r="J578">
        <v>7</v>
      </c>
      <c r="K578" t="s">
        <v>672</v>
      </c>
      <c r="L578" s="125"/>
      <c r="M578" t="s">
        <v>676</v>
      </c>
      <c r="N578" t="s">
        <v>683</v>
      </c>
      <c r="O578" t="s">
        <v>685</v>
      </c>
      <c r="P578" t="s">
        <v>685</v>
      </c>
      <c r="V578">
        <v>8.0500000000000007</v>
      </c>
      <c r="X578" t="s">
        <v>878</v>
      </c>
      <c r="Z578">
        <v>1.1942438444444444E-2</v>
      </c>
      <c r="AA578" t="s">
        <v>733</v>
      </c>
    </row>
    <row r="579" spans="1:27">
      <c r="A579" s="3" t="s">
        <v>852</v>
      </c>
      <c r="B579" t="s">
        <v>857</v>
      </c>
      <c r="C579" t="s">
        <v>874</v>
      </c>
      <c r="D579" t="s">
        <v>1759</v>
      </c>
      <c r="E579" s="3" t="s">
        <v>1459</v>
      </c>
      <c r="G579" s="3"/>
      <c r="H579" s="113">
        <v>2015</v>
      </c>
      <c r="I579" s="126">
        <v>2</v>
      </c>
      <c r="J579">
        <v>7</v>
      </c>
      <c r="K579" t="s">
        <v>672</v>
      </c>
      <c r="L579" s="125"/>
      <c r="M579" t="s">
        <v>676</v>
      </c>
      <c r="N579" t="s">
        <v>683</v>
      </c>
      <c r="O579" t="s">
        <v>685</v>
      </c>
      <c r="P579" t="s">
        <v>685</v>
      </c>
      <c r="V579">
        <v>4</v>
      </c>
      <c r="X579">
        <v>36.056519899999998</v>
      </c>
      <c r="Z579">
        <v>8.7815426111111112E-3</v>
      </c>
      <c r="AA579" t="s">
        <v>733</v>
      </c>
    </row>
    <row r="580" spans="1:27">
      <c r="A580" s="3" t="s">
        <v>852</v>
      </c>
      <c r="B580" t="s">
        <v>857</v>
      </c>
      <c r="C580" t="s">
        <v>874</v>
      </c>
      <c r="D580" t="s">
        <v>1759</v>
      </c>
      <c r="E580" s="3" t="s">
        <v>1460</v>
      </c>
      <c r="G580" s="3"/>
      <c r="H580" s="113">
        <v>2015</v>
      </c>
      <c r="I580" s="126">
        <v>7</v>
      </c>
      <c r="J580">
        <v>7</v>
      </c>
      <c r="K580" t="s">
        <v>672</v>
      </c>
      <c r="L580" s="125"/>
      <c r="M580" t="s">
        <v>676</v>
      </c>
      <c r="N580" t="s">
        <v>683</v>
      </c>
      <c r="O580" t="s">
        <v>685</v>
      </c>
      <c r="P580" t="s">
        <v>685</v>
      </c>
      <c r="V580">
        <v>6.9</v>
      </c>
      <c r="X580" t="s">
        <v>878</v>
      </c>
      <c r="Z580">
        <v>7.5448937361111109E-3</v>
      </c>
      <c r="AA580" t="s">
        <v>733</v>
      </c>
    </row>
    <row r="581" spans="1:27">
      <c r="A581" s="3" t="s">
        <v>852</v>
      </c>
      <c r="B581" t="s">
        <v>857</v>
      </c>
      <c r="C581" t="s">
        <v>874</v>
      </c>
      <c r="D581" t="s">
        <v>1759</v>
      </c>
      <c r="E581" s="3" t="s">
        <v>1461</v>
      </c>
      <c r="G581" s="3"/>
      <c r="H581" s="113">
        <v>2015</v>
      </c>
      <c r="I581" s="126">
        <v>7</v>
      </c>
      <c r="J581">
        <v>7</v>
      </c>
      <c r="K581" t="s">
        <v>672</v>
      </c>
      <c r="L581" s="125"/>
      <c r="M581" t="s">
        <v>676</v>
      </c>
      <c r="N581" t="s">
        <v>683</v>
      </c>
      <c r="O581" t="s">
        <v>685</v>
      </c>
      <c r="P581" t="s">
        <v>685</v>
      </c>
      <c r="V581">
        <v>12.1</v>
      </c>
      <c r="X581" t="s">
        <v>878</v>
      </c>
      <c r="Z581">
        <v>8.1638301250000003E-3</v>
      </c>
      <c r="AA581" t="s">
        <v>733</v>
      </c>
    </row>
    <row r="582" spans="1:27">
      <c r="A582" s="3" t="s">
        <v>852</v>
      </c>
      <c r="B582" t="s">
        <v>857</v>
      </c>
      <c r="C582" t="s">
        <v>874</v>
      </c>
      <c r="D582" t="s">
        <v>1759</v>
      </c>
      <c r="E582" s="3" t="s">
        <v>1462</v>
      </c>
      <c r="G582" s="3"/>
      <c r="H582" s="113">
        <v>2015</v>
      </c>
      <c r="I582" s="126">
        <v>7</v>
      </c>
      <c r="J582">
        <v>7</v>
      </c>
      <c r="K582" t="s">
        <v>672</v>
      </c>
      <c r="L582" s="125"/>
      <c r="M582" t="s">
        <v>676</v>
      </c>
      <c r="N582" t="s">
        <v>683</v>
      </c>
      <c r="O582" t="s">
        <v>685</v>
      </c>
      <c r="P582" t="s">
        <v>685</v>
      </c>
      <c r="V582">
        <v>10</v>
      </c>
      <c r="X582">
        <v>46.802717600000001</v>
      </c>
      <c r="Z582">
        <v>7.6386555972222216E-3</v>
      </c>
      <c r="AA582" t="s">
        <v>733</v>
      </c>
    </row>
    <row r="583" spans="1:27">
      <c r="A583" s="3" t="s">
        <v>852</v>
      </c>
      <c r="B583" t="s">
        <v>857</v>
      </c>
      <c r="C583" t="s">
        <v>874</v>
      </c>
      <c r="D583" t="s">
        <v>1759</v>
      </c>
      <c r="E583" s="3" t="s">
        <v>1463</v>
      </c>
      <c r="G583" s="3"/>
      <c r="H583" s="113">
        <v>2015</v>
      </c>
      <c r="I583" s="126">
        <v>7</v>
      </c>
      <c r="J583">
        <v>7</v>
      </c>
      <c r="K583" t="s">
        <v>672</v>
      </c>
      <c r="L583" s="125"/>
      <c r="M583" t="s">
        <v>676</v>
      </c>
      <c r="N583" t="s">
        <v>683</v>
      </c>
      <c r="O583" t="s">
        <v>685</v>
      </c>
      <c r="P583" t="s">
        <v>685</v>
      </c>
      <c r="V583">
        <v>22.9</v>
      </c>
      <c r="X583">
        <v>34.897616199999995</v>
      </c>
      <c r="Z583">
        <v>2.2715582083333335E-2</v>
      </c>
      <c r="AA583" t="s">
        <v>733</v>
      </c>
    </row>
    <row r="584" spans="1:27">
      <c r="A584" s="3" t="s">
        <v>852</v>
      </c>
      <c r="B584" t="s">
        <v>857</v>
      </c>
      <c r="C584" t="s">
        <v>874</v>
      </c>
      <c r="D584" t="s">
        <v>1759</v>
      </c>
      <c r="E584" s="3" t="s">
        <v>1464</v>
      </c>
      <c r="G584" s="3"/>
      <c r="H584" s="113">
        <v>2015</v>
      </c>
      <c r="I584" s="126">
        <v>7</v>
      </c>
      <c r="J584">
        <v>7</v>
      </c>
      <c r="K584" t="s">
        <v>672</v>
      </c>
      <c r="L584" s="125"/>
      <c r="M584" t="s">
        <v>676</v>
      </c>
      <c r="N584" t="s">
        <v>683</v>
      </c>
      <c r="O584" t="s">
        <v>685</v>
      </c>
      <c r="P584" t="s">
        <v>685</v>
      </c>
      <c r="V584">
        <v>19.8</v>
      </c>
      <c r="X584">
        <v>20.2532879</v>
      </c>
      <c r="Z584">
        <v>9.6503964027777767E-3</v>
      </c>
      <c r="AA584" t="s">
        <v>733</v>
      </c>
    </row>
    <row r="585" spans="1:27">
      <c r="A585" s="3" t="s">
        <v>852</v>
      </c>
      <c r="B585" t="s">
        <v>857</v>
      </c>
      <c r="C585" t="s">
        <v>874</v>
      </c>
      <c r="D585" t="s">
        <v>1759</v>
      </c>
      <c r="E585" s="3" t="s">
        <v>1465</v>
      </c>
      <c r="G585" s="3"/>
      <c r="H585" s="113">
        <v>2015</v>
      </c>
      <c r="I585" s="126">
        <v>7</v>
      </c>
      <c r="J585">
        <v>7</v>
      </c>
      <c r="K585" t="s">
        <v>672</v>
      </c>
      <c r="L585" s="125"/>
      <c r="M585" t="s">
        <v>676</v>
      </c>
      <c r="N585" t="s">
        <v>683</v>
      </c>
      <c r="O585" t="s">
        <v>685</v>
      </c>
      <c r="P585" t="s">
        <v>685</v>
      </c>
      <c r="V585">
        <v>18</v>
      </c>
      <c r="X585">
        <v>16.565867100000002</v>
      </c>
      <c r="Z585">
        <v>9.7854701388888892E-3</v>
      </c>
      <c r="AA585" t="s">
        <v>733</v>
      </c>
    </row>
    <row r="586" spans="1:27">
      <c r="A586" s="3" t="s">
        <v>852</v>
      </c>
      <c r="B586" t="s">
        <v>857</v>
      </c>
      <c r="C586" t="s">
        <v>874</v>
      </c>
      <c r="D586" t="s">
        <v>1759</v>
      </c>
      <c r="E586" s="3" t="s">
        <v>1466</v>
      </c>
      <c r="G586" s="3"/>
      <c r="H586" s="113">
        <v>2015</v>
      </c>
      <c r="I586" s="126">
        <v>9</v>
      </c>
      <c r="J586">
        <v>1</v>
      </c>
      <c r="K586" t="s">
        <v>672</v>
      </c>
      <c r="L586" s="125"/>
      <c r="M586" t="s">
        <v>676</v>
      </c>
      <c r="N586" t="s">
        <v>683</v>
      </c>
      <c r="O586" t="s">
        <v>685</v>
      </c>
      <c r="P586" t="s">
        <v>685</v>
      </c>
      <c r="V586">
        <v>6.3</v>
      </c>
      <c r="X586" t="s">
        <v>878</v>
      </c>
      <c r="Z586">
        <v>7.2449565833333333E-3</v>
      </c>
      <c r="AA586" t="s">
        <v>733</v>
      </c>
    </row>
    <row r="587" spans="1:27">
      <c r="A587" s="3" t="s">
        <v>852</v>
      </c>
      <c r="B587" t="s">
        <v>857</v>
      </c>
      <c r="C587" t="s">
        <v>874</v>
      </c>
      <c r="D587" t="s">
        <v>1759</v>
      </c>
      <c r="E587" s="3" t="s">
        <v>1467</v>
      </c>
      <c r="G587" s="3"/>
      <c r="H587" s="113">
        <v>2016</v>
      </c>
      <c r="I587" s="126">
        <v>10</v>
      </c>
      <c r="J587">
        <v>8</v>
      </c>
      <c r="K587" t="s">
        <v>672</v>
      </c>
      <c r="L587" s="125"/>
      <c r="M587" t="s">
        <v>676</v>
      </c>
      <c r="N587" t="s">
        <v>683</v>
      </c>
      <c r="O587" t="s">
        <v>685</v>
      </c>
      <c r="P587" t="s">
        <v>685</v>
      </c>
      <c r="V587">
        <v>6</v>
      </c>
      <c r="X587">
        <v>46.2759432</v>
      </c>
      <c r="Z587">
        <v>6.4069313611111109E-3</v>
      </c>
      <c r="AA587" t="s">
        <v>733</v>
      </c>
    </row>
    <row r="588" spans="1:27">
      <c r="A588" s="3" t="s">
        <v>852</v>
      </c>
      <c r="B588" t="s">
        <v>857</v>
      </c>
      <c r="C588" t="s">
        <v>874</v>
      </c>
      <c r="D588" t="s">
        <v>1765</v>
      </c>
      <c r="E588" s="3" t="s">
        <v>1468</v>
      </c>
      <c r="G588" s="3"/>
      <c r="H588" s="113">
        <v>2014</v>
      </c>
      <c r="I588" s="126">
        <v>10</v>
      </c>
      <c r="J588">
        <v>10</v>
      </c>
      <c r="K588" t="s">
        <v>672</v>
      </c>
      <c r="L588" s="125"/>
      <c r="M588" t="s">
        <v>676</v>
      </c>
      <c r="N588" t="s">
        <v>683</v>
      </c>
      <c r="O588" t="s">
        <v>685</v>
      </c>
      <c r="P588" t="s">
        <v>685</v>
      </c>
      <c r="V588">
        <v>18.7</v>
      </c>
      <c r="X588" t="s">
        <v>878</v>
      </c>
      <c r="Z588">
        <v>2.8781234930555552E-2</v>
      </c>
      <c r="AA588" t="s">
        <v>733</v>
      </c>
    </row>
    <row r="589" spans="1:27">
      <c r="A589" s="3" t="s">
        <v>852</v>
      </c>
      <c r="B589" t="s">
        <v>857</v>
      </c>
      <c r="C589" t="s">
        <v>874</v>
      </c>
      <c r="D589" t="s">
        <v>1765</v>
      </c>
      <c r="E589" s="3" t="s">
        <v>1469</v>
      </c>
      <c r="G589" s="3"/>
      <c r="H589" s="113">
        <v>2014</v>
      </c>
      <c r="I589" s="126">
        <v>11</v>
      </c>
      <c r="J589">
        <v>6</v>
      </c>
      <c r="K589" t="s">
        <v>672</v>
      </c>
      <c r="L589" s="125"/>
      <c r="M589" t="s">
        <v>676</v>
      </c>
      <c r="N589" t="s">
        <v>683</v>
      </c>
      <c r="O589" t="s">
        <v>685</v>
      </c>
      <c r="P589" t="s">
        <v>685</v>
      </c>
      <c r="V589">
        <v>7.3</v>
      </c>
      <c r="X589" t="s">
        <v>878</v>
      </c>
      <c r="Z589">
        <v>1.3880254208333333E-2</v>
      </c>
      <c r="AA589" t="s">
        <v>733</v>
      </c>
    </row>
    <row r="590" spans="1:27">
      <c r="A590" s="3" t="s">
        <v>852</v>
      </c>
      <c r="B590" t="s">
        <v>857</v>
      </c>
      <c r="C590" t="s">
        <v>874</v>
      </c>
      <c r="D590" t="s">
        <v>1765</v>
      </c>
      <c r="E590" s="3" t="s">
        <v>1470</v>
      </c>
      <c r="G590" s="3"/>
      <c r="H590" s="113">
        <v>2014</v>
      </c>
      <c r="I590" s="126">
        <v>7</v>
      </c>
      <c r="J590">
        <v>6</v>
      </c>
      <c r="K590" t="s">
        <v>672</v>
      </c>
      <c r="L590" s="125"/>
      <c r="M590" t="s">
        <v>676</v>
      </c>
      <c r="N590" t="s">
        <v>683</v>
      </c>
      <c r="O590" t="s">
        <v>685</v>
      </c>
      <c r="P590" t="s">
        <v>685</v>
      </c>
      <c r="V590" t="s">
        <v>878</v>
      </c>
      <c r="X590" t="s">
        <v>878</v>
      </c>
      <c r="Z590">
        <v>9.0831366388888883E-3</v>
      </c>
      <c r="AA590" t="s">
        <v>733</v>
      </c>
    </row>
    <row r="591" spans="1:27">
      <c r="A591" s="3" t="s">
        <v>852</v>
      </c>
      <c r="B591" t="s">
        <v>857</v>
      </c>
      <c r="C591" t="s">
        <v>874</v>
      </c>
      <c r="D591" t="s">
        <v>1765</v>
      </c>
      <c r="E591" s="3" t="s">
        <v>1471</v>
      </c>
      <c r="G591" s="3"/>
      <c r="H591" s="113">
        <v>2014</v>
      </c>
      <c r="I591" s="126">
        <v>7</v>
      </c>
      <c r="J591">
        <v>6</v>
      </c>
      <c r="K591" t="s">
        <v>672</v>
      </c>
      <c r="L591" s="125"/>
      <c r="M591" t="s">
        <v>676</v>
      </c>
      <c r="N591" t="s">
        <v>683</v>
      </c>
      <c r="O591" t="s">
        <v>685</v>
      </c>
      <c r="P591" t="s">
        <v>685</v>
      </c>
      <c r="V591">
        <v>18.2</v>
      </c>
      <c r="X591" t="s">
        <v>878</v>
      </c>
      <c r="Z591">
        <v>2.0886255805555556E-2</v>
      </c>
      <c r="AA591" t="s">
        <v>733</v>
      </c>
    </row>
    <row r="592" spans="1:27">
      <c r="A592" s="3" t="s">
        <v>852</v>
      </c>
      <c r="B592" t="s">
        <v>857</v>
      </c>
      <c r="C592" t="s">
        <v>874</v>
      </c>
      <c r="D592" t="s">
        <v>1765</v>
      </c>
      <c r="E592" s="3" t="s">
        <v>1472</v>
      </c>
      <c r="G592" s="3"/>
      <c r="H592" s="113">
        <v>2014</v>
      </c>
      <c r="I592" s="126">
        <v>7</v>
      </c>
      <c r="J592">
        <v>6</v>
      </c>
      <c r="K592" t="s">
        <v>672</v>
      </c>
      <c r="L592" s="125"/>
      <c r="M592" t="s">
        <v>676</v>
      </c>
      <c r="N592" t="s">
        <v>683</v>
      </c>
      <c r="O592" t="s">
        <v>685</v>
      </c>
      <c r="P592" t="s">
        <v>685</v>
      </c>
      <c r="V592">
        <v>28</v>
      </c>
      <c r="X592" t="s">
        <v>878</v>
      </c>
      <c r="Z592">
        <v>1.5655152486111112E-2</v>
      </c>
      <c r="AA592" t="s">
        <v>733</v>
      </c>
    </row>
    <row r="593" spans="1:27">
      <c r="A593" s="3" t="s">
        <v>852</v>
      </c>
      <c r="B593" t="s">
        <v>857</v>
      </c>
      <c r="C593" t="s">
        <v>874</v>
      </c>
      <c r="D593" t="s">
        <v>1765</v>
      </c>
      <c r="E593" s="3" t="s">
        <v>1473</v>
      </c>
      <c r="G593" s="3"/>
      <c r="H593" s="113">
        <v>2014</v>
      </c>
      <c r="I593" s="126">
        <v>7</v>
      </c>
      <c r="J593">
        <v>6</v>
      </c>
      <c r="K593" t="s">
        <v>672</v>
      </c>
      <c r="L593" s="125"/>
      <c r="M593" t="s">
        <v>676</v>
      </c>
      <c r="N593" t="s">
        <v>683</v>
      </c>
      <c r="O593" t="s">
        <v>685</v>
      </c>
      <c r="P593" t="s">
        <v>685</v>
      </c>
      <c r="V593">
        <v>22.5</v>
      </c>
      <c r="X593">
        <v>19.199739099999999</v>
      </c>
      <c r="Z593">
        <v>1.3743626722222221E-2</v>
      </c>
      <c r="AA593" t="s">
        <v>733</v>
      </c>
    </row>
    <row r="594" spans="1:27">
      <c r="A594" s="3" t="s">
        <v>852</v>
      </c>
      <c r="B594" t="s">
        <v>857</v>
      </c>
      <c r="C594" t="s">
        <v>874</v>
      </c>
      <c r="D594" t="s">
        <v>1765</v>
      </c>
      <c r="E594" s="3" t="s">
        <v>1474</v>
      </c>
      <c r="G594" s="3"/>
      <c r="H594" s="113">
        <v>2014</v>
      </c>
      <c r="I594" s="126">
        <v>7</v>
      </c>
      <c r="J594">
        <v>6</v>
      </c>
      <c r="K594" t="s">
        <v>672</v>
      </c>
      <c r="L594" s="125"/>
      <c r="M594" t="s">
        <v>676</v>
      </c>
      <c r="N594" t="s">
        <v>683</v>
      </c>
      <c r="O594" t="s">
        <v>685</v>
      </c>
      <c r="P594" t="s">
        <v>685</v>
      </c>
      <c r="V594">
        <v>17.899999999999999</v>
      </c>
      <c r="X594" t="s">
        <v>878</v>
      </c>
      <c r="Z594">
        <v>9.355366625E-3</v>
      </c>
      <c r="AA594" t="s">
        <v>733</v>
      </c>
    </row>
    <row r="595" spans="1:27">
      <c r="A595" s="3" t="s">
        <v>852</v>
      </c>
      <c r="B595" t="s">
        <v>857</v>
      </c>
      <c r="C595" t="s">
        <v>874</v>
      </c>
      <c r="D595" t="s">
        <v>1765</v>
      </c>
      <c r="E595" s="3" t="s">
        <v>1475</v>
      </c>
      <c r="G595" s="3"/>
      <c r="H595" s="113">
        <v>2014</v>
      </c>
      <c r="I595" s="126">
        <v>7</v>
      </c>
      <c r="J595">
        <v>6</v>
      </c>
      <c r="K595" t="s">
        <v>672</v>
      </c>
      <c r="L595" s="125"/>
      <c r="M595" t="s">
        <v>676</v>
      </c>
      <c r="N595" t="s">
        <v>683</v>
      </c>
      <c r="O595" t="s">
        <v>685</v>
      </c>
      <c r="P595" t="s">
        <v>685</v>
      </c>
      <c r="V595">
        <v>9.64</v>
      </c>
      <c r="X595" t="s">
        <v>878</v>
      </c>
      <c r="Z595">
        <v>2.7610989999999998E-2</v>
      </c>
      <c r="AA595" t="s">
        <v>733</v>
      </c>
    </row>
    <row r="596" spans="1:27">
      <c r="A596" s="3" t="s">
        <v>852</v>
      </c>
      <c r="B596" t="s">
        <v>857</v>
      </c>
      <c r="C596" t="s">
        <v>874</v>
      </c>
      <c r="D596" t="s">
        <v>1765</v>
      </c>
      <c r="E596" s="3" t="s">
        <v>1476</v>
      </c>
      <c r="G596" s="3"/>
      <c r="H596" s="113">
        <v>2015</v>
      </c>
      <c r="I596" s="126">
        <v>10</v>
      </c>
      <c r="J596">
        <v>7</v>
      </c>
      <c r="K596" t="s">
        <v>672</v>
      </c>
      <c r="L596" s="125"/>
      <c r="M596" t="s">
        <v>676</v>
      </c>
      <c r="N596" t="s">
        <v>683</v>
      </c>
      <c r="O596" t="s">
        <v>685</v>
      </c>
      <c r="P596" t="s">
        <v>685</v>
      </c>
      <c r="V596">
        <v>12.1</v>
      </c>
      <c r="X596">
        <v>23.308579400000003</v>
      </c>
      <c r="Z596">
        <v>1.4650914055555554E-2</v>
      </c>
      <c r="AA596" t="s">
        <v>733</v>
      </c>
    </row>
    <row r="597" spans="1:27">
      <c r="A597" s="3" t="s">
        <v>852</v>
      </c>
      <c r="B597" t="s">
        <v>857</v>
      </c>
      <c r="C597" t="s">
        <v>874</v>
      </c>
      <c r="D597" t="s">
        <v>1765</v>
      </c>
      <c r="E597" s="3" t="s">
        <v>1477</v>
      </c>
      <c r="G597" s="3"/>
      <c r="H597" s="113">
        <v>2015</v>
      </c>
      <c r="I597" s="126">
        <v>10</v>
      </c>
      <c r="J597">
        <v>7</v>
      </c>
      <c r="K597" t="s">
        <v>672</v>
      </c>
      <c r="L597" s="125"/>
      <c r="M597" t="s">
        <v>676</v>
      </c>
      <c r="N597" t="s">
        <v>683</v>
      </c>
      <c r="O597" t="s">
        <v>685</v>
      </c>
      <c r="P597" t="s">
        <v>685</v>
      </c>
      <c r="V597">
        <v>8.4499999999999993</v>
      </c>
      <c r="X597" t="s">
        <v>878</v>
      </c>
      <c r="Z597">
        <v>1.1717777194444445E-2</v>
      </c>
      <c r="AA597" t="s">
        <v>733</v>
      </c>
    </row>
    <row r="598" spans="1:27">
      <c r="A598" s="3" t="s">
        <v>852</v>
      </c>
      <c r="B598" t="s">
        <v>857</v>
      </c>
      <c r="C598" t="s">
        <v>874</v>
      </c>
      <c r="D598" t="s">
        <v>1765</v>
      </c>
      <c r="E598" s="3" t="s">
        <v>1478</v>
      </c>
      <c r="G598" s="3"/>
      <c r="H598" s="113">
        <v>2015</v>
      </c>
      <c r="I598" s="126">
        <v>2</v>
      </c>
      <c r="J598">
        <v>7</v>
      </c>
      <c r="K598" t="s">
        <v>672</v>
      </c>
      <c r="L598" s="125"/>
      <c r="M598" t="s">
        <v>676</v>
      </c>
      <c r="N598" t="s">
        <v>683</v>
      </c>
      <c r="O598" t="s">
        <v>685</v>
      </c>
      <c r="P598" t="s">
        <v>685</v>
      </c>
      <c r="V598">
        <v>4.3</v>
      </c>
      <c r="X598">
        <v>43.536716300000002</v>
      </c>
      <c r="Z598">
        <v>8.5808538750000007E-3</v>
      </c>
      <c r="AA598" t="s">
        <v>733</v>
      </c>
    </row>
    <row r="599" spans="1:27">
      <c r="A599" s="3" t="s">
        <v>852</v>
      </c>
      <c r="B599" t="s">
        <v>857</v>
      </c>
      <c r="C599" t="s">
        <v>874</v>
      </c>
      <c r="D599" t="s">
        <v>1765</v>
      </c>
      <c r="E599" s="3" t="s">
        <v>1479</v>
      </c>
      <c r="G599" s="3"/>
      <c r="H599" s="113">
        <v>2015</v>
      </c>
      <c r="I599" s="126">
        <v>7</v>
      </c>
      <c r="J599">
        <v>7</v>
      </c>
      <c r="K599" t="s">
        <v>672</v>
      </c>
      <c r="L599" s="125"/>
      <c r="M599" t="s">
        <v>676</v>
      </c>
      <c r="N599" t="s">
        <v>683</v>
      </c>
      <c r="O599" t="s">
        <v>685</v>
      </c>
      <c r="P599" t="s">
        <v>685</v>
      </c>
      <c r="V599">
        <v>7.1</v>
      </c>
      <c r="X599" t="s">
        <v>878</v>
      </c>
      <c r="Z599">
        <v>8.1202970138888886E-3</v>
      </c>
      <c r="AA599" t="s">
        <v>733</v>
      </c>
    </row>
    <row r="600" spans="1:27">
      <c r="A600" s="3" t="s">
        <v>852</v>
      </c>
      <c r="B600" t="s">
        <v>857</v>
      </c>
      <c r="C600" t="s">
        <v>874</v>
      </c>
      <c r="D600" t="s">
        <v>1765</v>
      </c>
      <c r="E600" s="3" t="s">
        <v>1480</v>
      </c>
      <c r="G600" s="3"/>
      <c r="H600" s="113">
        <v>2015</v>
      </c>
      <c r="I600" s="126">
        <v>7</v>
      </c>
      <c r="J600">
        <v>7</v>
      </c>
      <c r="K600" t="s">
        <v>672</v>
      </c>
      <c r="L600" s="125"/>
      <c r="M600" t="s">
        <v>676</v>
      </c>
      <c r="N600" t="s">
        <v>683</v>
      </c>
      <c r="O600" t="s">
        <v>685</v>
      </c>
      <c r="P600" t="s">
        <v>685</v>
      </c>
      <c r="V600">
        <v>12.5</v>
      </c>
      <c r="X600" t="s">
        <v>878</v>
      </c>
      <c r="Z600">
        <v>1.7595573722222219E-2</v>
      </c>
      <c r="AA600" t="s">
        <v>733</v>
      </c>
    </row>
    <row r="601" spans="1:27">
      <c r="A601" s="3" t="s">
        <v>852</v>
      </c>
      <c r="B601" t="s">
        <v>857</v>
      </c>
      <c r="C601" t="s">
        <v>874</v>
      </c>
      <c r="D601" t="s">
        <v>1765</v>
      </c>
      <c r="E601" s="3" t="s">
        <v>1481</v>
      </c>
      <c r="G601" s="3"/>
      <c r="H601" s="113">
        <v>2015</v>
      </c>
      <c r="I601" s="126">
        <v>7</v>
      </c>
      <c r="J601">
        <v>7</v>
      </c>
      <c r="K601" t="s">
        <v>672</v>
      </c>
      <c r="L601" s="125"/>
      <c r="M601" t="s">
        <v>676</v>
      </c>
      <c r="N601" t="s">
        <v>683</v>
      </c>
      <c r="O601" t="s">
        <v>685</v>
      </c>
      <c r="P601" t="s">
        <v>685</v>
      </c>
      <c r="V601">
        <v>10</v>
      </c>
      <c r="X601">
        <v>40.270715099999997</v>
      </c>
      <c r="Z601">
        <v>1.6351637499999998E-2</v>
      </c>
      <c r="AA601" t="s">
        <v>733</v>
      </c>
    </row>
    <row r="602" spans="1:27">
      <c r="A602" s="3" t="s">
        <v>852</v>
      </c>
      <c r="B602" t="s">
        <v>857</v>
      </c>
      <c r="C602" t="s">
        <v>874</v>
      </c>
      <c r="D602" t="s">
        <v>1765</v>
      </c>
      <c r="E602" s="3" t="s">
        <v>1482</v>
      </c>
      <c r="G602" s="3"/>
      <c r="H602" s="113">
        <v>2015</v>
      </c>
      <c r="I602" s="126">
        <v>7</v>
      </c>
      <c r="J602">
        <v>7</v>
      </c>
      <c r="K602" t="s">
        <v>672</v>
      </c>
      <c r="L602" s="125"/>
      <c r="M602" t="s">
        <v>676</v>
      </c>
      <c r="N602" t="s">
        <v>683</v>
      </c>
      <c r="O602" t="s">
        <v>685</v>
      </c>
      <c r="P602" t="s">
        <v>685</v>
      </c>
      <c r="V602">
        <v>22.5</v>
      </c>
      <c r="X602">
        <v>35.529745499999997</v>
      </c>
      <c r="Z602">
        <v>2.9211248611111112E-2</v>
      </c>
      <c r="AA602" t="s">
        <v>733</v>
      </c>
    </row>
    <row r="603" spans="1:27">
      <c r="A603" s="3" t="s">
        <v>852</v>
      </c>
      <c r="B603" t="s">
        <v>857</v>
      </c>
      <c r="C603" t="s">
        <v>874</v>
      </c>
      <c r="D603" t="s">
        <v>1765</v>
      </c>
      <c r="E603" s="3" t="s">
        <v>1483</v>
      </c>
      <c r="G603" s="3"/>
      <c r="H603" s="113">
        <v>2015</v>
      </c>
      <c r="I603" s="126">
        <v>7</v>
      </c>
      <c r="J603">
        <v>7</v>
      </c>
      <c r="K603" t="s">
        <v>672</v>
      </c>
      <c r="L603" s="125"/>
      <c r="M603" t="s">
        <v>676</v>
      </c>
      <c r="N603" t="s">
        <v>683</v>
      </c>
      <c r="O603" t="s">
        <v>685</v>
      </c>
      <c r="P603" t="s">
        <v>685</v>
      </c>
      <c r="V603">
        <v>19.649999999999999</v>
      </c>
      <c r="X603">
        <v>23.8353538</v>
      </c>
      <c r="Z603">
        <v>1.0264813319444442E-2</v>
      </c>
      <c r="AA603" t="s">
        <v>733</v>
      </c>
    </row>
    <row r="604" spans="1:27">
      <c r="A604" s="3" t="s">
        <v>852</v>
      </c>
      <c r="B604" t="s">
        <v>857</v>
      </c>
      <c r="C604" t="s">
        <v>874</v>
      </c>
      <c r="D604" t="s">
        <v>1765</v>
      </c>
      <c r="E604" s="3" t="s">
        <v>1484</v>
      </c>
      <c r="G604" s="3"/>
      <c r="H604" s="113">
        <v>2015</v>
      </c>
      <c r="I604" s="126">
        <v>7</v>
      </c>
      <c r="J604">
        <v>7</v>
      </c>
      <c r="K604" t="s">
        <v>672</v>
      </c>
      <c r="L604" s="125"/>
      <c r="M604" t="s">
        <v>676</v>
      </c>
      <c r="N604" t="s">
        <v>683</v>
      </c>
      <c r="O604" t="s">
        <v>685</v>
      </c>
      <c r="P604" t="s">
        <v>685</v>
      </c>
      <c r="V604">
        <v>17.3</v>
      </c>
      <c r="X604">
        <v>16.565867100000002</v>
      </c>
      <c r="Z604">
        <v>8.2912961388888883E-3</v>
      </c>
      <c r="AA604" t="s">
        <v>733</v>
      </c>
    </row>
    <row r="605" spans="1:27">
      <c r="A605" s="3" t="s">
        <v>852</v>
      </c>
      <c r="B605" t="s">
        <v>857</v>
      </c>
      <c r="C605" t="s">
        <v>874</v>
      </c>
      <c r="D605" t="s">
        <v>1765</v>
      </c>
      <c r="E605" s="3" t="s">
        <v>1485</v>
      </c>
      <c r="G605" s="3"/>
      <c r="H605" s="113">
        <v>2015</v>
      </c>
      <c r="I605" s="126">
        <v>9</v>
      </c>
      <c r="J605">
        <v>1</v>
      </c>
      <c r="K605" t="s">
        <v>672</v>
      </c>
      <c r="L605" s="125"/>
      <c r="M605" t="s">
        <v>676</v>
      </c>
      <c r="N605" t="s">
        <v>683</v>
      </c>
      <c r="O605" t="s">
        <v>685</v>
      </c>
      <c r="P605" t="s">
        <v>685</v>
      </c>
      <c r="V605">
        <v>6.1</v>
      </c>
      <c r="X605" t="s">
        <v>878</v>
      </c>
      <c r="Z605">
        <v>8.2673932916666661E-3</v>
      </c>
      <c r="AA605" t="s">
        <v>733</v>
      </c>
    </row>
    <row r="606" spans="1:27">
      <c r="A606" s="3" t="s">
        <v>852</v>
      </c>
      <c r="B606" t="s">
        <v>857</v>
      </c>
      <c r="C606" t="s">
        <v>874</v>
      </c>
      <c r="D606" t="s">
        <v>1765</v>
      </c>
      <c r="E606" s="3" t="s">
        <v>1486</v>
      </c>
      <c r="G606" s="3"/>
      <c r="H606" s="113">
        <v>2016</v>
      </c>
      <c r="I606" s="126">
        <v>10</v>
      </c>
      <c r="J606">
        <v>8</v>
      </c>
      <c r="K606" t="s">
        <v>672</v>
      </c>
      <c r="L606" s="125"/>
      <c r="M606" t="s">
        <v>676</v>
      </c>
      <c r="N606" t="s">
        <v>683</v>
      </c>
      <c r="O606" t="s">
        <v>685</v>
      </c>
      <c r="P606" t="s">
        <v>685</v>
      </c>
      <c r="V606">
        <v>7.2</v>
      </c>
      <c r="X606">
        <v>45.433104200000002</v>
      </c>
      <c r="Z606">
        <v>7.372414652777777E-3</v>
      </c>
      <c r="AA606" t="s">
        <v>733</v>
      </c>
    </row>
    <row r="607" spans="1:27">
      <c r="A607" s="3" t="s">
        <v>852</v>
      </c>
      <c r="B607" t="s">
        <v>857</v>
      </c>
      <c r="C607" t="s">
        <v>874</v>
      </c>
      <c r="D607" t="s">
        <v>1771</v>
      </c>
      <c r="E607" s="3" t="s">
        <v>1487</v>
      </c>
      <c r="G607" s="3"/>
      <c r="H607" s="113">
        <v>2014</v>
      </c>
      <c r="I607" s="126">
        <v>10</v>
      </c>
      <c r="J607">
        <v>10</v>
      </c>
      <c r="K607" t="s">
        <v>672</v>
      </c>
      <c r="L607" s="125"/>
      <c r="M607" t="s">
        <v>676</v>
      </c>
      <c r="N607" t="s">
        <v>683</v>
      </c>
      <c r="O607" t="s">
        <v>685</v>
      </c>
      <c r="P607" t="s">
        <v>685</v>
      </c>
      <c r="V607">
        <v>17.5</v>
      </c>
      <c r="X607" t="s">
        <v>878</v>
      </c>
      <c r="Z607">
        <v>1.4545668652777776E-2</v>
      </c>
      <c r="AA607" t="s">
        <v>733</v>
      </c>
    </row>
    <row r="608" spans="1:27">
      <c r="A608" s="3" t="s">
        <v>852</v>
      </c>
      <c r="B608" t="s">
        <v>857</v>
      </c>
      <c r="C608" t="s">
        <v>874</v>
      </c>
      <c r="D608" t="s">
        <v>1771</v>
      </c>
      <c r="E608" s="3" t="s">
        <v>1488</v>
      </c>
      <c r="G608" s="3"/>
      <c r="H608" s="113">
        <v>2014</v>
      </c>
      <c r="I608" s="126">
        <v>11</v>
      </c>
      <c r="J608">
        <v>6</v>
      </c>
      <c r="K608" t="s">
        <v>672</v>
      </c>
      <c r="L608" s="125"/>
      <c r="M608" t="s">
        <v>676</v>
      </c>
      <c r="N608" t="s">
        <v>683</v>
      </c>
      <c r="O608" t="s">
        <v>685</v>
      </c>
      <c r="P608" t="s">
        <v>685</v>
      </c>
      <c r="V608">
        <v>7</v>
      </c>
      <c r="X608" t="s">
        <v>878</v>
      </c>
      <c r="Z608">
        <v>4.855582615277778E-2</v>
      </c>
      <c r="AA608" t="s">
        <v>733</v>
      </c>
    </row>
    <row r="609" spans="1:27">
      <c r="A609" s="3" t="s">
        <v>852</v>
      </c>
      <c r="B609" t="s">
        <v>857</v>
      </c>
      <c r="C609" t="s">
        <v>874</v>
      </c>
      <c r="D609" t="s">
        <v>1771</v>
      </c>
      <c r="E609" s="3" t="s">
        <v>1489</v>
      </c>
      <c r="G609" s="3"/>
      <c r="H609" s="113">
        <v>2014</v>
      </c>
      <c r="I609" s="126">
        <v>7</v>
      </c>
      <c r="J609">
        <v>6</v>
      </c>
      <c r="K609" t="s">
        <v>672</v>
      </c>
      <c r="L609" s="125"/>
      <c r="M609" t="s">
        <v>676</v>
      </c>
      <c r="N609" t="s">
        <v>683</v>
      </c>
      <c r="O609" t="s">
        <v>685</v>
      </c>
      <c r="P609" t="s">
        <v>685</v>
      </c>
      <c r="V609">
        <v>13.2</v>
      </c>
      <c r="X609" t="s">
        <v>878</v>
      </c>
      <c r="Z609">
        <v>1.364258026388889E-2</v>
      </c>
      <c r="AA609" t="s">
        <v>733</v>
      </c>
    </row>
    <row r="610" spans="1:27">
      <c r="A610" s="3" t="s">
        <v>852</v>
      </c>
      <c r="B610" t="s">
        <v>857</v>
      </c>
      <c r="C610" t="s">
        <v>874</v>
      </c>
      <c r="D610" t="s">
        <v>1771</v>
      </c>
      <c r="E610" s="3" t="s">
        <v>1490</v>
      </c>
      <c r="G610" s="3"/>
      <c r="H610" s="113">
        <v>2014</v>
      </c>
      <c r="I610" s="126">
        <v>7</v>
      </c>
      <c r="J610">
        <v>6</v>
      </c>
      <c r="K610" t="s">
        <v>672</v>
      </c>
      <c r="L610" s="125"/>
      <c r="M610" t="s">
        <v>676</v>
      </c>
      <c r="N610" t="s">
        <v>683</v>
      </c>
      <c r="O610" t="s">
        <v>685</v>
      </c>
      <c r="P610" t="s">
        <v>685</v>
      </c>
      <c r="V610">
        <v>17.600000000000001</v>
      </c>
      <c r="X610" t="s">
        <v>878</v>
      </c>
      <c r="Z610">
        <v>2.3010199513888885E-2</v>
      </c>
      <c r="AA610" t="s">
        <v>733</v>
      </c>
    </row>
    <row r="611" spans="1:27">
      <c r="A611" s="3" t="s">
        <v>852</v>
      </c>
      <c r="B611" t="s">
        <v>857</v>
      </c>
      <c r="C611" t="s">
        <v>874</v>
      </c>
      <c r="D611" t="s">
        <v>1771</v>
      </c>
      <c r="E611" s="3" t="s">
        <v>1491</v>
      </c>
      <c r="G611" s="3"/>
      <c r="H611" s="113">
        <v>2014</v>
      </c>
      <c r="I611" s="126">
        <v>7</v>
      </c>
      <c r="J611">
        <v>6</v>
      </c>
      <c r="K611" t="s">
        <v>672</v>
      </c>
      <c r="L611" s="125"/>
      <c r="M611" t="s">
        <v>676</v>
      </c>
      <c r="N611" t="s">
        <v>683</v>
      </c>
      <c r="O611" t="s">
        <v>685</v>
      </c>
      <c r="P611" t="s">
        <v>685</v>
      </c>
      <c r="V611">
        <v>26.4</v>
      </c>
      <c r="X611" t="s">
        <v>878</v>
      </c>
      <c r="Z611">
        <v>2.3896769722222221E-2</v>
      </c>
      <c r="AA611" t="s">
        <v>733</v>
      </c>
    </row>
    <row r="612" spans="1:27">
      <c r="A612" s="3" t="s">
        <v>852</v>
      </c>
      <c r="B612" t="s">
        <v>857</v>
      </c>
      <c r="C612" t="s">
        <v>874</v>
      </c>
      <c r="D612" t="s">
        <v>1771</v>
      </c>
      <c r="E612" s="3" t="s">
        <v>1492</v>
      </c>
      <c r="G612" s="3"/>
      <c r="H612" s="113">
        <v>2014</v>
      </c>
      <c r="I612" s="126">
        <v>7</v>
      </c>
      <c r="J612">
        <v>6</v>
      </c>
      <c r="K612" t="s">
        <v>672</v>
      </c>
      <c r="L612" s="125"/>
      <c r="M612" t="s">
        <v>676</v>
      </c>
      <c r="N612" t="s">
        <v>683</v>
      </c>
      <c r="O612" t="s">
        <v>685</v>
      </c>
      <c r="P612" t="s">
        <v>685</v>
      </c>
      <c r="V612">
        <v>19.8</v>
      </c>
      <c r="X612" t="s">
        <v>878</v>
      </c>
      <c r="Z612">
        <v>1.5761760055555556E-2</v>
      </c>
      <c r="AA612" t="s">
        <v>733</v>
      </c>
    </row>
    <row r="613" spans="1:27">
      <c r="A613" s="3" t="s">
        <v>852</v>
      </c>
      <c r="B613" t="s">
        <v>857</v>
      </c>
      <c r="C613" t="s">
        <v>874</v>
      </c>
      <c r="D613" t="s">
        <v>1771</v>
      </c>
      <c r="E613" s="3" t="s">
        <v>1493</v>
      </c>
      <c r="G613" s="3"/>
      <c r="H613" s="113">
        <v>2014</v>
      </c>
      <c r="I613" s="126">
        <v>7</v>
      </c>
      <c r="J613">
        <v>6</v>
      </c>
      <c r="K613" t="s">
        <v>672</v>
      </c>
      <c r="L613" s="125"/>
      <c r="M613" t="s">
        <v>676</v>
      </c>
      <c r="N613" t="s">
        <v>683</v>
      </c>
      <c r="O613" t="s">
        <v>685</v>
      </c>
      <c r="P613" t="s">
        <v>685</v>
      </c>
      <c r="V613">
        <v>21.6</v>
      </c>
      <c r="X613">
        <v>16.2498024</v>
      </c>
      <c r="Z613">
        <v>1.7422763875E-2</v>
      </c>
      <c r="AA613" t="s">
        <v>733</v>
      </c>
    </row>
    <row r="614" spans="1:27">
      <c r="A614" s="3" t="s">
        <v>852</v>
      </c>
      <c r="B614" t="s">
        <v>857</v>
      </c>
      <c r="C614" t="s">
        <v>874</v>
      </c>
      <c r="D614" t="s">
        <v>1771</v>
      </c>
      <c r="E614" s="3" t="s">
        <v>1494</v>
      </c>
      <c r="G614" s="3"/>
      <c r="H614" s="113">
        <v>2014</v>
      </c>
      <c r="I614" s="126">
        <v>7</v>
      </c>
      <c r="J614">
        <v>6</v>
      </c>
      <c r="K614" t="s">
        <v>672</v>
      </c>
      <c r="L614" s="125"/>
      <c r="M614" t="s">
        <v>676</v>
      </c>
      <c r="N614" t="s">
        <v>683</v>
      </c>
      <c r="O614" t="s">
        <v>685</v>
      </c>
      <c r="P614" t="s">
        <v>685</v>
      </c>
      <c r="V614">
        <v>18</v>
      </c>
      <c r="X614" t="s">
        <v>878</v>
      </c>
      <c r="Z614">
        <v>1.0620963069444442E-2</v>
      </c>
      <c r="AA614" t="s">
        <v>733</v>
      </c>
    </row>
    <row r="615" spans="1:27">
      <c r="A615" s="3" t="s">
        <v>852</v>
      </c>
      <c r="B615" t="s">
        <v>857</v>
      </c>
      <c r="C615" t="s">
        <v>874</v>
      </c>
      <c r="D615" t="s">
        <v>1771</v>
      </c>
      <c r="E615" s="3" t="s">
        <v>1495</v>
      </c>
      <c r="G615" s="3"/>
      <c r="H615" s="113">
        <v>2014</v>
      </c>
      <c r="I615" s="126">
        <v>7</v>
      </c>
      <c r="J615">
        <v>6</v>
      </c>
      <c r="K615" t="s">
        <v>672</v>
      </c>
      <c r="L615" s="125"/>
      <c r="M615" t="s">
        <v>676</v>
      </c>
      <c r="N615" t="s">
        <v>683</v>
      </c>
      <c r="O615" t="s">
        <v>685</v>
      </c>
      <c r="P615" t="s">
        <v>685</v>
      </c>
      <c r="V615">
        <v>9.6199999999999992</v>
      </c>
      <c r="X615" t="s">
        <v>878</v>
      </c>
      <c r="Z615">
        <v>3.2961444999999999E-2</v>
      </c>
      <c r="AA615" t="s">
        <v>733</v>
      </c>
    </row>
    <row r="616" spans="1:27">
      <c r="A616" s="3" t="s">
        <v>852</v>
      </c>
      <c r="B616" t="s">
        <v>857</v>
      </c>
      <c r="C616" t="s">
        <v>874</v>
      </c>
      <c r="D616" t="s">
        <v>1771</v>
      </c>
      <c r="E616" s="3" t="s">
        <v>1496</v>
      </c>
      <c r="G616" s="3"/>
      <c r="H616" s="113">
        <v>2015</v>
      </c>
      <c r="I616" s="126">
        <v>10</v>
      </c>
      <c r="J616">
        <v>7</v>
      </c>
      <c r="K616" t="s">
        <v>672</v>
      </c>
      <c r="L616" s="125"/>
      <c r="M616" t="s">
        <v>676</v>
      </c>
      <c r="N616" t="s">
        <v>683</v>
      </c>
      <c r="O616" t="s">
        <v>685</v>
      </c>
      <c r="P616" t="s">
        <v>685</v>
      </c>
      <c r="V616">
        <v>12.1</v>
      </c>
      <c r="X616">
        <v>22.6764501</v>
      </c>
      <c r="Z616">
        <v>1.6997387916666665E-2</v>
      </c>
      <c r="AA616" t="s">
        <v>733</v>
      </c>
    </row>
    <row r="617" spans="1:27">
      <c r="A617" s="3" t="s">
        <v>852</v>
      </c>
      <c r="B617" t="s">
        <v>857</v>
      </c>
      <c r="C617" t="s">
        <v>874</v>
      </c>
      <c r="D617" t="s">
        <v>1771</v>
      </c>
      <c r="E617" s="3" t="s">
        <v>1497</v>
      </c>
      <c r="G617" s="3"/>
      <c r="H617" s="113">
        <v>2015</v>
      </c>
      <c r="I617" s="126">
        <v>10</v>
      </c>
      <c r="J617">
        <v>7</v>
      </c>
      <c r="K617" t="s">
        <v>672</v>
      </c>
      <c r="L617" s="125"/>
      <c r="M617" t="s">
        <v>676</v>
      </c>
      <c r="N617" t="s">
        <v>683</v>
      </c>
      <c r="O617" t="s">
        <v>685</v>
      </c>
      <c r="P617" t="s">
        <v>685</v>
      </c>
      <c r="V617">
        <v>8.0500000000000007</v>
      </c>
      <c r="X617" t="s">
        <v>878</v>
      </c>
      <c r="Z617">
        <v>1.3201025291666666E-2</v>
      </c>
      <c r="AA617" t="s">
        <v>733</v>
      </c>
    </row>
    <row r="618" spans="1:27">
      <c r="A618" s="3" t="s">
        <v>852</v>
      </c>
      <c r="B618" t="s">
        <v>857</v>
      </c>
      <c r="C618" t="s">
        <v>874</v>
      </c>
      <c r="D618" t="s">
        <v>1771</v>
      </c>
      <c r="E618" s="3" t="s">
        <v>1498</v>
      </c>
      <c r="G618" s="3"/>
      <c r="H618" s="113">
        <v>2015</v>
      </c>
      <c r="I618" s="126">
        <v>2</v>
      </c>
      <c r="J618">
        <v>7</v>
      </c>
      <c r="K618" t="s">
        <v>672</v>
      </c>
      <c r="L618" s="125"/>
      <c r="M618" t="s">
        <v>676</v>
      </c>
      <c r="N618" t="s">
        <v>683</v>
      </c>
      <c r="O618" t="s">
        <v>685</v>
      </c>
      <c r="P618" t="s">
        <v>685</v>
      </c>
      <c r="V618">
        <v>4.3</v>
      </c>
      <c r="X618">
        <v>36.477939399999997</v>
      </c>
      <c r="Z618">
        <v>1.3264168652777778E-2</v>
      </c>
      <c r="AA618" t="s">
        <v>733</v>
      </c>
    </row>
    <row r="619" spans="1:27">
      <c r="A619" s="3" t="s">
        <v>852</v>
      </c>
      <c r="B619" t="s">
        <v>857</v>
      </c>
      <c r="C619" t="s">
        <v>874</v>
      </c>
      <c r="D619" t="s">
        <v>1771</v>
      </c>
      <c r="E619" s="3" t="s">
        <v>1499</v>
      </c>
      <c r="G619" s="3"/>
      <c r="H619" s="113">
        <v>2015</v>
      </c>
      <c r="I619" s="126">
        <v>7</v>
      </c>
      <c r="J619">
        <v>7</v>
      </c>
      <c r="K619" t="s">
        <v>672</v>
      </c>
      <c r="L619" s="125"/>
      <c r="M619" t="s">
        <v>676</v>
      </c>
      <c r="N619" t="s">
        <v>683</v>
      </c>
      <c r="O619" t="s">
        <v>685</v>
      </c>
      <c r="P619" t="s">
        <v>685</v>
      </c>
      <c r="V619">
        <v>7.4</v>
      </c>
      <c r="X619" t="s">
        <v>878</v>
      </c>
      <c r="Z619">
        <v>9.5701611805555555E-3</v>
      </c>
      <c r="AA619" t="s">
        <v>733</v>
      </c>
    </row>
    <row r="620" spans="1:27">
      <c r="A620" s="3" t="s">
        <v>852</v>
      </c>
      <c r="B620" t="s">
        <v>857</v>
      </c>
      <c r="C620" t="s">
        <v>874</v>
      </c>
      <c r="D620" t="s">
        <v>1771</v>
      </c>
      <c r="E620" s="3" t="s">
        <v>1500</v>
      </c>
      <c r="G620" s="3"/>
      <c r="H620" s="113">
        <v>2015</v>
      </c>
      <c r="I620" s="126">
        <v>7</v>
      </c>
      <c r="J620">
        <v>7</v>
      </c>
      <c r="K620" t="s">
        <v>672</v>
      </c>
      <c r="L620" s="125"/>
      <c r="M620" t="s">
        <v>676</v>
      </c>
      <c r="N620" t="s">
        <v>683</v>
      </c>
      <c r="O620" t="s">
        <v>685</v>
      </c>
      <c r="P620" t="s">
        <v>685</v>
      </c>
      <c r="V620">
        <v>11.9</v>
      </c>
      <c r="X620" t="s">
        <v>878</v>
      </c>
      <c r="Z620">
        <v>1.4701162208333333E-2</v>
      </c>
      <c r="AA620" t="s">
        <v>733</v>
      </c>
    </row>
    <row r="621" spans="1:27">
      <c r="A621" s="3" t="s">
        <v>852</v>
      </c>
      <c r="B621" t="s">
        <v>857</v>
      </c>
      <c r="C621" t="s">
        <v>874</v>
      </c>
      <c r="D621" t="s">
        <v>1771</v>
      </c>
      <c r="E621" s="3" t="s">
        <v>1501</v>
      </c>
      <c r="G621" s="3"/>
      <c r="H621" s="113">
        <v>2015</v>
      </c>
      <c r="I621" s="126">
        <v>7</v>
      </c>
      <c r="J621">
        <v>7</v>
      </c>
      <c r="K621" t="s">
        <v>672</v>
      </c>
      <c r="L621" s="125"/>
      <c r="M621" t="s">
        <v>676</v>
      </c>
      <c r="N621" t="s">
        <v>683</v>
      </c>
      <c r="O621" t="s">
        <v>685</v>
      </c>
      <c r="P621" t="s">
        <v>685</v>
      </c>
      <c r="V621">
        <v>10.199999999999999</v>
      </c>
      <c r="X621">
        <v>37.952907699999997</v>
      </c>
      <c r="Z621">
        <v>1.3514651333333334E-2</v>
      </c>
      <c r="AA621" t="s">
        <v>733</v>
      </c>
    </row>
    <row r="622" spans="1:27">
      <c r="A622" s="3" t="s">
        <v>852</v>
      </c>
      <c r="B622" t="s">
        <v>857</v>
      </c>
      <c r="C622" t="s">
        <v>874</v>
      </c>
      <c r="D622" t="s">
        <v>1771</v>
      </c>
      <c r="E622" s="3" t="s">
        <v>1502</v>
      </c>
      <c r="G622" s="3"/>
      <c r="H622" s="113">
        <v>2015</v>
      </c>
      <c r="I622" s="126">
        <v>7</v>
      </c>
      <c r="J622">
        <v>7</v>
      </c>
      <c r="K622" t="s">
        <v>672</v>
      </c>
      <c r="L622" s="125"/>
      <c r="M622" t="s">
        <v>676</v>
      </c>
      <c r="N622" t="s">
        <v>683</v>
      </c>
      <c r="O622" t="s">
        <v>685</v>
      </c>
      <c r="P622" t="s">
        <v>685</v>
      </c>
      <c r="V622">
        <v>21.2</v>
      </c>
      <c r="X622">
        <v>29.735227099999999</v>
      </c>
      <c r="Z622">
        <v>3.4469504513888888E-2</v>
      </c>
      <c r="AA622" t="s">
        <v>733</v>
      </c>
    </row>
    <row r="623" spans="1:27">
      <c r="A623" s="3" t="s">
        <v>852</v>
      </c>
      <c r="B623" t="s">
        <v>857</v>
      </c>
      <c r="C623" t="s">
        <v>874</v>
      </c>
      <c r="D623" t="s">
        <v>1771</v>
      </c>
      <c r="E623" s="3" t="s">
        <v>1503</v>
      </c>
      <c r="G623" s="3"/>
      <c r="H623" s="113">
        <v>2015</v>
      </c>
      <c r="I623" s="126">
        <v>7</v>
      </c>
      <c r="J623">
        <v>7</v>
      </c>
      <c r="K623" t="s">
        <v>672</v>
      </c>
      <c r="L623" s="125"/>
      <c r="M623" t="s">
        <v>676</v>
      </c>
      <c r="N623" t="s">
        <v>683</v>
      </c>
      <c r="O623" t="s">
        <v>685</v>
      </c>
      <c r="P623" t="s">
        <v>685</v>
      </c>
      <c r="V623">
        <v>19.399999999999999</v>
      </c>
      <c r="X623">
        <v>23.8353538</v>
      </c>
      <c r="Z623">
        <v>1.113608848611111E-2</v>
      </c>
      <c r="AA623" t="s">
        <v>733</v>
      </c>
    </row>
    <row r="624" spans="1:27">
      <c r="A624" s="3" t="s">
        <v>852</v>
      </c>
      <c r="B624" t="s">
        <v>857</v>
      </c>
      <c r="C624" t="s">
        <v>874</v>
      </c>
      <c r="D624" t="s">
        <v>1771</v>
      </c>
      <c r="E624" s="3" t="s">
        <v>1504</v>
      </c>
      <c r="G624" s="3"/>
      <c r="H624" s="113">
        <v>2015</v>
      </c>
      <c r="I624" s="126">
        <v>7</v>
      </c>
      <c r="J624">
        <v>7</v>
      </c>
      <c r="K624" t="s">
        <v>672</v>
      </c>
      <c r="L624" s="125"/>
      <c r="M624" t="s">
        <v>676</v>
      </c>
      <c r="N624" t="s">
        <v>683</v>
      </c>
      <c r="O624" t="s">
        <v>685</v>
      </c>
      <c r="P624" t="s">
        <v>685</v>
      </c>
      <c r="V624">
        <v>17.7</v>
      </c>
      <c r="X624">
        <v>19.515803699999999</v>
      </c>
      <c r="Z624">
        <v>8.3263147916666658E-3</v>
      </c>
      <c r="AA624" t="s">
        <v>733</v>
      </c>
    </row>
    <row r="625" spans="1:27">
      <c r="A625" s="3" t="s">
        <v>852</v>
      </c>
      <c r="B625" t="s">
        <v>857</v>
      </c>
      <c r="C625" t="s">
        <v>874</v>
      </c>
      <c r="D625" t="s">
        <v>1771</v>
      </c>
      <c r="E625" s="3" t="s">
        <v>1505</v>
      </c>
      <c r="G625" s="3"/>
      <c r="H625" s="113">
        <v>2015</v>
      </c>
      <c r="I625" s="126">
        <v>9</v>
      </c>
      <c r="J625">
        <v>1</v>
      </c>
      <c r="K625" t="s">
        <v>672</v>
      </c>
      <c r="L625" s="125"/>
      <c r="M625" t="s">
        <v>676</v>
      </c>
      <c r="N625" t="s">
        <v>683</v>
      </c>
      <c r="O625" t="s">
        <v>685</v>
      </c>
      <c r="P625" t="s">
        <v>685</v>
      </c>
      <c r="V625">
        <v>5.8</v>
      </c>
      <c r="X625" t="s">
        <v>878</v>
      </c>
      <c r="Z625">
        <v>1.1596320388888888E-2</v>
      </c>
      <c r="AA625" t="s">
        <v>733</v>
      </c>
    </row>
    <row r="626" spans="1:27">
      <c r="A626" s="3" t="s">
        <v>852</v>
      </c>
      <c r="B626" t="s">
        <v>857</v>
      </c>
      <c r="C626" t="s">
        <v>874</v>
      </c>
      <c r="D626" t="s">
        <v>1771</v>
      </c>
      <c r="E626" s="3" t="s">
        <v>1506</v>
      </c>
      <c r="G626" s="3"/>
      <c r="H626" s="113">
        <v>2016</v>
      </c>
      <c r="I626" s="126">
        <v>10</v>
      </c>
      <c r="J626">
        <v>8</v>
      </c>
      <c r="K626" t="s">
        <v>672</v>
      </c>
      <c r="L626" s="125"/>
      <c r="M626" t="s">
        <v>676</v>
      </c>
      <c r="N626" t="s">
        <v>683</v>
      </c>
      <c r="O626" t="s">
        <v>685</v>
      </c>
      <c r="P626" t="s">
        <v>685</v>
      </c>
      <c r="V626">
        <v>7.7</v>
      </c>
      <c r="X626">
        <v>48.172331100000001</v>
      </c>
      <c r="Z626">
        <v>1.0835558708333333E-2</v>
      </c>
      <c r="AA626" t="s">
        <v>733</v>
      </c>
    </row>
    <row r="627" spans="1:27">
      <c r="A627" s="3" t="s">
        <v>852</v>
      </c>
      <c r="B627" t="s">
        <v>857</v>
      </c>
      <c r="C627" t="s">
        <v>874</v>
      </c>
      <c r="D627" t="s">
        <v>1777</v>
      </c>
      <c r="E627" s="3" t="s">
        <v>1507</v>
      </c>
      <c r="G627" s="3"/>
      <c r="H627" s="113">
        <v>2014</v>
      </c>
      <c r="I627" s="126">
        <v>10</v>
      </c>
      <c r="J627">
        <v>10</v>
      </c>
      <c r="K627" t="s">
        <v>672</v>
      </c>
      <c r="L627" s="125"/>
      <c r="M627" t="s">
        <v>676</v>
      </c>
      <c r="N627" t="s">
        <v>683</v>
      </c>
      <c r="O627" t="s">
        <v>685</v>
      </c>
      <c r="P627" t="s">
        <v>685</v>
      </c>
      <c r="V627">
        <v>17.7</v>
      </c>
      <c r="X627" t="s">
        <v>878</v>
      </c>
      <c r="Z627">
        <v>1.2673155611111112E-2</v>
      </c>
      <c r="AA627" t="s">
        <v>733</v>
      </c>
    </row>
    <row r="628" spans="1:27">
      <c r="A628" s="3" t="s">
        <v>852</v>
      </c>
      <c r="B628" t="s">
        <v>857</v>
      </c>
      <c r="C628" t="s">
        <v>874</v>
      </c>
      <c r="D628" t="s">
        <v>1777</v>
      </c>
      <c r="E628" s="3" t="s">
        <v>1508</v>
      </c>
      <c r="G628" s="3"/>
      <c r="H628" s="113">
        <v>2014</v>
      </c>
      <c r="I628" s="126">
        <v>11</v>
      </c>
      <c r="J628">
        <v>6</v>
      </c>
      <c r="K628" t="s">
        <v>672</v>
      </c>
      <c r="L628" s="125"/>
      <c r="M628" t="s">
        <v>676</v>
      </c>
      <c r="N628" t="s">
        <v>683</v>
      </c>
      <c r="O628" t="s">
        <v>685</v>
      </c>
      <c r="P628" t="s">
        <v>685</v>
      </c>
      <c r="V628">
        <v>6.3</v>
      </c>
      <c r="X628" t="s">
        <v>878</v>
      </c>
      <c r="Z628">
        <v>1.4410642736111109E-2</v>
      </c>
      <c r="AA628" t="s">
        <v>733</v>
      </c>
    </row>
    <row r="629" spans="1:27">
      <c r="A629" s="3" t="s">
        <v>852</v>
      </c>
      <c r="B629" t="s">
        <v>857</v>
      </c>
      <c r="C629" t="s">
        <v>874</v>
      </c>
      <c r="D629" t="s">
        <v>1777</v>
      </c>
      <c r="E629" s="3" t="s">
        <v>1509</v>
      </c>
      <c r="G629" s="3"/>
      <c r="H629" s="113">
        <v>2014</v>
      </c>
      <c r="I629" s="126">
        <v>7</v>
      </c>
      <c r="J629">
        <v>6</v>
      </c>
      <c r="K629" t="s">
        <v>672</v>
      </c>
      <c r="L629" s="125"/>
      <c r="M629" t="s">
        <v>676</v>
      </c>
      <c r="N629" t="s">
        <v>683</v>
      </c>
      <c r="O629" t="s">
        <v>685</v>
      </c>
      <c r="P629" t="s">
        <v>685</v>
      </c>
      <c r="V629">
        <v>13.5</v>
      </c>
      <c r="X629" t="s">
        <v>878</v>
      </c>
      <c r="Z629">
        <v>8.2530767916666661E-3</v>
      </c>
      <c r="AA629" t="s">
        <v>733</v>
      </c>
    </row>
    <row r="630" spans="1:27">
      <c r="A630" s="3" t="s">
        <v>852</v>
      </c>
      <c r="B630" t="s">
        <v>857</v>
      </c>
      <c r="C630" t="s">
        <v>874</v>
      </c>
      <c r="D630" t="s">
        <v>1777</v>
      </c>
      <c r="E630" s="3" t="s">
        <v>1510</v>
      </c>
      <c r="G630" s="3"/>
      <c r="H630" s="113">
        <v>2014</v>
      </c>
      <c r="I630" s="126">
        <v>7</v>
      </c>
      <c r="J630">
        <v>6</v>
      </c>
      <c r="K630" t="s">
        <v>672</v>
      </c>
      <c r="L630" s="125"/>
      <c r="M630" t="s">
        <v>676</v>
      </c>
      <c r="N630" t="s">
        <v>683</v>
      </c>
      <c r="O630" t="s">
        <v>685</v>
      </c>
      <c r="P630" t="s">
        <v>685</v>
      </c>
      <c r="V630">
        <v>17.8</v>
      </c>
      <c r="X630" t="s">
        <v>878</v>
      </c>
      <c r="Z630">
        <v>1.6315486916666667E-2</v>
      </c>
      <c r="AA630" t="s">
        <v>733</v>
      </c>
    </row>
    <row r="631" spans="1:27">
      <c r="A631" s="3" t="s">
        <v>852</v>
      </c>
      <c r="B631" t="s">
        <v>857</v>
      </c>
      <c r="C631" t="s">
        <v>874</v>
      </c>
      <c r="D631" t="s">
        <v>1777</v>
      </c>
      <c r="E631" s="3" t="s">
        <v>1511</v>
      </c>
      <c r="G631" s="3"/>
      <c r="H631" s="113">
        <v>2014</v>
      </c>
      <c r="I631" s="126">
        <v>7</v>
      </c>
      <c r="J631">
        <v>6</v>
      </c>
      <c r="K631" t="s">
        <v>672</v>
      </c>
      <c r="L631" s="125"/>
      <c r="M631" t="s">
        <v>676</v>
      </c>
      <c r="N631" t="s">
        <v>683</v>
      </c>
      <c r="O631" t="s">
        <v>685</v>
      </c>
      <c r="P631" t="s">
        <v>685</v>
      </c>
      <c r="V631">
        <v>25.7</v>
      </c>
      <c r="X631" t="s">
        <v>878</v>
      </c>
      <c r="Z631">
        <v>2.413095223611111E-2</v>
      </c>
      <c r="AA631" t="s">
        <v>733</v>
      </c>
    </row>
    <row r="632" spans="1:27">
      <c r="A632" s="3" t="s">
        <v>852</v>
      </c>
      <c r="B632" t="s">
        <v>857</v>
      </c>
      <c r="C632" t="s">
        <v>874</v>
      </c>
      <c r="D632" t="s">
        <v>1777</v>
      </c>
      <c r="E632" s="3" t="s">
        <v>1512</v>
      </c>
      <c r="G632" s="3"/>
      <c r="H632" s="113">
        <v>2014</v>
      </c>
      <c r="I632" s="126">
        <v>7</v>
      </c>
      <c r="J632">
        <v>6</v>
      </c>
      <c r="K632" t="s">
        <v>672</v>
      </c>
      <c r="L632" s="125"/>
      <c r="M632" t="s">
        <v>676</v>
      </c>
      <c r="N632" t="s">
        <v>683</v>
      </c>
      <c r="O632" t="s">
        <v>685</v>
      </c>
      <c r="P632" t="s">
        <v>685</v>
      </c>
      <c r="V632">
        <v>21.3</v>
      </c>
      <c r="X632">
        <v>22.6764501</v>
      </c>
      <c r="Z632">
        <v>1.4891244499999999E-2</v>
      </c>
      <c r="AA632" t="s">
        <v>733</v>
      </c>
    </row>
    <row r="633" spans="1:27">
      <c r="A633" s="3" t="s">
        <v>852</v>
      </c>
      <c r="B633" t="s">
        <v>857</v>
      </c>
      <c r="C633" t="s">
        <v>874</v>
      </c>
      <c r="D633" t="s">
        <v>1777</v>
      </c>
      <c r="E633" s="3" t="s">
        <v>1513</v>
      </c>
      <c r="G633" s="3"/>
      <c r="H633" s="113">
        <v>2014</v>
      </c>
      <c r="I633" s="126">
        <v>7</v>
      </c>
      <c r="J633">
        <v>6</v>
      </c>
      <c r="K633" t="s">
        <v>672</v>
      </c>
      <c r="L633" s="125"/>
      <c r="M633" t="s">
        <v>676</v>
      </c>
      <c r="N633" t="s">
        <v>683</v>
      </c>
      <c r="O633" t="s">
        <v>685</v>
      </c>
      <c r="P633" t="s">
        <v>685</v>
      </c>
      <c r="V633">
        <v>17.399999999999999</v>
      </c>
      <c r="X633" t="s">
        <v>878</v>
      </c>
      <c r="Z633">
        <v>1.0881825013888888E-2</v>
      </c>
      <c r="AA633" t="s">
        <v>733</v>
      </c>
    </row>
    <row r="634" spans="1:27">
      <c r="A634" s="3" t="s">
        <v>852</v>
      </c>
      <c r="B634" t="s">
        <v>857</v>
      </c>
      <c r="C634" t="s">
        <v>874</v>
      </c>
      <c r="D634" t="s">
        <v>1777</v>
      </c>
      <c r="E634" s="3" t="s">
        <v>1514</v>
      </c>
      <c r="G634" s="3"/>
      <c r="H634" s="113">
        <v>2014</v>
      </c>
      <c r="I634" s="126">
        <v>7</v>
      </c>
      <c r="J634">
        <v>6</v>
      </c>
      <c r="K634" t="s">
        <v>672</v>
      </c>
      <c r="L634" s="125"/>
      <c r="M634" t="s">
        <v>676</v>
      </c>
      <c r="N634" t="s">
        <v>683</v>
      </c>
      <c r="O634" t="s">
        <v>685</v>
      </c>
      <c r="P634" t="s">
        <v>685</v>
      </c>
      <c r="V634">
        <v>9.3000000000000007</v>
      </c>
      <c r="X634" t="s">
        <v>878</v>
      </c>
      <c r="Z634">
        <v>2.37798E-2</v>
      </c>
      <c r="AA634" t="s">
        <v>733</v>
      </c>
    </row>
    <row r="635" spans="1:27">
      <c r="A635" s="3" t="s">
        <v>852</v>
      </c>
      <c r="B635" t="s">
        <v>857</v>
      </c>
      <c r="C635" t="s">
        <v>874</v>
      </c>
      <c r="D635" t="s">
        <v>1777</v>
      </c>
      <c r="E635" s="3" t="s">
        <v>1515</v>
      </c>
      <c r="G635" s="3"/>
      <c r="H635" s="113">
        <v>2015</v>
      </c>
      <c r="I635" s="126">
        <v>10</v>
      </c>
      <c r="J635">
        <v>7</v>
      </c>
      <c r="K635" t="s">
        <v>672</v>
      </c>
      <c r="L635" s="125"/>
      <c r="M635" t="s">
        <v>676</v>
      </c>
      <c r="N635" t="s">
        <v>683</v>
      </c>
      <c r="O635" t="s">
        <v>685</v>
      </c>
      <c r="P635" t="s">
        <v>685</v>
      </c>
      <c r="V635">
        <v>12</v>
      </c>
      <c r="X635">
        <v>22.044320800000001</v>
      </c>
      <c r="Z635">
        <v>1.4390768027777777E-2</v>
      </c>
      <c r="AA635" t="s">
        <v>733</v>
      </c>
    </row>
    <row r="636" spans="1:27">
      <c r="A636" s="3" t="s">
        <v>852</v>
      </c>
      <c r="B636" t="s">
        <v>857</v>
      </c>
      <c r="C636" t="s">
        <v>874</v>
      </c>
      <c r="D636" t="s">
        <v>1777</v>
      </c>
      <c r="E636" s="3" t="s">
        <v>1516</v>
      </c>
      <c r="G636" s="3"/>
      <c r="H636" s="113">
        <v>2015</v>
      </c>
      <c r="I636" s="126">
        <v>10</v>
      </c>
      <c r="J636">
        <v>7</v>
      </c>
      <c r="K636" t="s">
        <v>672</v>
      </c>
      <c r="L636" s="125"/>
      <c r="M636" t="s">
        <v>676</v>
      </c>
      <c r="N636" t="s">
        <v>683</v>
      </c>
      <c r="O636" t="s">
        <v>685</v>
      </c>
      <c r="P636" t="s">
        <v>685</v>
      </c>
      <c r="V636">
        <v>7.9</v>
      </c>
      <c r="X636" t="s">
        <v>878</v>
      </c>
      <c r="Z636">
        <v>1.0479809236111109E-2</v>
      </c>
      <c r="AA636" t="s">
        <v>733</v>
      </c>
    </row>
    <row r="637" spans="1:27">
      <c r="A637" s="3" t="s">
        <v>852</v>
      </c>
      <c r="B637" t="s">
        <v>857</v>
      </c>
      <c r="C637" t="s">
        <v>874</v>
      </c>
      <c r="D637" t="s">
        <v>1777</v>
      </c>
      <c r="E637" s="3" t="s">
        <v>1517</v>
      </c>
      <c r="G637" s="3"/>
      <c r="H637" s="113">
        <v>2015</v>
      </c>
      <c r="I637" s="126">
        <v>2</v>
      </c>
      <c r="J637">
        <v>7</v>
      </c>
      <c r="K637" t="s">
        <v>672</v>
      </c>
      <c r="L637" s="125"/>
      <c r="M637" t="s">
        <v>676</v>
      </c>
      <c r="N637" t="s">
        <v>683</v>
      </c>
      <c r="O637" t="s">
        <v>685</v>
      </c>
      <c r="P637" t="s">
        <v>685</v>
      </c>
      <c r="V637">
        <v>3.9</v>
      </c>
      <c r="X637">
        <v>43.852781</v>
      </c>
      <c r="Z637">
        <v>8.0467916527777773E-3</v>
      </c>
      <c r="AA637" t="s">
        <v>733</v>
      </c>
    </row>
    <row r="638" spans="1:27">
      <c r="A638" s="3" t="s">
        <v>852</v>
      </c>
      <c r="B638" t="s">
        <v>857</v>
      </c>
      <c r="C638" t="s">
        <v>874</v>
      </c>
      <c r="D638" t="s">
        <v>1777</v>
      </c>
      <c r="E638" s="3" t="s">
        <v>1518</v>
      </c>
      <c r="G638" s="3"/>
      <c r="H638" s="113">
        <v>2015</v>
      </c>
      <c r="I638" s="126">
        <v>7</v>
      </c>
      <c r="J638">
        <v>7</v>
      </c>
      <c r="K638" t="s">
        <v>672</v>
      </c>
      <c r="L638" s="125"/>
      <c r="M638" t="s">
        <v>676</v>
      </c>
      <c r="N638" t="s">
        <v>683</v>
      </c>
      <c r="O638" t="s">
        <v>685</v>
      </c>
      <c r="P638" t="s">
        <v>685</v>
      </c>
      <c r="V638">
        <v>7.2</v>
      </c>
      <c r="X638" t="s">
        <v>878</v>
      </c>
      <c r="Z638">
        <v>9.9023037361111108E-3</v>
      </c>
      <c r="AA638" t="s">
        <v>733</v>
      </c>
    </row>
    <row r="639" spans="1:27">
      <c r="A639" s="3" t="s">
        <v>852</v>
      </c>
      <c r="B639" t="s">
        <v>857</v>
      </c>
      <c r="C639" t="s">
        <v>874</v>
      </c>
      <c r="D639" t="s">
        <v>1777</v>
      </c>
      <c r="E639" s="3" t="s">
        <v>1519</v>
      </c>
      <c r="G639" s="3"/>
      <c r="H639" s="113">
        <v>2015</v>
      </c>
      <c r="I639" s="126">
        <v>7</v>
      </c>
      <c r="J639">
        <v>7</v>
      </c>
      <c r="K639" t="s">
        <v>672</v>
      </c>
      <c r="L639" s="125"/>
      <c r="M639" t="s">
        <v>676</v>
      </c>
      <c r="N639" t="s">
        <v>683</v>
      </c>
      <c r="O639" t="s">
        <v>685</v>
      </c>
      <c r="P639" t="s">
        <v>685</v>
      </c>
      <c r="V639">
        <v>11.7</v>
      </c>
      <c r="X639" t="s">
        <v>878</v>
      </c>
      <c r="Z639">
        <v>1.1337317138888888E-2</v>
      </c>
      <c r="AA639" t="s">
        <v>733</v>
      </c>
    </row>
    <row r="640" spans="1:27">
      <c r="A640" s="3" t="s">
        <v>852</v>
      </c>
      <c r="B640" t="s">
        <v>857</v>
      </c>
      <c r="C640" t="s">
        <v>874</v>
      </c>
      <c r="D640" t="s">
        <v>1777</v>
      </c>
      <c r="E640" s="3" t="s">
        <v>1520</v>
      </c>
      <c r="G640" s="3"/>
      <c r="H640" s="113">
        <v>2015</v>
      </c>
      <c r="I640" s="126">
        <v>7</v>
      </c>
      <c r="J640">
        <v>7</v>
      </c>
      <c r="K640" t="s">
        <v>672</v>
      </c>
      <c r="L640" s="125"/>
      <c r="M640" t="s">
        <v>676</v>
      </c>
      <c r="N640" t="s">
        <v>683</v>
      </c>
      <c r="O640" t="s">
        <v>685</v>
      </c>
      <c r="P640" t="s">
        <v>685</v>
      </c>
      <c r="V640">
        <v>10</v>
      </c>
      <c r="X640">
        <v>45.011684699999996</v>
      </c>
      <c r="Z640">
        <v>1.2381675472222221E-2</v>
      </c>
      <c r="AA640" t="s">
        <v>733</v>
      </c>
    </row>
    <row r="641" spans="1:27">
      <c r="A641" s="3" t="s">
        <v>852</v>
      </c>
      <c r="B641" t="s">
        <v>857</v>
      </c>
      <c r="C641" t="s">
        <v>874</v>
      </c>
      <c r="D641" t="s">
        <v>1777</v>
      </c>
      <c r="E641" s="3" t="s">
        <v>1521</v>
      </c>
      <c r="G641" s="3"/>
      <c r="H641" s="113">
        <v>2015</v>
      </c>
      <c r="I641" s="126">
        <v>7</v>
      </c>
      <c r="J641">
        <v>7</v>
      </c>
      <c r="K641" t="s">
        <v>672</v>
      </c>
      <c r="L641" s="125"/>
      <c r="M641" t="s">
        <v>676</v>
      </c>
      <c r="N641" t="s">
        <v>683</v>
      </c>
      <c r="O641" t="s">
        <v>685</v>
      </c>
      <c r="P641" t="s">
        <v>685</v>
      </c>
      <c r="V641">
        <v>21</v>
      </c>
      <c r="X641">
        <v>36.477939399999997</v>
      </c>
      <c r="Z641">
        <v>3.5028254555555555E-2</v>
      </c>
      <c r="AA641" t="s">
        <v>733</v>
      </c>
    </row>
    <row r="642" spans="1:27">
      <c r="A642" s="3" t="s">
        <v>852</v>
      </c>
      <c r="B642" t="s">
        <v>857</v>
      </c>
      <c r="C642" t="s">
        <v>874</v>
      </c>
      <c r="D642" t="s">
        <v>1777</v>
      </c>
      <c r="E642" s="3" t="s">
        <v>1522</v>
      </c>
      <c r="G642" s="3"/>
      <c r="H642" s="113">
        <v>2015</v>
      </c>
      <c r="I642" s="126">
        <v>7</v>
      </c>
      <c r="J642">
        <v>7</v>
      </c>
      <c r="K642" t="s">
        <v>672</v>
      </c>
      <c r="L642" s="125"/>
      <c r="M642" t="s">
        <v>676</v>
      </c>
      <c r="N642" t="s">
        <v>683</v>
      </c>
      <c r="O642" t="s">
        <v>685</v>
      </c>
      <c r="P642" t="s">
        <v>685</v>
      </c>
      <c r="V642">
        <v>19.3</v>
      </c>
      <c r="X642">
        <v>22.8871599</v>
      </c>
      <c r="Z642">
        <v>1.0416587194444445E-2</v>
      </c>
      <c r="AA642" t="s">
        <v>733</v>
      </c>
    </row>
    <row r="643" spans="1:27">
      <c r="A643" s="3" t="s">
        <v>852</v>
      </c>
      <c r="B643" t="s">
        <v>857</v>
      </c>
      <c r="C643" t="s">
        <v>874</v>
      </c>
      <c r="D643" t="s">
        <v>1777</v>
      </c>
      <c r="E643" s="3" t="s">
        <v>1523</v>
      </c>
      <c r="G643" s="3"/>
      <c r="H643" s="113">
        <v>2015</v>
      </c>
      <c r="I643" s="126">
        <v>7</v>
      </c>
      <c r="J643">
        <v>7</v>
      </c>
      <c r="K643" t="s">
        <v>672</v>
      </c>
      <c r="L643" s="125"/>
      <c r="M643" t="s">
        <v>676</v>
      </c>
      <c r="N643" t="s">
        <v>683</v>
      </c>
      <c r="O643" t="s">
        <v>685</v>
      </c>
      <c r="P643" t="s">
        <v>685</v>
      </c>
      <c r="V643">
        <v>17.3</v>
      </c>
      <c r="X643">
        <v>19.515803699999999</v>
      </c>
      <c r="Z643">
        <v>7.5445596111111115E-3</v>
      </c>
      <c r="AA643" t="s">
        <v>733</v>
      </c>
    </row>
    <row r="644" spans="1:27">
      <c r="A644" s="3" t="s">
        <v>852</v>
      </c>
      <c r="B644" t="s">
        <v>857</v>
      </c>
      <c r="C644" t="s">
        <v>874</v>
      </c>
      <c r="D644" t="s">
        <v>1777</v>
      </c>
      <c r="E644" s="3" t="s">
        <v>1524</v>
      </c>
      <c r="G644" s="3"/>
      <c r="H644" s="113">
        <v>2015</v>
      </c>
      <c r="I644" s="126">
        <v>9</v>
      </c>
      <c r="J644">
        <v>1</v>
      </c>
      <c r="K644" t="s">
        <v>672</v>
      </c>
      <c r="L644" s="125"/>
      <c r="M644" t="s">
        <v>676</v>
      </c>
      <c r="N644" t="s">
        <v>683</v>
      </c>
      <c r="O644" t="s">
        <v>685</v>
      </c>
      <c r="P644" t="s">
        <v>685</v>
      </c>
      <c r="V644">
        <v>5.7</v>
      </c>
      <c r="X644" t="s">
        <v>878</v>
      </c>
      <c r="Z644">
        <v>9.8800504305555561E-3</v>
      </c>
      <c r="AA644" t="s">
        <v>733</v>
      </c>
    </row>
    <row r="645" spans="1:27">
      <c r="A645" s="3" t="s">
        <v>852</v>
      </c>
      <c r="B645" t="s">
        <v>857</v>
      </c>
      <c r="C645" t="s">
        <v>874</v>
      </c>
      <c r="D645" t="s">
        <v>1777</v>
      </c>
      <c r="E645" s="3" t="s">
        <v>1525</v>
      </c>
      <c r="G645" s="3"/>
      <c r="H645" s="113">
        <v>2016</v>
      </c>
      <c r="I645" s="126">
        <v>10</v>
      </c>
      <c r="J645">
        <v>8</v>
      </c>
      <c r="K645" t="s">
        <v>672</v>
      </c>
      <c r="L645" s="125"/>
      <c r="M645" t="s">
        <v>676</v>
      </c>
      <c r="N645" t="s">
        <v>683</v>
      </c>
      <c r="O645" t="s">
        <v>685</v>
      </c>
      <c r="P645" t="s">
        <v>685</v>
      </c>
      <c r="V645">
        <v>7.2</v>
      </c>
      <c r="X645">
        <v>52.491881100000001</v>
      </c>
      <c r="Z645">
        <v>7.7026968333333322E-3</v>
      </c>
      <c r="AA645" t="s">
        <v>733</v>
      </c>
    </row>
    <row r="646" spans="1:27">
      <c r="A646" s="3" t="s">
        <v>852</v>
      </c>
      <c r="B646" t="s">
        <v>857</v>
      </c>
      <c r="C646" t="s">
        <v>874</v>
      </c>
      <c r="D646" t="s">
        <v>1783</v>
      </c>
      <c r="E646" s="3" t="s">
        <v>1526</v>
      </c>
      <c r="G646" s="3"/>
      <c r="H646" s="113">
        <v>2014</v>
      </c>
      <c r="I646" s="126">
        <v>10</v>
      </c>
      <c r="J646">
        <v>10</v>
      </c>
      <c r="K646" t="s">
        <v>672</v>
      </c>
      <c r="L646" s="125"/>
      <c r="M646" t="s">
        <v>676</v>
      </c>
      <c r="N646" t="s">
        <v>683</v>
      </c>
      <c r="O646" t="s">
        <v>685</v>
      </c>
      <c r="P646" t="s">
        <v>685</v>
      </c>
      <c r="V646">
        <v>16.7</v>
      </c>
      <c r="X646" t="s">
        <v>878</v>
      </c>
      <c r="Z646">
        <v>1.5318967888888887E-2</v>
      </c>
      <c r="AA646" t="s">
        <v>733</v>
      </c>
    </row>
    <row r="647" spans="1:27">
      <c r="A647" s="3" t="s">
        <v>852</v>
      </c>
      <c r="B647" t="s">
        <v>857</v>
      </c>
      <c r="C647" t="s">
        <v>874</v>
      </c>
      <c r="D647" t="s">
        <v>1783</v>
      </c>
      <c r="E647" s="3" t="s">
        <v>1527</v>
      </c>
      <c r="G647" s="3"/>
      <c r="H647" s="113">
        <v>2014</v>
      </c>
      <c r="I647" s="126">
        <v>11</v>
      </c>
      <c r="J647">
        <v>6</v>
      </c>
      <c r="K647" t="s">
        <v>672</v>
      </c>
      <c r="L647" s="125"/>
      <c r="M647" t="s">
        <v>676</v>
      </c>
      <c r="N647" t="s">
        <v>683</v>
      </c>
      <c r="O647" t="s">
        <v>685</v>
      </c>
      <c r="P647" t="s">
        <v>685</v>
      </c>
      <c r="V647">
        <v>6.8</v>
      </c>
      <c r="X647" t="s">
        <v>878</v>
      </c>
      <c r="Z647">
        <v>1.0792148736111111E-2</v>
      </c>
      <c r="AA647" t="s">
        <v>733</v>
      </c>
    </row>
    <row r="648" spans="1:27">
      <c r="A648" s="3" t="s">
        <v>852</v>
      </c>
      <c r="B648" t="s">
        <v>857</v>
      </c>
      <c r="C648" t="s">
        <v>874</v>
      </c>
      <c r="D648" t="s">
        <v>1783</v>
      </c>
      <c r="E648" s="3" t="s">
        <v>1528</v>
      </c>
      <c r="G648" s="3"/>
      <c r="H648" s="113">
        <v>2014</v>
      </c>
      <c r="I648" s="126">
        <v>7</v>
      </c>
      <c r="J648">
        <v>6</v>
      </c>
      <c r="K648" t="s">
        <v>672</v>
      </c>
      <c r="L648" s="125"/>
      <c r="M648" t="s">
        <v>676</v>
      </c>
      <c r="N648" t="s">
        <v>683</v>
      </c>
      <c r="O648" t="s">
        <v>685</v>
      </c>
      <c r="P648" t="s">
        <v>685</v>
      </c>
      <c r="V648">
        <v>12.9</v>
      </c>
      <c r="X648" t="s">
        <v>878</v>
      </c>
      <c r="Z648">
        <v>9.9201254166666648E-3</v>
      </c>
      <c r="AA648" t="s">
        <v>733</v>
      </c>
    </row>
    <row r="649" spans="1:27">
      <c r="A649" s="3" t="s">
        <v>852</v>
      </c>
      <c r="B649" t="s">
        <v>857</v>
      </c>
      <c r="C649" t="s">
        <v>874</v>
      </c>
      <c r="D649" t="s">
        <v>1783</v>
      </c>
      <c r="E649" s="3" t="s">
        <v>1529</v>
      </c>
      <c r="G649" s="3"/>
      <c r="H649" s="113">
        <v>2014</v>
      </c>
      <c r="I649" s="126">
        <v>7</v>
      </c>
      <c r="J649">
        <v>6</v>
      </c>
      <c r="K649" t="s">
        <v>672</v>
      </c>
      <c r="L649" s="125"/>
      <c r="M649" t="s">
        <v>676</v>
      </c>
      <c r="N649" t="s">
        <v>683</v>
      </c>
      <c r="O649" t="s">
        <v>685</v>
      </c>
      <c r="P649" t="s">
        <v>685</v>
      </c>
      <c r="V649" t="s">
        <v>878</v>
      </c>
      <c r="X649" t="s">
        <v>878</v>
      </c>
      <c r="Z649">
        <v>9.8896763472222215E-3</v>
      </c>
      <c r="AA649" t="s">
        <v>733</v>
      </c>
    </row>
    <row r="650" spans="1:27">
      <c r="A650" s="3" t="s">
        <v>852</v>
      </c>
      <c r="B650" t="s">
        <v>857</v>
      </c>
      <c r="C650" t="s">
        <v>874</v>
      </c>
      <c r="D650" t="s">
        <v>1783</v>
      </c>
      <c r="E650" s="3" t="s">
        <v>1530</v>
      </c>
      <c r="G650" s="3"/>
      <c r="H650" s="113">
        <v>2014</v>
      </c>
      <c r="I650" s="126">
        <v>7</v>
      </c>
      <c r="J650">
        <v>6</v>
      </c>
      <c r="K650" t="s">
        <v>672</v>
      </c>
      <c r="L650" s="125"/>
      <c r="M650" t="s">
        <v>676</v>
      </c>
      <c r="N650" t="s">
        <v>683</v>
      </c>
      <c r="O650" t="s">
        <v>685</v>
      </c>
      <c r="P650" t="s">
        <v>685</v>
      </c>
      <c r="V650">
        <v>14</v>
      </c>
      <c r="X650" t="s">
        <v>878</v>
      </c>
      <c r="Z650">
        <v>1.3704661055555555E-2</v>
      </c>
      <c r="AA650" t="s">
        <v>733</v>
      </c>
    </row>
    <row r="651" spans="1:27">
      <c r="A651" s="3" t="s">
        <v>852</v>
      </c>
      <c r="B651" t="s">
        <v>857</v>
      </c>
      <c r="C651" t="s">
        <v>874</v>
      </c>
      <c r="D651" t="s">
        <v>1783</v>
      </c>
      <c r="E651" s="3" t="s">
        <v>1531</v>
      </c>
      <c r="G651" s="3"/>
      <c r="H651" s="113">
        <v>2014</v>
      </c>
      <c r="I651" s="126">
        <v>7</v>
      </c>
      <c r="J651">
        <v>6</v>
      </c>
      <c r="K651" t="s">
        <v>672</v>
      </c>
      <c r="L651" s="125"/>
      <c r="M651" t="s">
        <v>676</v>
      </c>
      <c r="N651" t="s">
        <v>683</v>
      </c>
      <c r="O651" t="s">
        <v>685</v>
      </c>
      <c r="P651" t="s">
        <v>685</v>
      </c>
      <c r="V651">
        <v>21.5</v>
      </c>
      <c r="X651" t="s">
        <v>878</v>
      </c>
      <c r="Z651">
        <v>1.9340911180555555E-2</v>
      </c>
      <c r="AA651" t="s">
        <v>733</v>
      </c>
    </row>
    <row r="652" spans="1:27">
      <c r="A652" s="3" t="s">
        <v>852</v>
      </c>
      <c r="B652" t="s">
        <v>857</v>
      </c>
      <c r="C652" t="s">
        <v>874</v>
      </c>
      <c r="D652" t="s">
        <v>1783</v>
      </c>
      <c r="E652" s="3" t="s">
        <v>1532</v>
      </c>
      <c r="G652" s="3"/>
      <c r="H652" s="113">
        <v>2014</v>
      </c>
      <c r="I652" s="126">
        <v>7</v>
      </c>
      <c r="J652">
        <v>6</v>
      </c>
      <c r="K652" t="s">
        <v>672</v>
      </c>
      <c r="L652" s="125"/>
      <c r="M652" t="s">
        <v>676</v>
      </c>
      <c r="N652" t="s">
        <v>683</v>
      </c>
      <c r="O652" t="s">
        <v>685</v>
      </c>
      <c r="P652" t="s">
        <v>685</v>
      </c>
      <c r="V652">
        <v>19</v>
      </c>
      <c r="X652" t="s">
        <v>878</v>
      </c>
      <c r="Z652">
        <v>2.0255572791666666E-2</v>
      </c>
      <c r="AA652" t="s">
        <v>733</v>
      </c>
    </row>
    <row r="653" spans="1:27">
      <c r="A653" s="3" t="s">
        <v>852</v>
      </c>
      <c r="B653" t="s">
        <v>857</v>
      </c>
      <c r="C653" t="s">
        <v>874</v>
      </c>
      <c r="D653" t="s">
        <v>1783</v>
      </c>
      <c r="E653" s="3" t="s">
        <v>1533</v>
      </c>
      <c r="G653" s="3"/>
      <c r="H653" s="113">
        <v>2014</v>
      </c>
      <c r="I653" s="126">
        <v>7</v>
      </c>
      <c r="J653">
        <v>6</v>
      </c>
      <c r="K653" t="s">
        <v>672</v>
      </c>
      <c r="L653" s="125"/>
      <c r="M653" t="s">
        <v>676</v>
      </c>
      <c r="N653" t="s">
        <v>683</v>
      </c>
      <c r="O653" t="s">
        <v>685</v>
      </c>
      <c r="P653" t="s">
        <v>685</v>
      </c>
      <c r="V653">
        <v>23.2</v>
      </c>
      <c r="X653">
        <v>24.046063499999999</v>
      </c>
      <c r="Z653">
        <v>1.5810545972222222E-2</v>
      </c>
      <c r="AA653" t="s">
        <v>733</v>
      </c>
    </row>
    <row r="654" spans="1:27">
      <c r="A654" s="3" t="s">
        <v>852</v>
      </c>
      <c r="B654" t="s">
        <v>857</v>
      </c>
      <c r="C654" t="s">
        <v>874</v>
      </c>
      <c r="D654" t="s">
        <v>1783</v>
      </c>
      <c r="E654" s="3" t="s">
        <v>1534</v>
      </c>
      <c r="G654" s="3"/>
      <c r="H654" s="113">
        <v>2014</v>
      </c>
      <c r="I654" s="126">
        <v>7</v>
      </c>
      <c r="J654">
        <v>6</v>
      </c>
      <c r="K654" t="s">
        <v>672</v>
      </c>
      <c r="L654" s="125"/>
      <c r="M654" t="s">
        <v>676</v>
      </c>
      <c r="N654" t="s">
        <v>683</v>
      </c>
      <c r="O654" t="s">
        <v>685</v>
      </c>
      <c r="P654" t="s">
        <v>685</v>
      </c>
      <c r="V654">
        <v>17.100000000000001</v>
      </c>
      <c r="X654" t="s">
        <v>878</v>
      </c>
      <c r="Z654">
        <v>1.4739453666666666E-2</v>
      </c>
      <c r="AA654" t="s">
        <v>733</v>
      </c>
    </row>
    <row r="655" spans="1:27">
      <c r="A655" s="3" t="s">
        <v>852</v>
      </c>
      <c r="B655" t="s">
        <v>857</v>
      </c>
      <c r="C655" t="s">
        <v>874</v>
      </c>
      <c r="D655" t="s">
        <v>1783</v>
      </c>
      <c r="E655" s="3" t="s">
        <v>1535</v>
      </c>
      <c r="G655" s="3"/>
      <c r="H655" s="113">
        <v>2014</v>
      </c>
      <c r="I655" s="126">
        <v>7</v>
      </c>
      <c r="J655">
        <v>6</v>
      </c>
      <c r="K655" t="s">
        <v>672</v>
      </c>
      <c r="L655" s="125"/>
      <c r="M655" t="s">
        <v>676</v>
      </c>
      <c r="N655" t="s">
        <v>683</v>
      </c>
      <c r="O655" t="s">
        <v>685</v>
      </c>
      <c r="P655" t="s">
        <v>685</v>
      </c>
      <c r="V655">
        <v>9.5399999999999991</v>
      </c>
      <c r="X655" t="s">
        <v>878</v>
      </c>
      <c r="Z655">
        <v>2.7148604999999996E-2</v>
      </c>
      <c r="AA655" t="s">
        <v>733</v>
      </c>
    </row>
    <row r="656" spans="1:27">
      <c r="A656" s="3" t="s">
        <v>852</v>
      </c>
      <c r="B656" t="s">
        <v>857</v>
      </c>
      <c r="C656" t="s">
        <v>874</v>
      </c>
      <c r="D656" t="s">
        <v>1783</v>
      </c>
      <c r="E656" s="3" t="s">
        <v>1536</v>
      </c>
      <c r="G656" s="3"/>
      <c r="H656" s="113">
        <v>2015</v>
      </c>
      <c r="I656" s="126">
        <v>10</v>
      </c>
      <c r="J656">
        <v>7</v>
      </c>
      <c r="K656" t="s">
        <v>672</v>
      </c>
      <c r="L656" s="125"/>
      <c r="M656" t="s">
        <v>676</v>
      </c>
      <c r="N656" t="s">
        <v>683</v>
      </c>
      <c r="O656" t="s">
        <v>685</v>
      </c>
      <c r="P656" t="s">
        <v>685</v>
      </c>
      <c r="V656">
        <v>11.8</v>
      </c>
      <c r="X656">
        <v>21.833611099999999</v>
      </c>
      <c r="Z656">
        <v>1.2833681666666666E-2</v>
      </c>
      <c r="AA656" t="s">
        <v>733</v>
      </c>
    </row>
    <row r="657" spans="1:27">
      <c r="A657" s="3" t="s">
        <v>852</v>
      </c>
      <c r="B657" t="s">
        <v>857</v>
      </c>
      <c r="C657" t="s">
        <v>874</v>
      </c>
      <c r="D657" t="s">
        <v>1783</v>
      </c>
      <c r="E657" s="3" t="s">
        <v>1537</v>
      </c>
      <c r="G657" s="3"/>
      <c r="H657" s="113">
        <v>2015</v>
      </c>
      <c r="I657" s="126">
        <v>2</v>
      </c>
      <c r="J657">
        <v>7</v>
      </c>
      <c r="K657" t="s">
        <v>672</v>
      </c>
      <c r="L657" s="125"/>
      <c r="M657" t="s">
        <v>676</v>
      </c>
      <c r="N657" t="s">
        <v>683</v>
      </c>
      <c r="O657" t="s">
        <v>685</v>
      </c>
      <c r="P657" t="s">
        <v>685</v>
      </c>
      <c r="V657">
        <v>4.3</v>
      </c>
      <c r="X657">
        <v>36.161874699999998</v>
      </c>
      <c r="Z657">
        <v>8.1665935694444445E-3</v>
      </c>
      <c r="AA657" t="s">
        <v>733</v>
      </c>
    </row>
    <row r="658" spans="1:27">
      <c r="A658" s="3" t="s">
        <v>852</v>
      </c>
      <c r="B658" t="s">
        <v>857</v>
      </c>
      <c r="C658" t="s">
        <v>874</v>
      </c>
      <c r="D658" t="s">
        <v>1783</v>
      </c>
      <c r="E658" s="3" t="s">
        <v>1538</v>
      </c>
      <c r="G658" s="3"/>
      <c r="H658" s="113">
        <v>2015</v>
      </c>
      <c r="I658" s="126">
        <v>7</v>
      </c>
      <c r="J658">
        <v>7</v>
      </c>
      <c r="K658" t="s">
        <v>672</v>
      </c>
      <c r="L658" s="125"/>
      <c r="M658" t="s">
        <v>676</v>
      </c>
      <c r="N658" t="s">
        <v>683</v>
      </c>
      <c r="O658" t="s">
        <v>685</v>
      </c>
      <c r="P658" t="s">
        <v>685</v>
      </c>
      <c r="V658">
        <v>7.4</v>
      </c>
      <c r="X658" t="s">
        <v>878</v>
      </c>
      <c r="Z658">
        <v>8.1950183333333333E-3</v>
      </c>
      <c r="AA658" t="s">
        <v>733</v>
      </c>
    </row>
    <row r="659" spans="1:27">
      <c r="A659" s="3" t="s">
        <v>852</v>
      </c>
      <c r="B659" t="s">
        <v>857</v>
      </c>
      <c r="C659" t="s">
        <v>874</v>
      </c>
      <c r="D659" t="s">
        <v>1783</v>
      </c>
      <c r="E659" s="3" t="s">
        <v>1539</v>
      </c>
      <c r="G659" s="3"/>
      <c r="H659" s="113">
        <v>2015</v>
      </c>
      <c r="I659" s="126">
        <v>7</v>
      </c>
      <c r="J659">
        <v>7</v>
      </c>
      <c r="K659" t="s">
        <v>672</v>
      </c>
      <c r="L659" s="125"/>
      <c r="M659" t="s">
        <v>676</v>
      </c>
      <c r="N659" t="s">
        <v>683</v>
      </c>
      <c r="O659" t="s">
        <v>685</v>
      </c>
      <c r="P659" t="s">
        <v>685</v>
      </c>
      <c r="V659">
        <v>11.3</v>
      </c>
      <c r="X659" t="s">
        <v>878</v>
      </c>
      <c r="Z659">
        <v>8.8794930277777771E-3</v>
      </c>
      <c r="AA659" t="s">
        <v>733</v>
      </c>
    </row>
    <row r="660" spans="1:27">
      <c r="A660" s="3" t="s">
        <v>852</v>
      </c>
      <c r="B660" t="s">
        <v>857</v>
      </c>
      <c r="C660" t="s">
        <v>874</v>
      </c>
      <c r="D660" t="s">
        <v>1783</v>
      </c>
      <c r="E660" s="3" t="s">
        <v>1540</v>
      </c>
      <c r="G660" s="3"/>
      <c r="H660" s="113">
        <v>2015</v>
      </c>
      <c r="I660" s="126">
        <v>7</v>
      </c>
      <c r="J660">
        <v>7</v>
      </c>
      <c r="K660" t="s">
        <v>672</v>
      </c>
      <c r="L660" s="125"/>
      <c r="M660" t="s">
        <v>676</v>
      </c>
      <c r="N660" t="s">
        <v>683</v>
      </c>
      <c r="O660" t="s">
        <v>685</v>
      </c>
      <c r="P660" t="s">
        <v>685</v>
      </c>
      <c r="V660">
        <v>10.199999999999999</v>
      </c>
      <c r="X660">
        <v>30.578066100000001</v>
      </c>
      <c r="Z660">
        <v>1.1105675166666667E-2</v>
      </c>
      <c r="AA660" t="s">
        <v>733</v>
      </c>
    </row>
    <row r="661" spans="1:27">
      <c r="A661" s="3" t="s">
        <v>852</v>
      </c>
      <c r="B661" t="s">
        <v>857</v>
      </c>
      <c r="C661" t="s">
        <v>874</v>
      </c>
      <c r="D661" t="s">
        <v>1783</v>
      </c>
      <c r="E661" s="3" t="s">
        <v>1541</v>
      </c>
      <c r="G661" s="3"/>
      <c r="H661" s="113">
        <v>2015</v>
      </c>
      <c r="I661" s="126">
        <v>7</v>
      </c>
      <c r="J661">
        <v>7</v>
      </c>
      <c r="K661" t="s">
        <v>672</v>
      </c>
      <c r="L661" s="125"/>
      <c r="M661" t="s">
        <v>676</v>
      </c>
      <c r="N661" t="s">
        <v>683</v>
      </c>
      <c r="O661" t="s">
        <v>685</v>
      </c>
      <c r="P661" t="s">
        <v>685</v>
      </c>
      <c r="V661">
        <v>22.1</v>
      </c>
      <c r="X661">
        <v>35.951165000000003</v>
      </c>
      <c r="Z661">
        <v>2.4233724166666668E-2</v>
      </c>
      <c r="AA661" t="s">
        <v>733</v>
      </c>
    </row>
    <row r="662" spans="1:27">
      <c r="A662" s="3" t="s">
        <v>852</v>
      </c>
      <c r="B662" t="s">
        <v>857</v>
      </c>
      <c r="C662" t="s">
        <v>874</v>
      </c>
      <c r="D662" t="s">
        <v>1783</v>
      </c>
      <c r="E662" s="3" t="s">
        <v>1542</v>
      </c>
      <c r="G662" s="3"/>
      <c r="H662" s="113">
        <v>2015</v>
      </c>
      <c r="I662" s="126">
        <v>7</v>
      </c>
      <c r="J662">
        <v>7</v>
      </c>
      <c r="K662" t="s">
        <v>672</v>
      </c>
      <c r="L662" s="125"/>
      <c r="M662" t="s">
        <v>676</v>
      </c>
      <c r="N662" t="s">
        <v>683</v>
      </c>
      <c r="O662" t="s">
        <v>685</v>
      </c>
      <c r="P662" t="s">
        <v>685</v>
      </c>
      <c r="V662">
        <v>20.3</v>
      </c>
      <c r="X662" t="s">
        <v>878</v>
      </c>
      <c r="Z662">
        <v>1.055959361111111E-2</v>
      </c>
      <c r="AA662" t="s">
        <v>733</v>
      </c>
    </row>
    <row r="663" spans="1:27">
      <c r="A663" s="3" t="s">
        <v>852</v>
      </c>
      <c r="B663" t="s">
        <v>857</v>
      </c>
      <c r="C663" t="s">
        <v>874</v>
      </c>
      <c r="D663" t="s">
        <v>1783</v>
      </c>
      <c r="E663" s="3" t="s">
        <v>1543</v>
      </c>
      <c r="G663" s="3"/>
      <c r="H663" s="113">
        <v>2015</v>
      </c>
      <c r="I663" s="126">
        <v>7</v>
      </c>
      <c r="J663">
        <v>7</v>
      </c>
      <c r="K663" t="s">
        <v>672</v>
      </c>
      <c r="L663" s="125"/>
      <c r="M663" t="s">
        <v>676</v>
      </c>
      <c r="N663" t="s">
        <v>683</v>
      </c>
      <c r="O663" t="s">
        <v>685</v>
      </c>
      <c r="P663" t="s">
        <v>685</v>
      </c>
      <c r="V663">
        <v>18.7</v>
      </c>
      <c r="X663">
        <v>12.351671899999999</v>
      </c>
      <c r="Z663">
        <v>9.4162284027777769E-3</v>
      </c>
      <c r="AA663" t="s">
        <v>733</v>
      </c>
    </row>
    <row r="664" spans="1:27">
      <c r="A664" s="3" t="s">
        <v>852</v>
      </c>
      <c r="B664" t="s">
        <v>857</v>
      </c>
      <c r="C664" t="s">
        <v>874</v>
      </c>
      <c r="D664" t="s">
        <v>1783</v>
      </c>
      <c r="E664" s="3" t="s">
        <v>1544</v>
      </c>
      <c r="G664" s="3"/>
      <c r="H664" s="113">
        <v>2015</v>
      </c>
      <c r="I664" s="126">
        <v>9</v>
      </c>
      <c r="J664">
        <v>1</v>
      </c>
      <c r="K664" t="s">
        <v>672</v>
      </c>
      <c r="L664" s="125"/>
      <c r="M664" t="s">
        <v>676</v>
      </c>
      <c r="N664" t="s">
        <v>683</v>
      </c>
      <c r="O664" t="s">
        <v>685</v>
      </c>
      <c r="P664" t="s">
        <v>685</v>
      </c>
      <c r="V664">
        <v>5.7</v>
      </c>
      <c r="X664" t="s">
        <v>878</v>
      </c>
      <c r="Z664">
        <v>8.2475851944444432E-3</v>
      </c>
      <c r="AA664" t="s">
        <v>733</v>
      </c>
    </row>
    <row r="665" spans="1:27">
      <c r="A665" s="3" t="s">
        <v>852</v>
      </c>
      <c r="B665" t="s">
        <v>857</v>
      </c>
      <c r="C665" t="s">
        <v>874</v>
      </c>
      <c r="D665" t="s">
        <v>1783</v>
      </c>
      <c r="E665" s="3" t="s">
        <v>1545</v>
      </c>
      <c r="G665" s="3"/>
      <c r="H665" s="113">
        <v>2016</v>
      </c>
      <c r="I665" s="126">
        <v>10</v>
      </c>
      <c r="J665">
        <v>8</v>
      </c>
      <c r="K665" t="s">
        <v>672</v>
      </c>
      <c r="L665" s="125"/>
      <c r="M665" t="s">
        <v>676</v>
      </c>
      <c r="N665" t="s">
        <v>683</v>
      </c>
      <c r="O665" t="s">
        <v>685</v>
      </c>
      <c r="P665" t="s">
        <v>685</v>
      </c>
      <c r="V665">
        <v>7</v>
      </c>
      <c r="X665">
        <v>37.2154235</v>
      </c>
      <c r="Z665">
        <v>1.0504653500000001E-2</v>
      </c>
      <c r="AA665" t="s">
        <v>733</v>
      </c>
    </row>
    <row r="666" spans="1:27">
      <c r="A666" s="3" t="s">
        <v>852</v>
      </c>
      <c r="B666" t="s">
        <v>857</v>
      </c>
      <c r="C666" t="s">
        <v>874</v>
      </c>
      <c r="D666" t="s">
        <v>1789</v>
      </c>
      <c r="E666" s="3" t="s">
        <v>1546</v>
      </c>
      <c r="G666" s="3"/>
      <c r="H666" s="113">
        <v>2014</v>
      </c>
      <c r="I666" s="126">
        <v>10</v>
      </c>
      <c r="J666">
        <v>10</v>
      </c>
      <c r="K666" t="s">
        <v>672</v>
      </c>
      <c r="L666" s="125"/>
      <c r="M666" t="s">
        <v>676</v>
      </c>
      <c r="N666" t="s">
        <v>683</v>
      </c>
      <c r="O666" t="s">
        <v>685</v>
      </c>
      <c r="P666" t="s">
        <v>685</v>
      </c>
      <c r="V666">
        <v>16.100000000000001</v>
      </c>
      <c r="X666" t="s">
        <v>878</v>
      </c>
      <c r="Z666">
        <v>1.7904161152777778E-2</v>
      </c>
      <c r="AA666" t="s">
        <v>733</v>
      </c>
    </row>
    <row r="667" spans="1:27">
      <c r="A667" s="3" t="s">
        <v>852</v>
      </c>
      <c r="B667" t="s">
        <v>857</v>
      </c>
      <c r="C667" t="s">
        <v>874</v>
      </c>
      <c r="D667" t="s">
        <v>1789</v>
      </c>
      <c r="E667" s="3" t="s">
        <v>1547</v>
      </c>
      <c r="G667" s="3"/>
      <c r="H667" s="113">
        <v>2014</v>
      </c>
      <c r="I667" s="126">
        <v>11</v>
      </c>
      <c r="J667">
        <v>6</v>
      </c>
      <c r="K667" t="s">
        <v>672</v>
      </c>
      <c r="L667" s="125"/>
      <c r="M667" t="s">
        <v>676</v>
      </c>
      <c r="N667" t="s">
        <v>683</v>
      </c>
      <c r="O667" t="s">
        <v>685</v>
      </c>
      <c r="P667" t="s">
        <v>685</v>
      </c>
      <c r="V667">
        <v>6.4</v>
      </c>
      <c r="X667" t="s">
        <v>878</v>
      </c>
      <c r="Z667">
        <v>1.9440641763888888E-2</v>
      </c>
      <c r="AA667" t="s">
        <v>733</v>
      </c>
    </row>
    <row r="668" spans="1:27">
      <c r="A668" s="3" t="s">
        <v>852</v>
      </c>
      <c r="B668" t="s">
        <v>857</v>
      </c>
      <c r="C668" t="s">
        <v>874</v>
      </c>
      <c r="D668" t="s">
        <v>1789</v>
      </c>
      <c r="E668" s="3" t="s">
        <v>1548</v>
      </c>
      <c r="G668" s="3"/>
      <c r="H668" s="113">
        <v>2014</v>
      </c>
      <c r="I668" s="126">
        <v>7</v>
      </c>
      <c r="J668">
        <v>6</v>
      </c>
      <c r="K668" t="s">
        <v>672</v>
      </c>
      <c r="L668" s="125"/>
      <c r="M668" t="s">
        <v>676</v>
      </c>
      <c r="N668" t="s">
        <v>683</v>
      </c>
      <c r="O668" t="s">
        <v>685</v>
      </c>
      <c r="P668" t="s">
        <v>685</v>
      </c>
      <c r="V668">
        <v>13</v>
      </c>
      <c r="X668" t="s">
        <v>878</v>
      </c>
      <c r="Z668">
        <v>1.4898947097222221E-2</v>
      </c>
      <c r="AA668" t="s">
        <v>733</v>
      </c>
    </row>
    <row r="669" spans="1:27">
      <c r="A669" s="3" t="s">
        <v>852</v>
      </c>
      <c r="B669" t="s">
        <v>857</v>
      </c>
      <c r="C669" t="s">
        <v>874</v>
      </c>
      <c r="D669" t="s">
        <v>1789</v>
      </c>
      <c r="E669" s="3" t="s">
        <v>1549</v>
      </c>
      <c r="G669" s="3"/>
      <c r="H669" s="113">
        <v>2014</v>
      </c>
      <c r="I669" s="126">
        <v>7</v>
      </c>
      <c r="J669">
        <v>6</v>
      </c>
      <c r="K669" t="s">
        <v>672</v>
      </c>
      <c r="L669" s="125"/>
      <c r="M669" t="s">
        <v>676</v>
      </c>
      <c r="N669" t="s">
        <v>683</v>
      </c>
      <c r="O669" t="s">
        <v>685</v>
      </c>
      <c r="P669" t="s">
        <v>685</v>
      </c>
      <c r="V669">
        <v>11.4</v>
      </c>
      <c r="X669" t="s">
        <v>878</v>
      </c>
      <c r="Z669">
        <v>3.3076676416666666E-2</v>
      </c>
      <c r="AA669" t="s">
        <v>733</v>
      </c>
    </row>
    <row r="670" spans="1:27">
      <c r="A670" s="3" t="s">
        <v>852</v>
      </c>
      <c r="B670" t="s">
        <v>857</v>
      </c>
      <c r="C670" t="s">
        <v>874</v>
      </c>
      <c r="D670" t="s">
        <v>1789</v>
      </c>
      <c r="E670" s="3" t="s">
        <v>1550</v>
      </c>
      <c r="G670" s="3"/>
      <c r="H670" s="113">
        <v>2014</v>
      </c>
      <c r="I670" s="126">
        <v>7</v>
      </c>
      <c r="J670">
        <v>6</v>
      </c>
      <c r="K670" t="s">
        <v>672</v>
      </c>
      <c r="L670" s="125"/>
      <c r="M670" t="s">
        <v>676</v>
      </c>
      <c r="N670" t="s">
        <v>683</v>
      </c>
      <c r="O670" t="s">
        <v>685</v>
      </c>
      <c r="P670" t="s">
        <v>685</v>
      </c>
      <c r="V670">
        <v>16.899999999999999</v>
      </c>
      <c r="X670" t="s">
        <v>878</v>
      </c>
      <c r="Z670">
        <v>2.3260176958333333E-2</v>
      </c>
      <c r="AA670" t="s">
        <v>733</v>
      </c>
    </row>
    <row r="671" spans="1:27">
      <c r="A671" s="3" t="s">
        <v>852</v>
      </c>
      <c r="B671" t="s">
        <v>857</v>
      </c>
      <c r="C671" t="s">
        <v>874</v>
      </c>
      <c r="D671" t="s">
        <v>1789</v>
      </c>
      <c r="E671" s="3" t="s">
        <v>1551</v>
      </c>
      <c r="G671" s="3"/>
      <c r="H671" s="113">
        <v>2014</v>
      </c>
      <c r="I671" s="126">
        <v>7</v>
      </c>
      <c r="J671">
        <v>6</v>
      </c>
      <c r="K671" t="s">
        <v>672</v>
      </c>
      <c r="L671" s="125"/>
      <c r="M671" t="s">
        <v>676</v>
      </c>
      <c r="N671" t="s">
        <v>683</v>
      </c>
      <c r="O671" t="s">
        <v>685</v>
      </c>
      <c r="P671" t="s">
        <v>685</v>
      </c>
      <c r="V671">
        <v>22.5</v>
      </c>
      <c r="X671" t="s">
        <v>878</v>
      </c>
      <c r="Z671">
        <v>1.5835643847222223E-2</v>
      </c>
      <c r="AA671" t="s">
        <v>733</v>
      </c>
    </row>
    <row r="672" spans="1:27">
      <c r="A672" s="3" t="s">
        <v>852</v>
      </c>
      <c r="B672" t="s">
        <v>857</v>
      </c>
      <c r="C672" t="s">
        <v>874</v>
      </c>
      <c r="D672" t="s">
        <v>1789</v>
      </c>
      <c r="E672" s="3" t="s">
        <v>1552</v>
      </c>
      <c r="G672" s="3"/>
      <c r="H672" s="113">
        <v>2014</v>
      </c>
      <c r="I672" s="126">
        <v>7</v>
      </c>
      <c r="J672">
        <v>6</v>
      </c>
      <c r="K672" t="s">
        <v>672</v>
      </c>
      <c r="L672" s="125"/>
      <c r="M672" t="s">
        <v>676</v>
      </c>
      <c r="N672" t="s">
        <v>683</v>
      </c>
      <c r="O672" t="s">
        <v>685</v>
      </c>
      <c r="P672" t="s">
        <v>685</v>
      </c>
      <c r="V672">
        <v>22.3</v>
      </c>
      <c r="X672">
        <v>16.881931699999999</v>
      </c>
      <c r="Z672">
        <v>1.8572361041666666E-2</v>
      </c>
      <c r="AA672" t="s">
        <v>733</v>
      </c>
    </row>
    <row r="673" spans="1:27">
      <c r="A673" s="3" t="s">
        <v>852</v>
      </c>
      <c r="B673" t="s">
        <v>857</v>
      </c>
      <c r="C673" t="s">
        <v>874</v>
      </c>
      <c r="D673" t="s">
        <v>1789</v>
      </c>
      <c r="E673" s="3" t="s">
        <v>1553</v>
      </c>
      <c r="G673" s="3"/>
      <c r="H673" s="113">
        <v>2014</v>
      </c>
      <c r="I673" s="126">
        <v>7</v>
      </c>
      <c r="J673">
        <v>6</v>
      </c>
      <c r="K673" t="s">
        <v>672</v>
      </c>
      <c r="L673" s="125"/>
      <c r="M673" t="s">
        <v>676</v>
      </c>
      <c r="N673" t="s">
        <v>683</v>
      </c>
      <c r="O673" t="s">
        <v>685</v>
      </c>
      <c r="P673" t="s">
        <v>685</v>
      </c>
      <c r="V673">
        <v>17.100000000000001</v>
      </c>
      <c r="X673" t="s">
        <v>878</v>
      </c>
      <c r="Z673">
        <v>1.5256951874999999E-2</v>
      </c>
      <c r="AA673" t="s">
        <v>733</v>
      </c>
    </row>
    <row r="674" spans="1:27">
      <c r="A674" s="3" t="s">
        <v>852</v>
      </c>
      <c r="B674" t="s">
        <v>857</v>
      </c>
      <c r="C674" t="s">
        <v>874</v>
      </c>
      <c r="D674" t="s">
        <v>1789</v>
      </c>
      <c r="E674" s="3" t="s">
        <v>1554</v>
      </c>
      <c r="G674" s="3"/>
      <c r="H674" s="113">
        <v>2014</v>
      </c>
      <c r="I674" s="126">
        <v>7</v>
      </c>
      <c r="J674">
        <v>6</v>
      </c>
      <c r="K674" t="s">
        <v>672</v>
      </c>
      <c r="L674" s="125"/>
      <c r="M674" t="s">
        <v>676</v>
      </c>
      <c r="N674" t="s">
        <v>683</v>
      </c>
      <c r="O674" t="s">
        <v>685</v>
      </c>
      <c r="P674" t="s">
        <v>685</v>
      </c>
      <c r="V674">
        <v>9.57</v>
      </c>
      <c r="X674" t="s">
        <v>878</v>
      </c>
      <c r="Z674">
        <v>3.4877039999999998E-2</v>
      </c>
      <c r="AA674" t="s">
        <v>733</v>
      </c>
    </row>
    <row r="675" spans="1:27">
      <c r="A675" s="3" t="s">
        <v>852</v>
      </c>
      <c r="B675" t="s">
        <v>857</v>
      </c>
      <c r="C675" t="s">
        <v>874</v>
      </c>
      <c r="D675" t="s">
        <v>1789</v>
      </c>
      <c r="E675" s="3" t="s">
        <v>1555</v>
      </c>
      <c r="G675" s="3"/>
      <c r="H675" s="113">
        <v>2015</v>
      </c>
      <c r="I675" s="126">
        <v>10</v>
      </c>
      <c r="J675">
        <v>7</v>
      </c>
      <c r="K675" t="s">
        <v>672</v>
      </c>
      <c r="L675" s="125"/>
      <c r="M675" t="s">
        <v>676</v>
      </c>
      <c r="N675" t="s">
        <v>683</v>
      </c>
      <c r="O675" t="s">
        <v>685</v>
      </c>
      <c r="P675" t="s">
        <v>685</v>
      </c>
      <c r="V675">
        <v>12.2</v>
      </c>
      <c r="X675">
        <v>22.255030600000001</v>
      </c>
      <c r="Z675">
        <v>1.7780260819444445E-2</v>
      </c>
      <c r="AA675" t="s">
        <v>733</v>
      </c>
    </row>
    <row r="676" spans="1:27">
      <c r="A676" s="3" t="s">
        <v>852</v>
      </c>
      <c r="B676" t="s">
        <v>857</v>
      </c>
      <c r="C676" t="s">
        <v>874</v>
      </c>
      <c r="D676" t="s">
        <v>1789</v>
      </c>
      <c r="E676" s="3" t="s">
        <v>1556</v>
      </c>
      <c r="G676" s="3"/>
      <c r="H676" s="113">
        <v>2015</v>
      </c>
      <c r="I676" s="126">
        <v>10</v>
      </c>
      <c r="J676">
        <v>7</v>
      </c>
      <c r="K676" t="s">
        <v>672</v>
      </c>
      <c r="L676" s="125"/>
      <c r="M676" t="s">
        <v>676</v>
      </c>
      <c r="N676" t="s">
        <v>683</v>
      </c>
      <c r="O676" t="s">
        <v>685</v>
      </c>
      <c r="P676" t="s">
        <v>685</v>
      </c>
      <c r="V676">
        <v>7.9</v>
      </c>
      <c r="X676" t="s">
        <v>878</v>
      </c>
      <c r="Z676">
        <v>1.4027488291666666E-2</v>
      </c>
      <c r="AA676" t="s">
        <v>733</v>
      </c>
    </row>
    <row r="677" spans="1:27">
      <c r="A677" s="3" t="s">
        <v>852</v>
      </c>
      <c r="B677" t="s">
        <v>857</v>
      </c>
      <c r="C677" t="s">
        <v>874</v>
      </c>
      <c r="D677" t="s">
        <v>1789</v>
      </c>
      <c r="E677" s="3" t="s">
        <v>1557</v>
      </c>
      <c r="G677" s="3"/>
      <c r="H677" s="113">
        <v>2015</v>
      </c>
      <c r="I677" s="126">
        <v>2</v>
      </c>
      <c r="J677">
        <v>7</v>
      </c>
      <c r="K677" t="s">
        <v>672</v>
      </c>
      <c r="L677" s="125"/>
      <c r="M677" t="s">
        <v>676</v>
      </c>
      <c r="N677" t="s">
        <v>683</v>
      </c>
      <c r="O677" t="s">
        <v>685</v>
      </c>
      <c r="P677" t="s">
        <v>685</v>
      </c>
      <c r="V677">
        <v>4.4000000000000004</v>
      </c>
      <c r="X677">
        <v>35.319035700000001</v>
      </c>
      <c r="Z677">
        <v>1.3672584138888888E-2</v>
      </c>
      <c r="AA677" t="s">
        <v>733</v>
      </c>
    </row>
    <row r="678" spans="1:27">
      <c r="A678" s="3" t="s">
        <v>852</v>
      </c>
      <c r="B678" t="s">
        <v>857</v>
      </c>
      <c r="C678" t="s">
        <v>874</v>
      </c>
      <c r="D678" t="s">
        <v>1789</v>
      </c>
      <c r="E678" s="3" t="s">
        <v>1558</v>
      </c>
      <c r="G678" s="3"/>
      <c r="H678" s="113">
        <v>2015</v>
      </c>
      <c r="I678" s="126">
        <v>7</v>
      </c>
      <c r="J678">
        <v>7</v>
      </c>
      <c r="K678" t="s">
        <v>672</v>
      </c>
      <c r="L678" s="125"/>
      <c r="M678" t="s">
        <v>676</v>
      </c>
      <c r="N678" t="s">
        <v>683</v>
      </c>
      <c r="O678" t="s">
        <v>685</v>
      </c>
      <c r="P678" t="s">
        <v>685</v>
      </c>
      <c r="V678">
        <v>7.4</v>
      </c>
      <c r="X678" t="s">
        <v>878</v>
      </c>
      <c r="Z678">
        <v>1.1680335791666668E-2</v>
      </c>
      <c r="AA678" t="s">
        <v>733</v>
      </c>
    </row>
    <row r="679" spans="1:27">
      <c r="A679" s="3" t="s">
        <v>852</v>
      </c>
      <c r="B679" t="s">
        <v>857</v>
      </c>
      <c r="C679" t="s">
        <v>874</v>
      </c>
      <c r="D679" t="s">
        <v>1789</v>
      </c>
      <c r="E679" s="3" t="s">
        <v>1559</v>
      </c>
      <c r="G679" s="3"/>
      <c r="H679" s="113">
        <v>2015</v>
      </c>
      <c r="I679" s="126">
        <v>7</v>
      </c>
      <c r="J679">
        <v>7</v>
      </c>
      <c r="K679" t="s">
        <v>672</v>
      </c>
      <c r="L679" s="125"/>
      <c r="M679" t="s">
        <v>676</v>
      </c>
      <c r="N679" t="s">
        <v>683</v>
      </c>
      <c r="O679" t="s">
        <v>685</v>
      </c>
      <c r="P679" t="s">
        <v>685</v>
      </c>
      <c r="V679">
        <v>11.3</v>
      </c>
      <c r="X679" t="s">
        <v>878</v>
      </c>
      <c r="Z679">
        <v>1.5215922944444444E-2</v>
      </c>
      <c r="AA679" t="s">
        <v>733</v>
      </c>
    </row>
    <row r="680" spans="1:27">
      <c r="A680" s="3" t="s">
        <v>852</v>
      </c>
      <c r="B680" t="s">
        <v>857</v>
      </c>
      <c r="C680" t="s">
        <v>874</v>
      </c>
      <c r="D680" t="s">
        <v>1789</v>
      </c>
      <c r="E680" s="3" t="s">
        <v>1560</v>
      </c>
      <c r="G680" s="3"/>
      <c r="H680" s="113">
        <v>2015</v>
      </c>
      <c r="I680" s="126">
        <v>7</v>
      </c>
      <c r="J680">
        <v>7</v>
      </c>
      <c r="K680" t="s">
        <v>672</v>
      </c>
      <c r="L680" s="125"/>
      <c r="M680" t="s">
        <v>676</v>
      </c>
      <c r="N680" t="s">
        <v>683</v>
      </c>
      <c r="O680" t="s">
        <v>685</v>
      </c>
      <c r="P680" t="s">
        <v>685</v>
      </c>
      <c r="V680">
        <v>10.3</v>
      </c>
      <c r="X680">
        <v>34.897616199999995</v>
      </c>
      <c r="Z680">
        <v>1.6607451972222222E-2</v>
      </c>
      <c r="AA680" t="s">
        <v>733</v>
      </c>
    </row>
    <row r="681" spans="1:27">
      <c r="A681" s="3" t="s">
        <v>852</v>
      </c>
      <c r="B681" t="s">
        <v>857</v>
      </c>
      <c r="C681" t="s">
        <v>874</v>
      </c>
      <c r="D681" t="s">
        <v>1789</v>
      </c>
      <c r="E681" s="3" t="s">
        <v>1561</v>
      </c>
      <c r="G681" s="3"/>
      <c r="H681" s="113">
        <v>2015</v>
      </c>
      <c r="I681" s="126">
        <v>7</v>
      </c>
      <c r="J681">
        <v>7</v>
      </c>
      <c r="K681" t="s">
        <v>672</v>
      </c>
      <c r="L681" s="125"/>
      <c r="M681" t="s">
        <v>676</v>
      </c>
      <c r="N681" t="s">
        <v>683</v>
      </c>
      <c r="O681" t="s">
        <v>685</v>
      </c>
      <c r="P681" t="s">
        <v>685</v>
      </c>
      <c r="V681">
        <v>21.7</v>
      </c>
      <c r="X681">
        <v>37.2154235</v>
      </c>
      <c r="Z681">
        <v>3.2630079319444442E-2</v>
      </c>
      <c r="AA681" t="s">
        <v>733</v>
      </c>
    </row>
    <row r="682" spans="1:27">
      <c r="A682" s="3" t="s">
        <v>852</v>
      </c>
      <c r="B682" t="s">
        <v>857</v>
      </c>
      <c r="C682" t="s">
        <v>874</v>
      </c>
      <c r="D682" t="s">
        <v>1789</v>
      </c>
      <c r="E682" s="3" t="s">
        <v>1562</v>
      </c>
      <c r="G682" s="3"/>
      <c r="H682" s="113">
        <v>2015</v>
      </c>
      <c r="I682" s="126">
        <v>7</v>
      </c>
      <c r="J682">
        <v>7</v>
      </c>
      <c r="K682" t="s">
        <v>672</v>
      </c>
      <c r="L682" s="125"/>
      <c r="M682" t="s">
        <v>676</v>
      </c>
      <c r="N682" t="s">
        <v>683</v>
      </c>
      <c r="O682" t="s">
        <v>685</v>
      </c>
      <c r="P682" t="s">
        <v>685</v>
      </c>
      <c r="V682">
        <v>20.9</v>
      </c>
      <c r="X682">
        <v>19.515803699999999</v>
      </c>
      <c r="Z682">
        <v>1.3555701194444443E-2</v>
      </c>
      <c r="AA682" t="s">
        <v>733</v>
      </c>
    </row>
    <row r="683" spans="1:27">
      <c r="A683" s="3" t="s">
        <v>852</v>
      </c>
      <c r="B683" t="s">
        <v>857</v>
      </c>
      <c r="C683" t="s">
        <v>874</v>
      </c>
      <c r="D683" t="s">
        <v>1789</v>
      </c>
      <c r="E683" s="3" t="s">
        <v>1563</v>
      </c>
      <c r="G683" s="3"/>
      <c r="H683" s="113">
        <v>2015</v>
      </c>
      <c r="I683" s="126">
        <v>7</v>
      </c>
      <c r="J683">
        <v>7</v>
      </c>
      <c r="K683" t="s">
        <v>672</v>
      </c>
      <c r="L683" s="125"/>
      <c r="M683" t="s">
        <v>676</v>
      </c>
      <c r="N683" t="s">
        <v>683</v>
      </c>
      <c r="O683" t="s">
        <v>685</v>
      </c>
      <c r="P683" t="s">
        <v>685</v>
      </c>
      <c r="V683">
        <v>18.100000000000001</v>
      </c>
      <c r="X683">
        <v>17.830125599999999</v>
      </c>
      <c r="Z683">
        <v>1.0565642847222223E-2</v>
      </c>
      <c r="AA683" t="s">
        <v>733</v>
      </c>
    </row>
    <row r="684" spans="1:27">
      <c r="A684" s="3" t="s">
        <v>852</v>
      </c>
      <c r="B684" t="s">
        <v>857</v>
      </c>
      <c r="C684" t="s">
        <v>874</v>
      </c>
      <c r="D684" t="s">
        <v>1789</v>
      </c>
      <c r="E684" s="3" t="s">
        <v>1564</v>
      </c>
      <c r="G684" s="3"/>
      <c r="H684" s="113">
        <v>2015</v>
      </c>
      <c r="I684" s="126">
        <v>9</v>
      </c>
      <c r="J684">
        <v>1</v>
      </c>
      <c r="K684" t="s">
        <v>672</v>
      </c>
      <c r="L684" s="125"/>
      <c r="M684" t="s">
        <v>676</v>
      </c>
      <c r="N684" t="s">
        <v>683</v>
      </c>
      <c r="O684" t="s">
        <v>685</v>
      </c>
      <c r="P684" t="s">
        <v>685</v>
      </c>
      <c r="V684">
        <v>5.7</v>
      </c>
      <c r="X684" t="s">
        <v>878</v>
      </c>
      <c r="Z684">
        <v>1.3625205458333333E-2</v>
      </c>
      <c r="AA684" t="s">
        <v>733</v>
      </c>
    </row>
    <row r="685" spans="1:27">
      <c r="A685" s="3" t="s">
        <v>852</v>
      </c>
      <c r="B685" t="s">
        <v>857</v>
      </c>
      <c r="C685" t="s">
        <v>874</v>
      </c>
      <c r="D685" t="s">
        <v>1789</v>
      </c>
      <c r="E685" s="3" t="s">
        <v>1565</v>
      </c>
      <c r="G685" s="3"/>
      <c r="H685" s="113">
        <v>2016</v>
      </c>
      <c r="I685" s="126">
        <v>10</v>
      </c>
      <c r="J685">
        <v>8</v>
      </c>
      <c r="K685" t="s">
        <v>672</v>
      </c>
      <c r="L685" s="125"/>
      <c r="M685" t="s">
        <v>676</v>
      </c>
      <c r="N685" t="s">
        <v>683</v>
      </c>
      <c r="O685" t="s">
        <v>685</v>
      </c>
      <c r="P685" t="s">
        <v>685</v>
      </c>
      <c r="V685">
        <v>7.1</v>
      </c>
      <c r="X685">
        <v>41.640328500000003</v>
      </c>
      <c r="Z685">
        <v>1.3397410125E-2</v>
      </c>
      <c r="AA685" t="s">
        <v>733</v>
      </c>
    </row>
    <row r="686" spans="1:27">
      <c r="A686" s="3" t="s">
        <v>852</v>
      </c>
      <c r="B686" t="s">
        <v>857</v>
      </c>
      <c r="C686" t="s">
        <v>877</v>
      </c>
      <c r="D686" t="s">
        <v>1756</v>
      </c>
      <c r="E686" s="3" t="s">
        <v>1566</v>
      </c>
      <c r="G686" s="3"/>
      <c r="H686" s="113">
        <v>2014</v>
      </c>
      <c r="I686" s="126">
        <v>10</v>
      </c>
      <c r="J686">
        <v>10</v>
      </c>
      <c r="K686" t="s">
        <v>672</v>
      </c>
      <c r="L686" s="125"/>
      <c r="M686" t="s">
        <v>676</v>
      </c>
      <c r="N686" t="s">
        <v>683</v>
      </c>
      <c r="O686" t="s">
        <v>685</v>
      </c>
      <c r="P686" t="s">
        <v>685</v>
      </c>
      <c r="V686">
        <v>19.2</v>
      </c>
      <c r="X686" t="s">
        <v>878</v>
      </c>
      <c r="Z686">
        <v>1.6647915777777775E-2</v>
      </c>
      <c r="AA686" t="s">
        <v>733</v>
      </c>
    </row>
    <row r="687" spans="1:27">
      <c r="A687" s="3" t="s">
        <v>852</v>
      </c>
      <c r="B687" t="s">
        <v>857</v>
      </c>
      <c r="C687" t="s">
        <v>877</v>
      </c>
      <c r="D687" t="s">
        <v>1756</v>
      </c>
      <c r="E687" s="3" t="s">
        <v>1567</v>
      </c>
      <c r="G687" s="3"/>
      <c r="H687" s="113">
        <v>2014</v>
      </c>
      <c r="I687" s="126">
        <v>11</v>
      </c>
      <c r="J687">
        <v>6</v>
      </c>
      <c r="K687" t="s">
        <v>672</v>
      </c>
      <c r="L687" s="125"/>
      <c r="M687" t="s">
        <v>676</v>
      </c>
      <c r="N687" t="s">
        <v>683</v>
      </c>
      <c r="O687" t="s">
        <v>685</v>
      </c>
      <c r="P687" t="s">
        <v>685</v>
      </c>
      <c r="V687">
        <v>9.3000000000000007</v>
      </c>
      <c r="X687" t="s">
        <v>878</v>
      </c>
      <c r="Z687">
        <v>1.8948013486111109E-2</v>
      </c>
      <c r="AA687" t="s">
        <v>733</v>
      </c>
    </row>
    <row r="688" spans="1:27">
      <c r="A688" s="3" t="s">
        <v>852</v>
      </c>
      <c r="B688" t="s">
        <v>857</v>
      </c>
      <c r="C688" t="s">
        <v>877</v>
      </c>
      <c r="D688" t="s">
        <v>1756</v>
      </c>
      <c r="E688" s="3" t="s">
        <v>1568</v>
      </c>
      <c r="G688" s="3"/>
      <c r="H688" s="113">
        <v>2014</v>
      </c>
      <c r="I688" s="126">
        <v>7</v>
      </c>
      <c r="J688">
        <v>6</v>
      </c>
      <c r="K688" t="s">
        <v>672</v>
      </c>
      <c r="L688" s="125"/>
      <c r="M688" t="s">
        <v>676</v>
      </c>
      <c r="N688" t="s">
        <v>683</v>
      </c>
      <c r="O688" t="s">
        <v>685</v>
      </c>
      <c r="P688" t="s">
        <v>685</v>
      </c>
      <c r="V688">
        <v>17.2</v>
      </c>
      <c r="X688" t="s">
        <v>878</v>
      </c>
      <c r="Z688">
        <v>1.4551950263888889E-2</v>
      </c>
      <c r="AA688" t="s">
        <v>733</v>
      </c>
    </row>
    <row r="689" spans="1:27">
      <c r="A689" s="3" t="s">
        <v>852</v>
      </c>
      <c r="B689" t="s">
        <v>857</v>
      </c>
      <c r="C689" t="s">
        <v>877</v>
      </c>
      <c r="D689" t="s">
        <v>1756</v>
      </c>
      <c r="E689" s="3" t="s">
        <v>1569</v>
      </c>
      <c r="G689" s="3"/>
      <c r="H689" s="113">
        <v>2014</v>
      </c>
      <c r="I689" s="126">
        <v>7</v>
      </c>
      <c r="J689">
        <v>6</v>
      </c>
      <c r="K689" t="s">
        <v>672</v>
      </c>
      <c r="L689" s="125"/>
      <c r="M689" t="s">
        <v>676</v>
      </c>
      <c r="N689" t="s">
        <v>683</v>
      </c>
      <c r="O689" t="s">
        <v>685</v>
      </c>
      <c r="P689" t="s">
        <v>685</v>
      </c>
      <c r="V689">
        <v>14.2</v>
      </c>
      <c r="X689" t="s">
        <v>878</v>
      </c>
      <c r="Z689">
        <v>2.7578193499999997E-2</v>
      </c>
      <c r="AA689" t="s">
        <v>733</v>
      </c>
    </row>
    <row r="690" spans="1:27">
      <c r="A690" s="3" t="s">
        <v>852</v>
      </c>
      <c r="B690" t="s">
        <v>857</v>
      </c>
      <c r="C690" t="s">
        <v>877</v>
      </c>
      <c r="D690" t="s">
        <v>1756</v>
      </c>
      <c r="E690" s="3" t="s">
        <v>1570</v>
      </c>
      <c r="G690" s="3"/>
      <c r="H690" s="113">
        <v>2014</v>
      </c>
      <c r="I690" s="126">
        <v>7</v>
      </c>
      <c r="J690">
        <v>6</v>
      </c>
      <c r="K690" t="s">
        <v>672</v>
      </c>
      <c r="L690" s="125"/>
      <c r="M690" t="s">
        <v>676</v>
      </c>
      <c r="N690" t="s">
        <v>683</v>
      </c>
      <c r="O690" t="s">
        <v>685</v>
      </c>
      <c r="P690" t="s">
        <v>685</v>
      </c>
      <c r="V690">
        <v>24.6</v>
      </c>
      <c r="X690" t="s">
        <v>878</v>
      </c>
      <c r="Z690">
        <v>1.9600940791666664E-2</v>
      </c>
      <c r="AA690" t="s">
        <v>733</v>
      </c>
    </row>
    <row r="691" spans="1:27">
      <c r="A691" s="3" t="s">
        <v>852</v>
      </c>
      <c r="B691" t="s">
        <v>857</v>
      </c>
      <c r="C691" t="s">
        <v>877</v>
      </c>
      <c r="D691" t="s">
        <v>1756</v>
      </c>
      <c r="E691" s="3" t="s">
        <v>1571</v>
      </c>
      <c r="G691" s="3"/>
      <c r="H691" s="113">
        <v>2014</v>
      </c>
      <c r="I691" s="126">
        <v>7</v>
      </c>
      <c r="J691">
        <v>6</v>
      </c>
      <c r="K691" t="s">
        <v>672</v>
      </c>
      <c r="L691" s="125"/>
      <c r="M691" t="s">
        <v>676</v>
      </c>
      <c r="N691" t="s">
        <v>683</v>
      </c>
      <c r="O691" t="s">
        <v>685</v>
      </c>
      <c r="P691" t="s">
        <v>685</v>
      </c>
      <c r="V691">
        <v>22.2</v>
      </c>
      <c r="X691" t="s">
        <v>878</v>
      </c>
      <c r="Z691">
        <v>1.6467252388888888E-2</v>
      </c>
      <c r="AA691" t="s">
        <v>733</v>
      </c>
    </row>
    <row r="692" spans="1:27">
      <c r="A692" s="3" t="s">
        <v>852</v>
      </c>
      <c r="B692" t="s">
        <v>857</v>
      </c>
      <c r="C692" t="s">
        <v>877</v>
      </c>
      <c r="D692" t="s">
        <v>1756</v>
      </c>
      <c r="E692" s="3" t="s">
        <v>1572</v>
      </c>
      <c r="G692" s="3"/>
      <c r="H692" s="113">
        <v>2014</v>
      </c>
      <c r="I692" s="126">
        <v>7</v>
      </c>
      <c r="J692">
        <v>6</v>
      </c>
      <c r="K692" t="s">
        <v>672</v>
      </c>
      <c r="L692" s="125"/>
      <c r="M692" t="s">
        <v>676</v>
      </c>
      <c r="N692" t="s">
        <v>683</v>
      </c>
      <c r="O692" t="s">
        <v>685</v>
      </c>
      <c r="P692" t="s">
        <v>685</v>
      </c>
      <c r="V692">
        <v>24.6</v>
      </c>
      <c r="X692">
        <v>18.040835399999999</v>
      </c>
      <c r="Z692">
        <v>1.5554748305555555E-2</v>
      </c>
      <c r="AA692" t="s">
        <v>733</v>
      </c>
    </row>
    <row r="693" spans="1:27">
      <c r="A693" s="3" t="s">
        <v>852</v>
      </c>
      <c r="B693" t="s">
        <v>857</v>
      </c>
      <c r="C693" t="s">
        <v>877</v>
      </c>
      <c r="D693" t="s">
        <v>1756</v>
      </c>
      <c r="E693" s="3" t="s">
        <v>1573</v>
      </c>
      <c r="G693" s="3"/>
      <c r="H693" s="113">
        <v>2014</v>
      </c>
      <c r="I693" s="126">
        <v>7</v>
      </c>
      <c r="J693">
        <v>6</v>
      </c>
      <c r="K693" t="s">
        <v>672</v>
      </c>
      <c r="L693" s="125"/>
      <c r="M693" t="s">
        <v>676</v>
      </c>
      <c r="N693" t="s">
        <v>683</v>
      </c>
      <c r="O693" t="s">
        <v>685</v>
      </c>
      <c r="P693" t="s">
        <v>685</v>
      </c>
      <c r="V693">
        <v>13.5</v>
      </c>
      <c r="X693" t="s">
        <v>878</v>
      </c>
      <c r="Z693">
        <v>1.1508259277777778E-2</v>
      </c>
      <c r="AA693" t="s">
        <v>733</v>
      </c>
    </row>
    <row r="694" spans="1:27">
      <c r="A694" s="3" t="s">
        <v>852</v>
      </c>
      <c r="B694" t="s">
        <v>857</v>
      </c>
      <c r="C694" t="s">
        <v>877</v>
      </c>
      <c r="D694" t="s">
        <v>1756</v>
      </c>
      <c r="E694" s="3" t="s">
        <v>1574</v>
      </c>
      <c r="G694" s="3"/>
      <c r="H694" s="113">
        <v>2014</v>
      </c>
      <c r="I694" s="126">
        <v>7</v>
      </c>
      <c r="J694">
        <v>6</v>
      </c>
      <c r="K694" t="s">
        <v>672</v>
      </c>
      <c r="L694" s="125"/>
      <c r="M694" t="s">
        <v>676</v>
      </c>
      <c r="N694" t="s">
        <v>683</v>
      </c>
      <c r="O694" t="s">
        <v>685</v>
      </c>
      <c r="P694" t="s">
        <v>685</v>
      </c>
      <c r="V694">
        <v>11.04</v>
      </c>
      <c r="X694" t="s">
        <v>878</v>
      </c>
      <c r="Z694">
        <v>3.9170614999999999E-2</v>
      </c>
      <c r="AA694" t="s">
        <v>733</v>
      </c>
    </row>
    <row r="695" spans="1:27">
      <c r="A695" s="3" t="s">
        <v>852</v>
      </c>
      <c r="B695" t="s">
        <v>857</v>
      </c>
      <c r="C695" t="s">
        <v>877</v>
      </c>
      <c r="D695" t="s">
        <v>1756</v>
      </c>
      <c r="E695" s="3" t="s">
        <v>1575</v>
      </c>
      <c r="G695" s="3"/>
      <c r="H695" s="113">
        <v>2015</v>
      </c>
      <c r="I695" s="126">
        <v>10</v>
      </c>
      <c r="J695">
        <v>7</v>
      </c>
      <c r="K695" t="s">
        <v>672</v>
      </c>
      <c r="L695" s="125"/>
      <c r="M695" t="s">
        <v>676</v>
      </c>
      <c r="N695" t="s">
        <v>683</v>
      </c>
      <c r="O695" t="s">
        <v>685</v>
      </c>
      <c r="P695" t="s">
        <v>685</v>
      </c>
      <c r="V695">
        <v>15</v>
      </c>
      <c r="X695">
        <v>25.837096500000001</v>
      </c>
      <c r="Z695">
        <v>1.4940977333333333E-2</v>
      </c>
      <c r="AA695" t="s">
        <v>733</v>
      </c>
    </row>
    <row r="696" spans="1:27">
      <c r="A696" s="3" t="s">
        <v>852</v>
      </c>
      <c r="B696" t="s">
        <v>857</v>
      </c>
      <c r="C696" t="s">
        <v>877</v>
      </c>
      <c r="D696" t="s">
        <v>1756</v>
      </c>
      <c r="E696" s="3" t="s">
        <v>1576</v>
      </c>
      <c r="G696" s="3"/>
      <c r="H696" s="113">
        <v>2015</v>
      </c>
      <c r="I696" s="126">
        <v>2</v>
      </c>
      <c r="J696">
        <v>7</v>
      </c>
      <c r="K696" t="s">
        <v>672</v>
      </c>
      <c r="L696" s="125"/>
      <c r="M696" t="s">
        <v>676</v>
      </c>
      <c r="N696" t="s">
        <v>683</v>
      </c>
      <c r="O696" t="s">
        <v>685</v>
      </c>
      <c r="P696" t="s">
        <v>685</v>
      </c>
      <c r="V696">
        <v>6.9</v>
      </c>
      <c r="X696">
        <v>37.847552800000003</v>
      </c>
      <c r="Z696">
        <v>1.1386703930555556E-2</v>
      </c>
      <c r="AA696" t="s">
        <v>733</v>
      </c>
    </row>
    <row r="697" spans="1:27">
      <c r="A697" s="3" t="s">
        <v>852</v>
      </c>
      <c r="B697" t="s">
        <v>857</v>
      </c>
      <c r="C697" t="s">
        <v>877</v>
      </c>
      <c r="D697" t="s">
        <v>1756</v>
      </c>
      <c r="E697" s="3" t="s">
        <v>1577</v>
      </c>
      <c r="G697" s="3"/>
      <c r="H697" s="113">
        <v>2015</v>
      </c>
      <c r="I697" s="126">
        <v>7</v>
      </c>
      <c r="J697">
        <v>7</v>
      </c>
      <c r="K697" t="s">
        <v>672</v>
      </c>
      <c r="L697" s="125"/>
      <c r="M697" t="s">
        <v>676</v>
      </c>
      <c r="N697" t="s">
        <v>683</v>
      </c>
      <c r="O697" t="s">
        <v>685</v>
      </c>
      <c r="P697" t="s">
        <v>685</v>
      </c>
      <c r="V697">
        <v>8.25</v>
      </c>
      <c r="X697" t="s">
        <v>878</v>
      </c>
      <c r="Z697">
        <v>9.1847494444444438E-3</v>
      </c>
      <c r="AA697" t="s">
        <v>733</v>
      </c>
    </row>
    <row r="698" spans="1:27">
      <c r="A698" s="3" t="s">
        <v>852</v>
      </c>
      <c r="B698" t="s">
        <v>857</v>
      </c>
      <c r="C698" t="s">
        <v>877</v>
      </c>
      <c r="D698" t="s">
        <v>1756</v>
      </c>
      <c r="E698" s="3" t="s">
        <v>1578</v>
      </c>
      <c r="G698" s="3"/>
      <c r="H698" s="113">
        <v>2015</v>
      </c>
      <c r="I698" s="126">
        <v>7</v>
      </c>
      <c r="J698">
        <v>7</v>
      </c>
      <c r="K698" t="s">
        <v>672</v>
      </c>
      <c r="L698" s="125"/>
      <c r="M698" t="s">
        <v>676</v>
      </c>
      <c r="N698" t="s">
        <v>683</v>
      </c>
      <c r="O698" t="s">
        <v>685</v>
      </c>
      <c r="P698" t="s">
        <v>685</v>
      </c>
      <c r="V698">
        <v>10.1</v>
      </c>
      <c r="X698" t="s">
        <v>878</v>
      </c>
      <c r="Z698">
        <v>1.9722275527777774E-2</v>
      </c>
      <c r="AA698" t="s">
        <v>733</v>
      </c>
    </row>
    <row r="699" spans="1:27">
      <c r="A699" s="3" t="s">
        <v>852</v>
      </c>
      <c r="B699" t="s">
        <v>857</v>
      </c>
      <c r="C699" t="s">
        <v>877</v>
      </c>
      <c r="D699" t="s">
        <v>1756</v>
      </c>
      <c r="E699" s="3" t="s">
        <v>1579</v>
      </c>
      <c r="G699" s="3"/>
      <c r="H699" s="113">
        <v>2015</v>
      </c>
      <c r="I699" s="126">
        <v>7</v>
      </c>
      <c r="J699">
        <v>7</v>
      </c>
      <c r="K699" t="s">
        <v>672</v>
      </c>
      <c r="L699" s="125"/>
      <c r="M699" t="s">
        <v>676</v>
      </c>
      <c r="N699" t="s">
        <v>683</v>
      </c>
      <c r="O699" t="s">
        <v>685</v>
      </c>
      <c r="P699" t="s">
        <v>685</v>
      </c>
      <c r="V699">
        <v>14</v>
      </c>
      <c r="X699" t="s">
        <v>878</v>
      </c>
      <c r="Z699">
        <v>1.8947046708333332E-2</v>
      </c>
      <c r="AA699" t="s">
        <v>733</v>
      </c>
    </row>
    <row r="700" spans="1:27">
      <c r="A700" s="3" t="s">
        <v>852</v>
      </c>
      <c r="B700" t="s">
        <v>857</v>
      </c>
      <c r="C700" t="s">
        <v>877</v>
      </c>
      <c r="D700" t="s">
        <v>1756</v>
      </c>
      <c r="E700" s="3" t="s">
        <v>1580</v>
      </c>
      <c r="G700" s="3"/>
      <c r="H700" s="113">
        <v>2015</v>
      </c>
      <c r="I700" s="126">
        <v>7</v>
      </c>
      <c r="J700">
        <v>7</v>
      </c>
      <c r="K700" t="s">
        <v>672</v>
      </c>
      <c r="L700" s="125"/>
      <c r="M700" t="s">
        <v>676</v>
      </c>
      <c r="N700" t="s">
        <v>683</v>
      </c>
      <c r="O700" t="s">
        <v>685</v>
      </c>
      <c r="P700" t="s">
        <v>685</v>
      </c>
      <c r="V700">
        <v>13.6</v>
      </c>
      <c r="X700">
        <v>32.263744199999998</v>
      </c>
      <c r="Z700">
        <v>1.5756897597222222E-2</v>
      </c>
      <c r="AA700" t="s">
        <v>733</v>
      </c>
    </row>
    <row r="701" spans="1:27">
      <c r="A701" s="3" t="s">
        <v>852</v>
      </c>
      <c r="B701" t="s">
        <v>857</v>
      </c>
      <c r="C701" t="s">
        <v>877</v>
      </c>
      <c r="D701" t="s">
        <v>1756</v>
      </c>
      <c r="E701" s="3" t="s">
        <v>1581</v>
      </c>
      <c r="G701" s="3"/>
      <c r="H701" s="113">
        <v>2015</v>
      </c>
      <c r="I701" s="126">
        <v>7</v>
      </c>
      <c r="J701">
        <v>7</v>
      </c>
      <c r="K701" t="s">
        <v>672</v>
      </c>
      <c r="L701" s="125"/>
      <c r="M701" t="s">
        <v>676</v>
      </c>
      <c r="N701" t="s">
        <v>683</v>
      </c>
      <c r="O701" t="s">
        <v>685</v>
      </c>
      <c r="P701" t="s">
        <v>685</v>
      </c>
      <c r="V701">
        <v>23.4</v>
      </c>
      <c r="X701">
        <v>30.683420999999999</v>
      </c>
      <c r="Z701">
        <v>3.4724014416666664E-2</v>
      </c>
      <c r="AA701" t="s">
        <v>733</v>
      </c>
    </row>
    <row r="702" spans="1:27">
      <c r="A702" s="3" t="s">
        <v>852</v>
      </c>
      <c r="B702" t="s">
        <v>857</v>
      </c>
      <c r="C702" t="s">
        <v>877</v>
      </c>
      <c r="D702" t="s">
        <v>1756</v>
      </c>
      <c r="E702" s="3" t="s">
        <v>1582</v>
      </c>
      <c r="G702" s="3"/>
      <c r="H702" s="113">
        <v>2015</v>
      </c>
      <c r="I702" s="126">
        <v>7</v>
      </c>
      <c r="J702">
        <v>7</v>
      </c>
      <c r="K702" t="s">
        <v>672</v>
      </c>
      <c r="L702" s="125"/>
      <c r="M702" t="s">
        <v>676</v>
      </c>
      <c r="N702" t="s">
        <v>683</v>
      </c>
      <c r="O702" t="s">
        <v>685</v>
      </c>
      <c r="P702" t="s">
        <v>685</v>
      </c>
      <c r="V702">
        <v>23</v>
      </c>
      <c r="X702">
        <v>19.305093899999999</v>
      </c>
      <c r="Z702">
        <v>1.2815758694444445E-2</v>
      </c>
      <c r="AA702" t="s">
        <v>733</v>
      </c>
    </row>
    <row r="703" spans="1:27">
      <c r="A703" s="3" t="s">
        <v>852</v>
      </c>
      <c r="B703" t="s">
        <v>857</v>
      </c>
      <c r="C703" t="s">
        <v>877</v>
      </c>
      <c r="D703" t="s">
        <v>1756</v>
      </c>
      <c r="E703" s="3" t="s">
        <v>1583</v>
      </c>
      <c r="G703" s="3"/>
      <c r="H703" s="113">
        <v>2015</v>
      </c>
      <c r="I703" s="126">
        <v>7</v>
      </c>
      <c r="J703">
        <v>7</v>
      </c>
      <c r="K703" t="s">
        <v>672</v>
      </c>
      <c r="L703" s="125"/>
      <c r="M703" t="s">
        <v>676</v>
      </c>
      <c r="N703" t="s">
        <v>683</v>
      </c>
      <c r="O703" t="s">
        <v>685</v>
      </c>
      <c r="P703" t="s">
        <v>685</v>
      </c>
      <c r="V703">
        <v>20.6</v>
      </c>
      <c r="X703">
        <v>14.5641243</v>
      </c>
      <c r="Z703">
        <v>8.6132215277777788E-3</v>
      </c>
      <c r="AA703" t="s">
        <v>733</v>
      </c>
    </row>
    <row r="704" spans="1:27">
      <c r="A704" s="3" t="s">
        <v>852</v>
      </c>
      <c r="B704" t="s">
        <v>857</v>
      </c>
      <c r="C704" t="s">
        <v>877</v>
      </c>
      <c r="D704" t="s">
        <v>1756</v>
      </c>
      <c r="E704" s="3" t="s">
        <v>1584</v>
      </c>
      <c r="G704" s="3"/>
      <c r="H704" s="113">
        <v>2015</v>
      </c>
      <c r="I704" s="126">
        <v>9</v>
      </c>
      <c r="J704">
        <v>1</v>
      </c>
      <c r="K704" t="s">
        <v>672</v>
      </c>
      <c r="L704" s="125"/>
      <c r="M704" t="s">
        <v>676</v>
      </c>
      <c r="N704" t="s">
        <v>683</v>
      </c>
      <c r="O704" t="s">
        <v>685</v>
      </c>
      <c r="P704" t="s">
        <v>685</v>
      </c>
      <c r="V704">
        <v>9.1999999999999993</v>
      </c>
      <c r="X704" t="s">
        <v>878</v>
      </c>
      <c r="Z704">
        <v>1.4306709083333332E-2</v>
      </c>
      <c r="AA704" t="s">
        <v>733</v>
      </c>
    </row>
    <row r="705" spans="1:27">
      <c r="A705" s="3" t="s">
        <v>852</v>
      </c>
      <c r="B705" t="s">
        <v>857</v>
      </c>
      <c r="C705" t="s">
        <v>877</v>
      </c>
      <c r="D705" t="s">
        <v>1756</v>
      </c>
      <c r="E705" s="3" t="s">
        <v>1585</v>
      </c>
      <c r="G705" s="3"/>
      <c r="H705" s="113">
        <v>2016</v>
      </c>
      <c r="I705" s="126">
        <v>10</v>
      </c>
      <c r="J705">
        <v>8</v>
      </c>
      <c r="K705" t="s">
        <v>672</v>
      </c>
      <c r="L705" s="125"/>
      <c r="M705" t="s">
        <v>676</v>
      </c>
      <c r="N705" t="s">
        <v>683</v>
      </c>
      <c r="O705" t="s">
        <v>685</v>
      </c>
      <c r="P705" t="s">
        <v>685</v>
      </c>
      <c r="V705">
        <v>8.3000000000000007</v>
      </c>
      <c r="X705">
        <v>37.426133299999996</v>
      </c>
      <c r="Z705">
        <v>9.5553793194444441E-3</v>
      </c>
      <c r="AA705" t="s">
        <v>733</v>
      </c>
    </row>
    <row r="706" spans="1:27">
      <c r="A706" s="3" t="s">
        <v>852</v>
      </c>
      <c r="B706" t="s">
        <v>857</v>
      </c>
      <c r="C706" t="s">
        <v>877</v>
      </c>
      <c r="D706" t="s">
        <v>1762</v>
      </c>
      <c r="E706" s="3" t="s">
        <v>1586</v>
      </c>
      <c r="G706" s="3"/>
      <c r="H706" s="113">
        <v>2014</v>
      </c>
      <c r="I706" s="126">
        <v>10</v>
      </c>
      <c r="J706">
        <v>10</v>
      </c>
      <c r="K706" t="s">
        <v>672</v>
      </c>
      <c r="L706" s="125"/>
      <c r="M706" t="s">
        <v>676</v>
      </c>
      <c r="N706" t="s">
        <v>683</v>
      </c>
      <c r="O706" t="s">
        <v>685</v>
      </c>
      <c r="P706" t="s">
        <v>685</v>
      </c>
      <c r="V706">
        <v>22.5</v>
      </c>
      <c r="X706" t="s">
        <v>878</v>
      </c>
      <c r="Z706">
        <v>1.9041907805555553E-2</v>
      </c>
      <c r="AA706" t="s">
        <v>733</v>
      </c>
    </row>
    <row r="707" spans="1:27">
      <c r="A707" s="3" t="s">
        <v>852</v>
      </c>
      <c r="B707" t="s">
        <v>857</v>
      </c>
      <c r="C707" t="s">
        <v>877</v>
      </c>
      <c r="D707" t="s">
        <v>1762</v>
      </c>
      <c r="E707" s="3" t="s">
        <v>1587</v>
      </c>
      <c r="G707" s="3"/>
      <c r="H707" s="113">
        <v>2014</v>
      </c>
      <c r="I707" s="126">
        <v>11</v>
      </c>
      <c r="J707">
        <v>6</v>
      </c>
      <c r="K707" t="s">
        <v>672</v>
      </c>
      <c r="L707" s="125"/>
      <c r="M707" t="s">
        <v>676</v>
      </c>
      <c r="N707" t="s">
        <v>683</v>
      </c>
      <c r="O707" t="s">
        <v>685</v>
      </c>
      <c r="P707" t="s">
        <v>685</v>
      </c>
      <c r="V707">
        <v>11.9</v>
      </c>
      <c r="X707" t="s">
        <v>878</v>
      </c>
      <c r="Z707">
        <v>1.9507550791666665E-2</v>
      </c>
      <c r="AA707" t="s">
        <v>733</v>
      </c>
    </row>
    <row r="708" spans="1:27">
      <c r="A708" s="3" t="s">
        <v>852</v>
      </c>
      <c r="B708" t="s">
        <v>857</v>
      </c>
      <c r="C708" t="s">
        <v>877</v>
      </c>
      <c r="D708" t="s">
        <v>1762</v>
      </c>
      <c r="E708" s="3" t="s">
        <v>1588</v>
      </c>
      <c r="G708" s="3"/>
      <c r="H708" s="113">
        <v>2014</v>
      </c>
      <c r="I708" s="126">
        <v>7</v>
      </c>
      <c r="J708">
        <v>6</v>
      </c>
      <c r="K708" t="s">
        <v>672</v>
      </c>
      <c r="L708" s="125"/>
      <c r="M708" t="s">
        <v>676</v>
      </c>
      <c r="N708" t="s">
        <v>683</v>
      </c>
      <c r="O708" t="s">
        <v>685</v>
      </c>
      <c r="P708" t="s">
        <v>685</v>
      </c>
      <c r="V708">
        <v>17.399999999999999</v>
      </c>
      <c r="X708" t="s">
        <v>878</v>
      </c>
      <c r="Z708">
        <v>1.698957409722222E-2</v>
      </c>
      <c r="AA708" t="s">
        <v>733</v>
      </c>
    </row>
    <row r="709" spans="1:27">
      <c r="A709" s="3" t="s">
        <v>852</v>
      </c>
      <c r="B709" t="s">
        <v>857</v>
      </c>
      <c r="C709" t="s">
        <v>877</v>
      </c>
      <c r="D709" t="s">
        <v>1762</v>
      </c>
      <c r="E709" s="3" t="s">
        <v>1589</v>
      </c>
      <c r="G709" s="3"/>
      <c r="H709" s="113">
        <v>2014</v>
      </c>
      <c r="I709" s="126">
        <v>7</v>
      </c>
      <c r="J709">
        <v>6</v>
      </c>
      <c r="K709" t="s">
        <v>672</v>
      </c>
      <c r="L709" s="125"/>
      <c r="M709" t="s">
        <v>676</v>
      </c>
      <c r="N709" t="s">
        <v>683</v>
      </c>
      <c r="O709" t="s">
        <v>685</v>
      </c>
      <c r="P709" t="s">
        <v>685</v>
      </c>
      <c r="V709">
        <v>16.899999999999999</v>
      </c>
      <c r="X709" t="s">
        <v>878</v>
      </c>
      <c r="Z709">
        <v>2.0256348902777777E-2</v>
      </c>
      <c r="AA709" t="s">
        <v>733</v>
      </c>
    </row>
    <row r="710" spans="1:27">
      <c r="A710" s="3" t="s">
        <v>852</v>
      </c>
      <c r="B710" t="s">
        <v>857</v>
      </c>
      <c r="C710" t="s">
        <v>877</v>
      </c>
      <c r="D710" t="s">
        <v>1762</v>
      </c>
      <c r="E710" s="3" t="s">
        <v>1590</v>
      </c>
      <c r="G710" s="3"/>
      <c r="H710" s="113">
        <v>2014</v>
      </c>
      <c r="I710" s="126">
        <v>7</v>
      </c>
      <c r="J710">
        <v>6</v>
      </c>
      <c r="K710" t="s">
        <v>672</v>
      </c>
      <c r="L710" s="125"/>
      <c r="M710" t="s">
        <v>676</v>
      </c>
      <c r="N710" t="s">
        <v>683</v>
      </c>
      <c r="O710" t="s">
        <v>685</v>
      </c>
      <c r="P710" t="s">
        <v>685</v>
      </c>
      <c r="V710">
        <v>26.3</v>
      </c>
      <c r="X710" t="s">
        <v>878</v>
      </c>
      <c r="Z710">
        <v>3.0583798361111109E-2</v>
      </c>
      <c r="AA710" t="s">
        <v>733</v>
      </c>
    </row>
    <row r="711" spans="1:27">
      <c r="A711" s="3" t="s">
        <v>852</v>
      </c>
      <c r="B711" t="s">
        <v>857</v>
      </c>
      <c r="C711" t="s">
        <v>877</v>
      </c>
      <c r="D711" t="s">
        <v>1762</v>
      </c>
      <c r="E711" s="3" t="s">
        <v>1591</v>
      </c>
      <c r="G711" s="3"/>
      <c r="H711" s="113">
        <v>2014</v>
      </c>
      <c r="I711" s="126">
        <v>7</v>
      </c>
      <c r="J711">
        <v>6</v>
      </c>
      <c r="K711" t="s">
        <v>672</v>
      </c>
      <c r="L711" s="125"/>
      <c r="M711" t="s">
        <v>676</v>
      </c>
      <c r="N711" t="s">
        <v>683</v>
      </c>
      <c r="O711" t="s">
        <v>685</v>
      </c>
      <c r="P711" t="s">
        <v>685</v>
      </c>
      <c r="V711">
        <v>25.1</v>
      </c>
      <c r="X711">
        <v>15.933737799999999</v>
      </c>
      <c r="Z711">
        <v>1.4427331416666668E-2</v>
      </c>
      <c r="AA711" t="s">
        <v>733</v>
      </c>
    </row>
    <row r="712" spans="1:27">
      <c r="A712" s="3" t="s">
        <v>852</v>
      </c>
      <c r="B712" t="s">
        <v>857</v>
      </c>
      <c r="C712" t="s">
        <v>877</v>
      </c>
      <c r="D712" t="s">
        <v>1762</v>
      </c>
      <c r="E712" s="3" t="s">
        <v>1592</v>
      </c>
      <c r="G712" s="3"/>
      <c r="H712" s="113">
        <v>2014</v>
      </c>
      <c r="I712" s="126">
        <v>7</v>
      </c>
      <c r="J712">
        <v>6</v>
      </c>
      <c r="K712" t="s">
        <v>672</v>
      </c>
      <c r="L712" s="125"/>
      <c r="M712" t="s">
        <v>676</v>
      </c>
      <c r="N712" t="s">
        <v>683</v>
      </c>
      <c r="O712" t="s">
        <v>685</v>
      </c>
      <c r="P712" t="s">
        <v>685</v>
      </c>
      <c r="V712">
        <v>15</v>
      </c>
      <c r="X712" t="s">
        <v>878</v>
      </c>
      <c r="Z712">
        <v>1.2766224166666666E-2</v>
      </c>
      <c r="AA712" t="s">
        <v>733</v>
      </c>
    </row>
    <row r="713" spans="1:27">
      <c r="A713" s="3" t="s">
        <v>852</v>
      </c>
      <c r="B713" t="s">
        <v>857</v>
      </c>
      <c r="C713" t="s">
        <v>877</v>
      </c>
      <c r="D713" t="s">
        <v>1762</v>
      </c>
      <c r="E713" s="3" t="s">
        <v>1593</v>
      </c>
      <c r="G713" s="3"/>
      <c r="H713" s="113">
        <v>2014</v>
      </c>
      <c r="I713" s="126">
        <v>7</v>
      </c>
      <c r="J713">
        <v>6</v>
      </c>
      <c r="K713" t="s">
        <v>672</v>
      </c>
      <c r="L713" s="125"/>
      <c r="M713" t="s">
        <v>676</v>
      </c>
      <c r="N713" t="s">
        <v>683</v>
      </c>
      <c r="O713" t="s">
        <v>685</v>
      </c>
      <c r="P713" t="s">
        <v>685</v>
      </c>
      <c r="V713">
        <v>12.56</v>
      </c>
      <c r="X713" t="s">
        <v>878</v>
      </c>
      <c r="Z713">
        <v>4.1878870000000006E-2</v>
      </c>
      <c r="AA713" t="s">
        <v>733</v>
      </c>
    </row>
    <row r="714" spans="1:27">
      <c r="A714" s="3" t="s">
        <v>852</v>
      </c>
      <c r="B714" t="s">
        <v>857</v>
      </c>
      <c r="C714" t="s">
        <v>877</v>
      </c>
      <c r="D714" t="s">
        <v>1762</v>
      </c>
      <c r="E714" s="3" t="s">
        <v>1594</v>
      </c>
      <c r="G714" s="3"/>
      <c r="H714" s="113">
        <v>2015</v>
      </c>
      <c r="I714" s="126">
        <v>10</v>
      </c>
      <c r="J714">
        <v>7</v>
      </c>
      <c r="K714" t="s">
        <v>672</v>
      </c>
      <c r="L714" s="125"/>
      <c r="M714" t="s">
        <v>676</v>
      </c>
      <c r="N714" t="s">
        <v>683</v>
      </c>
      <c r="O714" t="s">
        <v>685</v>
      </c>
      <c r="P714" t="s">
        <v>685</v>
      </c>
      <c r="V714">
        <v>16.600000000000001</v>
      </c>
      <c r="X714">
        <v>21.938965899999999</v>
      </c>
      <c r="Z714">
        <v>2.0495397541666665E-2</v>
      </c>
      <c r="AA714" t="s">
        <v>733</v>
      </c>
    </row>
    <row r="715" spans="1:27">
      <c r="A715" s="3" t="s">
        <v>852</v>
      </c>
      <c r="B715" t="s">
        <v>857</v>
      </c>
      <c r="C715" t="s">
        <v>877</v>
      </c>
      <c r="D715" t="s">
        <v>1762</v>
      </c>
      <c r="E715" s="3" t="s">
        <v>1595</v>
      </c>
      <c r="G715" s="3"/>
      <c r="H715" s="113">
        <v>2015</v>
      </c>
      <c r="I715" s="126">
        <v>2</v>
      </c>
      <c r="J715">
        <v>7</v>
      </c>
      <c r="K715" t="s">
        <v>672</v>
      </c>
      <c r="L715" s="125"/>
      <c r="M715" t="s">
        <v>676</v>
      </c>
      <c r="N715" t="s">
        <v>683</v>
      </c>
      <c r="O715" t="s">
        <v>685</v>
      </c>
      <c r="P715" t="s">
        <v>685</v>
      </c>
      <c r="V715">
        <v>8.6999999999999993</v>
      </c>
      <c r="X715">
        <v>37.426133299999996</v>
      </c>
      <c r="Z715">
        <v>1.6754770999999998E-2</v>
      </c>
      <c r="AA715" t="s">
        <v>733</v>
      </c>
    </row>
    <row r="716" spans="1:27">
      <c r="A716" s="3" t="s">
        <v>852</v>
      </c>
      <c r="B716" t="s">
        <v>857</v>
      </c>
      <c r="C716" t="s">
        <v>877</v>
      </c>
      <c r="D716" t="s">
        <v>1762</v>
      </c>
      <c r="E716" s="3" t="s">
        <v>1596</v>
      </c>
      <c r="G716" s="3"/>
      <c r="H716" s="113">
        <v>2015</v>
      </c>
      <c r="I716" s="126">
        <v>7</v>
      </c>
      <c r="J716">
        <v>7</v>
      </c>
      <c r="K716" t="s">
        <v>672</v>
      </c>
      <c r="L716" s="125"/>
      <c r="M716" t="s">
        <v>676</v>
      </c>
      <c r="N716" t="s">
        <v>683</v>
      </c>
      <c r="O716" t="s">
        <v>685</v>
      </c>
      <c r="P716" t="s">
        <v>685</v>
      </c>
      <c r="V716">
        <v>9.5</v>
      </c>
      <c r="X716" t="s">
        <v>878</v>
      </c>
      <c r="Z716">
        <v>9.7455765000000003E-3</v>
      </c>
      <c r="AA716" t="s">
        <v>733</v>
      </c>
    </row>
    <row r="717" spans="1:27">
      <c r="A717" s="3" t="s">
        <v>852</v>
      </c>
      <c r="B717" t="s">
        <v>857</v>
      </c>
      <c r="C717" t="s">
        <v>877</v>
      </c>
      <c r="D717" t="s">
        <v>1762</v>
      </c>
      <c r="E717" s="3" t="s">
        <v>1597</v>
      </c>
      <c r="G717" s="3"/>
      <c r="H717" s="113">
        <v>2015</v>
      </c>
      <c r="I717" s="126">
        <v>7</v>
      </c>
      <c r="J717">
        <v>7</v>
      </c>
      <c r="K717" t="s">
        <v>672</v>
      </c>
      <c r="L717" s="125"/>
      <c r="M717" t="s">
        <v>676</v>
      </c>
      <c r="N717" t="s">
        <v>683</v>
      </c>
      <c r="O717" t="s">
        <v>685</v>
      </c>
      <c r="P717" t="s">
        <v>685</v>
      </c>
      <c r="V717">
        <v>11.6</v>
      </c>
      <c r="X717" t="s">
        <v>878</v>
      </c>
      <c r="Z717">
        <v>1.5320730791666666E-2</v>
      </c>
      <c r="AA717" t="s">
        <v>733</v>
      </c>
    </row>
    <row r="718" spans="1:27">
      <c r="A718" s="3" t="s">
        <v>852</v>
      </c>
      <c r="B718" t="s">
        <v>857</v>
      </c>
      <c r="C718" t="s">
        <v>877</v>
      </c>
      <c r="D718" t="s">
        <v>1762</v>
      </c>
      <c r="E718" s="3" t="s">
        <v>1598</v>
      </c>
      <c r="G718" s="3"/>
      <c r="H718" s="113">
        <v>2015</v>
      </c>
      <c r="I718" s="126">
        <v>7</v>
      </c>
      <c r="J718">
        <v>7</v>
      </c>
      <c r="K718" t="s">
        <v>672</v>
      </c>
      <c r="L718" s="125"/>
      <c r="M718" t="s">
        <v>676</v>
      </c>
      <c r="N718" t="s">
        <v>683</v>
      </c>
      <c r="O718" t="s">
        <v>685</v>
      </c>
      <c r="P718" t="s">
        <v>685</v>
      </c>
      <c r="V718">
        <v>15.9</v>
      </c>
      <c r="X718" t="s">
        <v>878</v>
      </c>
      <c r="Z718">
        <v>1.5873859680555553E-2</v>
      </c>
      <c r="AA718" t="s">
        <v>733</v>
      </c>
    </row>
    <row r="719" spans="1:27">
      <c r="A719" s="3" t="s">
        <v>852</v>
      </c>
      <c r="B719" t="s">
        <v>857</v>
      </c>
      <c r="C719" t="s">
        <v>877</v>
      </c>
      <c r="D719" t="s">
        <v>1762</v>
      </c>
      <c r="E719" s="3" t="s">
        <v>1599</v>
      </c>
      <c r="G719" s="3"/>
      <c r="H719" s="113">
        <v>2015</v>
      </c>
      <c r="I719" s="126">
        <v>7</v>
      </c>
      <c r="J719">
        <v>7</v>
      </c>
      <c r="K719" t="s">
        <v>672</v>
      </c>
      <c r="L719" s="125"/>
      <c r="M719" t="s">
        <v>676</v>
      </c>
      <c r="N719" t="s">
        <v>683</v>
      </c>
      <c r="O719" t="s">
        <v>685</v>
      </c>
      <c r="P719" t="s">
        <v>685</v>
      </c>
      <c r="V719">
        <v>13.9</v>
      </c>
      <c r="X719">
        <v>34.897616199999995</v>
      </c>
      <c r="Z719">
        <v>1.2734111805555554E-2</v>
      </c>
      <c r="AA719" t="s">
        <v>733</v>
      </c>
    </row>
    <row r="720" spans="1:27">
      <c r="A720" s="3" t="s">
        <v>852</v>
      </c>
      <c r="B720" t="s">
        <v>857</v>
      </c>
      <c r="C720" t="s">
        <v>877</v>
      </c>
      <c r="D720" t="s">
        <v>1762</v>
      </c>
      <c r="E720" s="3" t="s">
        <v>1600</v>
      </c>
      <c r="G720" s="3"/>
      <c r="H720" s="113">
        <v>2015</v>
      </c>
      <c r="I720" s="126">
        <v>7</v>
      </c>
      <c r="J720">
        <v>7</v>
      </c>
      <c r="K720" t="s">
        <v>672</v>
      </c>
      <c r="L720" s="125"/>
      <c r="M720" t="s">
        <v>676</v>
      </c>
      <c r="N720" t="s">
        <v>683</v>
      </c>
      <c r="O720" t="s">
        <v>685</v>
      </c>
      <c r="P720" t="s">
        <v>685</v>
      </c>
      <c r="V720">
        <v>27.8</v>
      </c>
      <c r="X720">
        <v>36.161874699999998</v>
      </c>
      <c r="Z720">
        <v>4.0597375041666668E-2</v>
      </c>
      <c r="AA720" t="s">
        <v>733</v>
      </c>
    </row>
    <row r="721" spans="1:27">
      <c r="A721" s="3" t="s">
        <v>852</v>
      </c>
      <c r="B721" t="s">
        <v>857</v>
      </c>
      <c r="C721" t="s">
        <v>877</v>
      </c>
      <c r="D721" t="s">
        <v>1762</v>
      </c>
      <c r="E721" s="3" t="s">
        <v>1601</v>
      </c>
      <c r="G721" s="3"/>
      <c r="H721" s="113">
        <v>2015</v>
      </c>
      <c r="I721" s="126">
        <v>7</v>
      </c>
      <c r="J721">
        <v>7</v>
      </c>
      <c r="K721" t="s">
        <v>672</v>
      </c>
      <c r="L721" s="125"/>
      <c r="M721" t="s">
        <v>676</v>
      </c>
      <c r="N721" t="s">
        <v>683</v>
      </c>
      <c r="O721" t="s">
        <v>685</v>
      </c>
      <c r="P721" t="s">
        <v>685</v>
      </c>
      <c r="V721">
        <v>24.6</v>
      </c>
      <c r="X721">
        <v>17.514061000000002</v>
      </c>
      <c r="Z721">
        <v>1.1805205958333334E-2</v>
      </c>
      <c r="AA721" t="s">
        <v>733</v>
      </c>
    </row>
    <row r="722" spans="1:27">
      <c r="A722" s="3" t="s">
        <v>852</v>
      </c>
      <c r="B722" t="s">
        <v>857</v>
      </c>
      <c r="C722" t="s">
        <v>877</v>
      </c>
      <c r="D722" t="s">
        <v>1762</v>
      </c>
      <c r="E722" s="3" t="s">
        <v>1602</v>
      </c>
      <c r="G722" s="3"/>
      <c r="H722" s="113">
        <v>2015</v>
      </c>
      <c r="I722" s="126">
        <v>7</v>
      </c>
      <c r="J722">
        <v>7</v>
      </c>
      <c r="K722" t="s">
        <v>672</v>
      </c>
      <c r="L722" s="125"/>
      <c r="M722" t="s">
        <v>676</v>
      </c>
      <c r="N722" t="s">
        <v>683</v>
      </c>
      <c r="O722" t="s">
        <v>685</v>
      </c>
      <c r="P722" t="s">
        <v>685</v>
      </c>
      <c r="V722">
        <v>22.9</v>
      </c>
      <c r="X722">
        <v>18.251545100000001</v>
      </c>
      <c r="Z722">
        <v>9.8551977638888892E-3</v>
      </c>
      <c r="AA722" t="s">
        <v>733</v>
      </c>
    </row>
    <row r="723" spans="1:27">
      <c r="A723" s="3" t="s">
        <v>852</v>
      </c>
      <c r="B723" t="s">
        <v>857</v>
      </c>
      <c r="C723" t="s">
        <v>877</v>
      </c>
      <c r="D723" t="s">
        <v>1762</v>
      </c>
      <c r="E723" s="3" t="s">
        <v>1603</v>
      </c>
      <c r="G723" s="3"/>
      <c r="H723" s="113">
        <v>2015</v>
      </c>
      <c r="I723" s="126">
        <v>9</v>
      </c>
      <c r="J723">
        <v>1</v>
      </c>
      <c r="K723" t="s">
        <v>672</v>
      </c>
      <c r="L723" s="125"/>
      <c r="M723" t="s">
        <v>676</v>
      </c>
      <c r="N723" t="s">
        <v>683</v>
      </c>
      <c r="O723" t="s">
        <v>685</v>
      </c>
      <c r="P723" t="s">
        <v>685</v>
      </c>
      <c r="V723">
        <v>9.6999999999999993</v>
      </c>
      <c r="X723" t="s">
        <v>878</v>
      </c>
      <c r="Z723">
        <v>1.2986758430555556E-2</v>
      </c>
      <c r="AA723" t="s">
        <v>733</v>
      </c>
    </row>
    <row r="724" spans="1:27">
      <c r="A724" s="3" t="s">
        <v>852</v>
      </c>
      <c r="B724" t="s">
        <v>857</v>
      </c>
      <c r="C724" t="s">
        <v>877</v>
      </c>
      <c r="D724" t="s">
        <v>1762</v>
      </c>
      <c r="E724" s="3" t="s">
        <v>1604</v>
      </c>
      <c r="G724" s="3"/>
      <c r="H724" s="113">
        <v>2016</v>
      </c>
      <c r="I724" s="126">
        <v>10</v>
      </c>
      <c r="J724">
        <v>8</v>
      </c>
      <c r="K724" t="s">
        <v>672</v>
      </c>
      <c r="L724" s="125"/>
      <c r="M724" t="s">
        <v>676</v>
      </c>
      <c r="N724" t="s">
        <v>683</v>
      </c>
      <c r="O724" t="s">
        <v>685</v>
      </c>
      <c r="P724" t="s">
        <v>685</v>
      </c>
      <c r="V724">
        <v>9.3000000000000007</v>
      </c>
      <c r="X724">
        <v>41.851038299999999</v>
      </c>
      <c r="Z724">
        <v>1.0596332694444445E-2</v>
      </c>
      <c r="AA724" t="s">
        <v>733</v>
      </c>
    </row>
    <row r="725" spans="1:27">
      <c r="A725" s="3" t="s">
        <v>852</v>
      </c>
      <c r="B725" t="s">
        <v>857</v>
      </c>
      <c r="C725" t="s">
        <v>877</v>
      </c>
      <c r="D725" t="s">
        <v>1768</v>
      </c>
      <c r="E725" s="3" t="s">
        <v>1605</v>
      </c>
      <c r="G725" s="3"/>
      <c r="H725" s="113">
        <v>2014</v>
      </c>
      <c r="I725" s="126">
        <v>10</v>
      </c>
      <c r="J725">
        <v>10</v>
      </c>
      <c r="K725" t="s">
        <v>672</v>
      </c>
      <c r="L725" s="125"/>
      <c r="M725" t="s">
        <v>676</v>
      </c>
      <c r="N725" t="s">
        <v>683</v>
      </c>
      <c r="O725" t="s">
        <v>685</v>
      </c>
      <c r="P725" t="s">
        <v>685</v>
      </c>
      <c r="V725">
        <v>23.1</v>
      </c>
      <c r="X725" t="s">
        <v>878</v>
      </c>
      <c r="Z725">
        <v>2.2703347333333332E-2</v>
      </c>
      <c r="AA725" t="s">
        <v>733</v>
      </c>
    </row>
    <row r="726" spans="1:27">
      <c r="A726" s="3" t="s">
        <v>852</v>
      </c>
      <c r="B726" t="s">
        <v>857</v>
      </c>
      <c r="C726" t="s">
        <v>877</v>
      </c>
      <c r="D726" t="s">
        <v>1768</v>
      </c>
      <c r="E726" s="3" t="s">
        <v>1606</v>
      </c>
      <c r="G726" s="3"/>
      <c r="H726" s="113">
        <v>2014</v>
      </c>
      <c r="I726" s="126">
        <v>11</v>
      </c>
      <c r="J726">
        <v>6</v>
      </c>
      <c r="K726" t="s">
        <v>672</v>
      </c>
      <c r="L726" s="125"/>
      <c r="M726" t="s">
        <v>676</v>
      </c>
      <c r="N726" t="s">
        <v>683</v>
      </c>
      <c r="O726" t="s">
        <v>685</v>
      </c>
      <c r="P726" t="s">
        <v>685</v>
      </c>
      <c r="V726">
        <v>11.7</v>
      </c>
      <c r="X726" t="s">
        <v>878</v>
      </c>
      <c r="Z726">
        <v>2.7933817847222223E-2</v>
      </c>
      <c r="AA726" t="s">
        <v>733</v>
      </c>
    </row>
    <row r="727" spans="1:27">
      <c r="A727" s="3" t="s">
        <v>852</v>
      </c>
      <c r="B727" t="s">
        <v>857</v>
      </c>
      <c r="C727" t="s">
        <v>877</v>
      </c>
      <c r="D727" t="s">
        <v>1768</v>
      </c>
      <c r="E727" s="3" t="s">
        <v>1607</v>
      </c>
      <c r="G727" s="3"/>
      <c r="H727" s="113">
        <v>2014</v>
      </c>
      <c r="I727" s="126">
        <v>7</v>
      </c>
      <c r="J727">
        <v>6</v>
      </c>
      <c r="K727" t="s">
        <v>672</v>
      </c>
      <c r="L727" s="125"/>
      <c r="M727" t="s">
        <v>676</v>
      </c>
      <c r="N727" t="s">
        <v>683</v>
      </c>
      <c r="O727" t="s">
        <v>685</v>
      </c>
      <c r="P727" t="s">
        <v>685</v>
      </c>
      <c r="V727">
        <v>18</v>
      </c>
      <c r="X727" t="s">
        <v>878</v>
      </c>
      <c r="Z727">
        <v>9.6109742361111097E-2</v>
      </c>
      <c r="AA727" t="s">
        <v>733</v>
      </c>
    </row>
    <row r="728" spans="1:27">
      <c r="A728" s="3" t="s">
        <v>852</v>
      </c>
      <c r="B728" t="s">
        <v>857</v>
      </c>
      <c r="C728" t="s">
        <v>877</v>
      </c>
      <c r="D728" t="s">
        <v>1768</v>
      </c>
      <c r="E728" s="3" t="s">
        <v>1608</v>
      </c>
      <c r="G728" s="3"/>
      <c r="H728" s="113">
        <v>2014</v>
      </c>
      <c r="I728" s="126">
        <v>7</v>
      </c>
      <c r="J728">
        <v>6</v>
      </c>
      <c r="K728" t="s">
        <v>672</v>
      </c>
      <c r="L728" s="125"/>
      <c r="M728" t="s">
        <v>676</v>
      </c>
      <c r="N728" t="s">
        <v>683</v>
      </c>
      <c r="O728" t="s">
        <v>685</v>
      </c>
      <c r="P728" t="s">
        <v>685</v>
      </c>
      <c r="V728">
        <v>18.100000000000001</v>
      </c>
      <c r="X728" t="s">
        <v>878</v>
      </c>
      <c r="Z728">
        <v>3.8458474388888893E-2</v>
      </c>
      <c r="AA728" t="s">
        <v>733</v>
      </c>
    </row>
    <row r="729" spans="1:27">
      <c r="A729" s="3" t="s">
        <v>852</v>
      </c>
      <c r="B729" t="s">
        <v>857</v>
      </c>
      <c r="C729" t="s">
        <v>877</v>
      </c>
      <c r="D729" t="s">
        <v>1768</v>
      </c>
      <c r="E729" s="3" t="s">
        <v>1609</v>
      </c>
      <c r="G729" s="3"/>
      <c r="H729" s="113">
        <v>2014</v>
      </c>
      <c r="I729" s="126">
        <v>7</v>
      </c>
      <c r="J729">
        <v>6</v>
      </c>
      <c r="K729" t="s">
        <v>672</v>
      </c>
      <c r="L729" s="125"/>
      <c r="M729" t="s">
        <v>676</v>
      </c>
      <c r="N729" t="s">
        <v>683</v>
      </c>
      <c r="O729" t="s">
        <v>685</v>
      </c>
      <c r="P729" t="s">
        <v>685</v>
      </c>
      <c r="V729">
        <v>28.5</v>
      </c>
      <c r="X729" t="s">
        <v>878</v>
      </c>
      <c r="Z729">
        <v>3.2155588666666665E-2</v>
      </c>
      <c r="AA729" t="s">
        <v>733</v>
      </c>
    </row>
    <row r="730" spans="1:27">
      <c r="A730" s="3" t="s">
        <v>852</v>
      </c>
      <c r="B730" t="s">
        <v>857</v>
      </c>
      <c r="C730" t="s">
        <v>877</v>
      </c>
      <c r="D730" t="s">
        <v>1768</v>
      </c>
      <c r="E730" s="3" t="s">
        <v>1610</v>
      </c>
      <c r="G730" s="3"/>
      <c r="H730" s="113">
        <v>2014</v>
      </c>
      <c r="I730" s="126">
        <v>7</v>
      </c>
      <c r="J730">
        <v>6</v>
      </c>
      <c r="K730" t="s">
        <v>672</v>
      </c>
      <c r="L730" s="125"/>
      <c r="M730" t="s">
        <v>676</v>
      </c>
      <c r="N730" t="s">
        <v>683</v>
      </c>
      <c r="O730" t="s">
        <v>685</v>
      </c>
      <c r="P730" t="s">
        <v>685</v>
      </c>
      <c r="V730">
        <v>26</v>
      </c>
      <c r="X730" t="s">
        <v>878</v>
      </c>
      <c r="Z730">
        <v>1.9603837916666665E-2</v>
      </c>
      <c r="AA730" t="s">
        <v>733</v>
      </c>
    </row>
    <row r="731" spans="1:27">
      <c r="A731" s="3" t="s">
        <v>852</v>
      </c>
      <c r="B731" t="s">
        <v>857</v>
      </c>
      <c r="C731" t="s">
        <v>877</v>
      </c>
      <c r="D731" t="s">
        <v>1768</v>
      </c>
      <c r="E731" s="3" t="s">
        <v>1611</v>
      </c>
      <c r="G731" s="3"/>
      <c r="H731" s="113">
        <v>2014</v>
      </c>
      <c r="I731" s="126">
        <v>7</v>
      </c>
      <c r="J731">
        <v>6</v>
      </c>
      <c r="K731" t="s">
        <v>672</v>
      </c>
      <c r="L731" s="125"/>
      <c r="M731" t="s">
        <v>676</v>
      </c>
      <c r="N731" t="s">
        <v>683</v>
      </c>
      <c r="O731" t="s">
        <v>685</v>
      </c>
      <c r="P731" t="s">
        <v>685</v>
      </c>
      <c r="V731">
        <v>25.9</v>
      </c>
      <c r="X731">
        <v>17.303351200000002</v>
      </c>
      <c r="Z731">
        <v>2.3322377833333335E-2</v>
      </c>
      <c r="AA731" t="s">
        <v>733</v>
      </c>
    </row>
    <row r="732" spans="1:27">
      <c r="A732" s="3" t="s">
        <v>852</v>
      </c>
      <c r="B732" t="s">
        <v>857</v>
      </c>
      <c r="C732" t="s">
        <v>877</v>
      </c>
      <c r="D732" t="s">
        <v>1768</v>
      </c>
      <c r="E732" s="3" t="s">
        <v>1612</v>
      </c>
      <c r="G732" s="3"/>
      <c r="H732" s="113">
        <v>2014</v>
      </c>
      <c r="I732" s="126">
        <v>7</v>
      </c>
      <c r="J732">
        <v>6</v>
      </c>
      <c r="K732" t="s">
        <v>672</v>
      </c>
      <c r="L732" s="125"/>
      <c r="M732" t="s">
        <v>676</v>
      </c>
      <c r="N732" t="s">
        <v>683</v>
      </c>
      <c r="O732" t="s">
        <v>685</v>
      </c>
      <c r="P732" t="s">
        <v>685</v>
      </c>
      <c r="V732">
        <v>19.899999999999999</v>
      </c>
      <c r="X732" t="s">
        <v>878</v>
      </c>
      <c r="Z732">
        <v>1.3008226763888889E-2</v>
      </c>
      <c r="AA732" t="s">
        <v>733</v>
      </c>
    </row>
    <row r="733" spans="1:27">
      <c r="A733" s="3" t="s">
        <v>852</v>
      </c>
      <c r="B733" t="s">
        <v>857</v>
      </c>
      <c r="C733" t="s">
        <v>877</v>
      </c>
      <c r="D733" t="s">
        <v>1768</v>
      </c>
      <c r="E733" s="3" t="s">
        <v>1613</v>
      </c>
      <c r="G733" s="3"/>
      <c r="H733" s="113">
        <v>2014</v>
      </c>
      <c r="I733" s="126">
        <v>7</v>
      </c>
      <c r="J733">
        <v>6</v>
      </c>
      <c r="K733" t="s">
        <v>672</v>
      </c>
      <c r="L733" s="125"/>
      <c r="M733" t="s">
        <v>676</v>
      </c>
      <c r="N733" t="s">
        <v>683</v>
      </c>
      <c r="O733" t="s">
        <v>685</v>
      </c>
      <c r="P733" t="s">
        <v>685</v>
      </c>
      <c r="V733">
        <v>12.79</v>
      </c>
      <c r="X733" t="s">
        <v>878</v>
      </c>
      <c r="Z733">
        <v>4.3332080000000002E-2</v>
      </c>
      <c r="AA733" t="s">
        <v>733</v>
      </c>
    </row>
    <row r="734" spans="1:27">
      <c r="A734" s="3" t="s">
        <v>852</v>
      </c>
      <c r="B734" t="s">
        <v>857</v>
      </c>
      <c r="C734" t="s">
        <v>877</v>
      </c>
      <c r="D734" t="s">
        <v>1768</v>
      </c>
      <c r="E734" s="3" t="s">
        <v>1614</v>
      </c>
      <c r="G734" s="3"/>
      <c r="H734" s="113">
        <v>2015</v>
      </c>
      <c r="I734" s="126">
        <v>10</v>
      </c>
      <c r="J734">
        <v>7</v>
      </c>
      <c r="K734" t="s">
        <v>672</v>
      </c>
      <c r="L734" s="125"/>
      <c r="M734" t="s">
        <v>676</v>
      </c>
      <c r="N734" t="s">
        <v>683</v>
      </c>
      <c r="O734" t="s">
        <v>685</v>
      </c>
      <c r="P734" t="s">
        <v>685</v>
      </c>
      <c r="V734">
        <v>16.5</v>
      </c>
      <c r="X734">
        <v>26.890645299999999</v>
      </c>
      <c r="Z734">
        <v>1.8687137486111109E-2</v>
      </c>
      <c r="AA734" t="s">
        <v>733</v>
      </c>
    </row>
    <row r="735" spans="1:27">
      <c r="A735" s="3" t="s">
        <v>852</v>
      </c>
      <c r="B735" t="s">
        <v>857</v>
      </c>
      <c r="C735" t="s">
        <v>877</v>
      </c>
      <c r="D735" t="s">
        <v>1768</v>
      </c>
      <c r="E735" s="3" t="s">
        <v>1615</v>
      </c>
      <c r="G735" s="3"/>
      <c r="H735" s="113">
        <v>2015</v>
      </c>
      <c r="I735" s="126">
        <v>2</v>
      </c>
      <c r="J735">
        <v>7</v>
      </c>
      <c r="K735" t="s">
        <v>672</v>
      </c>
      <c r="L735" s="125"/>
      <c r="M735" t="s">
        <v>676</v>
      </c>
      <c r="N735" t="s">
        <v>683</v>
      </c>
      <c r="O735" t="s">
        <v>685</v>
      </c>
      <c r="P735" t="s">
        <v>685</v>
      </c>
      <c r="V735">
        <v>8.4</v>
      </c>
      <c r="X735">
        <v>40.165360200000002</v>
      </c>
      <c r="Z735">
        <v>1.582016547222222E-2</v>
      </c>
      <c r="AA735" t="s">
        <v>733</v>
      </c>
    </row>
    <row r="736" spans="1:27">
      <c r="A736" s="3" t="s">
        <v>852</v>
      </c>
      <c r="B736" t="s">
        <v>857</v>
      </c>
      <c r="C736" t="s">
        <v>877</v>
      </c>
      <c r="D736" t="s">
        <v>1768</v>
      </c>
      <c r="E736" s="3" t="s">
        <v>1616</v>
      </c>
      <c r="G736" s="3"/>
      <c r="H736" s="113">
        <v>2015</v>
      </c>
      <c r="I736" s="126">
        <v>7</v>
      </c>
      <c r="J736">
        <v>7</v>
      </c>
      <c r="K736" t="s">
        <v>672</v>
      </c>
      <c r="L736" s="125"/>
      <c r="M736" t="s">
        <v>676</v>
      </c>
      <c r="N736" t="s">
        <v>683</v>
      </c>
      <c r="O736" t="s">
        <v>685</v>
      </c>
      <c r="P736" t="s">
        <v>685</v>
      </c>
      <c r="V736">
        <v>9.9</v>
      </c>
      <c r="X736" t="s">
        <v>878</v>
      </c>
      <c r="Z736">
        <v>1.9776418902777777E-2</v>
      </c>
      <c r="AA736" t="s">
        <v>733</v>
      </c>
    </row>
    <row r="737" spans="1:27">
      <c r="A737" s="3" t="s">
        <v>852</v>
      </c>
      <c r="B737" t="s">
        <v>857</v>
      </c>
      <c r="C737" t="s">
        <v>877</v>
      </c>
      <c r="D737" t="s">
        <v>1768</v>
      </c>
      <c r="E737" s="3" t="s">
        <v>1617</v>
      </c>
      <c r="G737" s="3"/>
      <c r="H737" s="113">
        <v>2015</v>
      </c>
      <c r="I737" s="126">
        <v>7</v>
      </c>
      <c r="J737">
        <v>7</v>
      </c>
      <c r="K737" t="s">
        <v>672</v>
      </c>
      <c r="L737" s="125"/>
      <c r="M737" t="s">
        <v>676</v>
      </c>
      <c r="N737" t="s">
        <v>683</v>
      </c>
      <c r="O737" t="s">
        <v>685</v>
      </c>
      <c r="P737" t="s">
        <v>685</v>
      </c>
      <c r="V737">
        <v>11.6</v>
      </c>
      <c r="X737" t="s">
        <v>878</v>
      </c>
      <c r="Z737">
        <v>2.4816965861111109E-2</v>
      </c>
      <c r="AA737" t="s">
        <v>733</v>
      </c>
    </row>
    <row r="738" spans="1:27">
      <c r="A738" s="3" t="s">
        <v>852</v>
      </c>
      <c r="B738" t="s">
        <v>857</v>
      </c>
      <c r="C738" t="s">
        <v>877</v>
      </c>
      <c r="D738" t="s">
        <v>1768</v>
      </c>
      <c r="E738" s="3" t="s">
        <v>1618</v>
      </c>
      <c r="G738" s="3"/>
      <c r="H738" s="113">
        <v>2015</v>
      </c>
      <c r="I738" s="126">
        <v>7</v>
      </c>
      <c r="J738">
        <v>7</v>
      </c>
      <c r="K738" t="s">
        <v>672</v>
      </c>
      <c r="L738" s="125"/>
      <c r="M738" t="s">
        <v>676</v>
      </c>
      <c r="N738" t="s">
        <v>683</v>
      </c>
      <c r="O738" t="s">
        <v>685</v>
      </c>
      <c r="P738" t="s">
        <v>685</v>
      </c>
      <c r="V738">
        <v>16.600000000000001</v>
      </c>
      <c r="X738" t="s">
        <v>878</v>
      </c>
      <c r="Z738">
        <v>2.6056250763888889E-2</v>
      </c>
      <c r="AA738" t="s">
        <v>733</v>
      </c>
    </row>
    <row r="739" spans="1:27">
      <c r="A739" s="3" t="s">
        <v>852</v>
      </c>
      <c r="B739" t="s">
        <v>857</v>
      </c>
      <c r="C739" t="s">
        <v>877</v>
      </c>
      <c r="D739" t="s">
        <v>1768</v>
      </c>
      <c r="E739" s="3" t="s">
        <v>1619</v>
      </c>
      <c r="G739" s="3"/>
      <c r="H739" s="113">
        <v>2015</v>
      </c>
      <c r="I739" s="126">
        <v>7</v>
      </c>
      <c r="J739">
        <v>7</v>
      </c>
      <c r="K739" t="s">
        <v>672</v>
      </c>
      <c r="L739" s="125"/>
      <c r="M739" t="s">
        <v>676</v>
      </c>
      <c r="N739" t="s">
        <v>683</v>
      </c>
      <c r="O739" t="s">
        <v>685</v>
      </c>
      <c r="P739" t="s">
        <v>685</v>
      </c>
      <c r="V739">
        <v>14.6</v>
      </c>
      <c r="X739">
        <v>32.790518599999999</v>
      </c>
      <c r="Z739">
        <v>2.6127496694444443E-2</v>
      </c>
      <c r="AA739" t="s">
        <v>733</v>
      </c>
    </row>
    <row r="740" spans="1:27">
      <c r="A740" s="3" t="s">
        <v>852</v>
      </c>
      <c r="B740" t="s">
        <v>857</v>
      </c>
      <c r="C740" t="s">
        <v>877</v>
      </c>
      <c r="D740" t="s">
        <v>1768</v>
      </c>
      <c r="E740" s="3" t="s">
        <v>1620</v>
      </c>
      <c r="G740" s="3"/>
      <c r="H740" s="113">
        <v>2015</v>
      </c>
      <c r="I740" s="126">
        <v>7</v>
      </c>
      <c r="J740">
        <v>7</v>
      </c>
      <c r="K740" t="s">
        <v>672</v>
      </c>
      <c r="L740" s="125"/>
      <c r="M740" t="s">
        <v>676</v>
      </c>
      <c r="N740" t="s">
        <v>683</v>
      </c>
      <c r="O740" t="s">
        <v>685</v>
      </c>
      <c r="P740" t="s">
        <v>685</v>
      </c>
      <c r="V740">
        <v>29.4</v>
      </c>
      <c r="X740">
        <v>29.629872200000001</v>
      </c>
      <c r="Z740">
        <v>5.0026511638888882E-2</v>
      </c>
      <c r="AA740" t="s">
        <v>733</v>
      </c>
    </row>
    <row r="741" spans="1:27">
      <c r="A741" s="3" t="s">
        <v>852</v>
      </c>
      <c r="B741" t="s">
        <v>857</v>
      </c>
      <c r="C741" t="s">
        <v>877</v>
      </c>
      <c r="D741" t="s">
        <v>1768</v>
      </c>
      <c r="E741" s="3" t="s">
        <v>1621</v>
      </c>
      <c r="G741" s="3"/>
      <c r="H741" s="113">
        <v>2015</v>
      </c>
      <c r="I741" s="126">
        <v>7</v>
      </c>
      <c r="J741">
        <v>7</v>
      </c>
      <c r="K741" t="s">
        <v>672</v>
      </c>
      <c r="L741" s="125"/>
      <c r="M741" t="s">
        <v>676</v>
      </c>
      <c r="N741" t="s">
        <v>683</v>
      </c>
      <c r="O741" t="s">
        <v>685</v>
      </c>
      <c r="P741" t="s">
        <v>685</v>
      </c>
      <c r="V741">
        <v>25.3</v>
      </c>
      <c r="X741">
        <v>17.1979963</v>
      </c>
      <c r="Z741">
        <v>1.4169713861111112E-2</v>
      </c>
      <c r="AA741" t="s">
        <v>733</v>
      </c>
    </row>
    <row r="742" spans="1:27">
      <c r="A742" s="3" t="s">
        <v>852</v>
      </c>
      <c r="B742" t="s">
        <v>857</v>
      </c>
      <c r="C742" t="s">
        <v>877</v>
      </c>
      <c r="D742" t="s">
        <v>1768</v>
      </c>
      <c r="E742" s="3" t="s">
        <v>1622</v>
      </c>
      <c r="G742" s="3"/>
      <c r="H742" s="113">
        <v>2015</v>
      </c>
      <c r="I742" s="126">
        <v>7</v>
      </c>
      <c r="J742">
        <v>7</v>
      </c>
      <c r="K742" t="s">
        <v>672</v>
      </c>
      <c r="L742" s="125"/>
      <c r="M742" t="s">
        <v>676</v>
      </c>
      <c r="N742" t="s">
        <v>683</v>
      </c>
      <c r="O742" t="s">
        <v>685</v>
      </c>
      <c r="P742" t="s">
        <v>685</v>
      </c>
      <c r="V742">
        <v>24.1</v>
      </c>
      <c r="X742">
        <v>19.199739099999999</v>
      </c>
      <c r="Z742">
        <v>1.2173415680555555E-2</v>
      </c>
      <c r="AA742" t="s">
        <v>733</v>
      </c>
    </row>
    <row r="743" spans="1:27">
      <c r="A743" s="3" t="s">
        <v>852</v>
      </c>
      <c r="B743" t="s">
        <v>857</v>
      </c>
      <c r="C743" t="s">
        <v>877</v>
      </c>
      <c r="D743" t="s">
        <v>1768</v>
      </c>
      <c r="E743" s="3" t="s">
        <v>1623</v>
      </c>
      <c r="G743" s="3"/>
      <c r="H743" s="113">
        <v>2015</v>
      </c>
      <c r="I743" s="126">
        <v>9</v>
      </c>
      <c r="J743">
        <v>1</v>
      </c>
      <c r="K743" t="s">
        <v>672</v>
      </c>
      <c r="L743" s="125"/>
      <c r="M743" t="s">
        <v>676</v>
      </c>
      <c r="N743" t="s">
        <v>683</v>
      </c>
      <c r="O743" t="s">
        <v>685</v>
      </c>
      <c r="P743" t="s">
        <v>685</v>
      </c>
      <c r="V743">
        <v>10.7</v>
      </c>
      <c r="X743" t="s">
        <v>878</v>
      </c>
      <c r="Z743">
        <v>1.8261217638888886E-2</v>
      </c>
      <c r="AA743" t="s">
        <v>733</v>
      </c>
    </row>
    <row r="744" spans="1:27">
      <c r="A744" s="3" t="s">
        <v>852</v>
      </c>
      <c r="B744" t="s">
        <v>857</v>
      </c>
      <c r="C744" t="s">
        <v>877</v>
      </c>
      <c r="D744" t="s">
        <v>1768</v>
      </c>
      <c r="E744" s="3" t="s">
        <v>1624</v>
      </c>
      <c r="G744" s="3"/>
      <c r="H744" s="113">
        <v>2016</v>
      </c>
      <c r="I744" s="126">
        <v>10</v>
      </c>
      <c r="J744">
        <v>8</v>
      </c>
      <c r="K744" t="s">
        <v>672</v>
      </c>
      <c r="L744" s="125"/>
      <c r="M744" t="s">
        <v>676</v>
      </c>
      <c r="N744" t="s">
        <v>683</v>
      </c>
      <c r="O744" t="s">
        <v>685</v>
      </c>
      <c r="P744" t="s">
        <v>685</v>
      </c>
      <c r="V744">
        <v>9.5</v>
      </c>
      <c r="X744">
        <v>36.583294300000006</v>
      </c>
      <c r="Z744">
        <v>1.4011892277777776E-2</v>
      </c>
      <c r="AA744" t="s">
        <v>733</v>
      </c>
    </row>
    <row r="745" spans="1:27">
      <c r="A745" s="3" t="s">
        <v>852</v>
      </c>
      <c r="B745" t="s">
        <v>857</v>
      </c>
      <c r="C745" t="s">
        <v>877</v>
      </c>
      <c r="D745" t="s">
        <v>1774</v>
      </c>
      <c r="E745" s="3" t="s">
        <v>1625</v>
      </c>
      <c r="G745" s="3"/>
      <c r="H745" s="113">
        <v>2014</v>
      </c>
      <c r="I745" s="126">
        <v>10</v>
      </c>
      <c r="J745">
        <v>10</v>
      </c>
      <c r="K745" t="s">
        <v>672</v>
      </c>
      <c r="L745" s="125"/>
      <c r="M745" t="s">
        <v>676</v>
      </c>
      <c r="N745" t="s">
        <v>683</v>
      </c>
      <c r="O745" t="s">
        <v>685</v>
      </c>
      <c r="P745" t="s">
        <v>685</v>
      </c>
      <c r="V745">
        <v>21.3</v>
      </c>
      <c r="X745" t="s">
        <v>878</v>
      </c>
      <c r="Z745">
        <v>1.5139536958333333E-2</v>
      </c>
      <c r="AA745" t="s">
        <v>733</v>
      </c>
    </row>
    <row r="746" spans="1:27">
      <c r="A746" s="3" t="s">
        <v>852</v>
      </c>
      <c r="B746" t="s">
        <v>857</v>
      </c>
      <c r="C746" t="s">
        <v>877</v>
      </c>
      <c r="D746" t="s">
        <v>1774</v>
      </c>
      <c r="E746" s="3" t="s">
        <v>1626</v>
      </c>
      <c r="G746" s="3"/>
      <c r="H746" s="113">
        <v>2014</v>
      </c>
      <c r="I746" s="126">
        <v>11</v>
      </c>
      <c r="J746">
        <v>6</v>
      </c>
      <c r="K746" t="s">
        <v>672</v>
      </c>
      <c r="L746" s="125"/>
      <c r="M746" t="s">
        <v>676</v>
      </c>
      <c r="N746" t="s">
        <v>683</v>
      </c>
      <c r="O746" t="s">
        <v>685</v>
      </c>
      <c r="P746" t="s">
        <v>685</v>
      </c>
      <c r="V746">
        <v>10.4</v>
      </c>
      <c r="X746" t="s">
        <v>878</v>
      </c>
      <c r="Z746">
        <v>1.5674561833333333E-2</v>
      </c>
      <c r="AA746" t="s">
        <v>733</v>
      </c>
    </row>
    <row r="747" spans="1:27">
      <c r="A747" s="3" t="s">
        <v>852</v>
      </c>
      <c r="B747" t="s">
        <v>857</v>
      </c>
      <c r="C747" t="s">
        <v>877</v>
      </c>
      <c r="D747" t="s">
        <v>1774</v>
      </c>
      <c r="E747" s="3" t="s">
        <v>1627</v>
      </c>
      <c r="G747" s="3"/>
      <c r="H747" s="113">
        <v>2014</v>
      </c>
      <c r="I747" s="126">
        <v>7</v>
      </c>
      <c r="J747">
        <v>6</v>
      </c>
      <c r="K747" t="s">
        <v>672</v>
      </c>
      <c r="L747" s="125"/>
      <c r="M747" t="s">
        <v>676</v>
      </c>
      <c r="N747" t="s">
        <v>683</v>
      </c>
      <c r="O747" t="s">
        <v>685</v>
      </c>
      <c r="P747" t="s">
        <v>685</v>
      </c>
      <c r="V747">
        <v>16.5</v>
      </c>
      <c r="X747" t="s">
        <v>878</v>
      </c>
      <c r="Z747">
        <v>1.7676497972222222E-2</v>
      </c>
      <c r="AA747" t="s">
        <v>733</v>
      </c>
    </row>
    <row r="748" spans="1:27">
      <c r="A748" s="3" t="s">
        <v>852</v>
      </c>
      <c r="B748" t="s">
        <v>857</v>
      </c>
      <c r="C748" t="s">
        <v>877</v>
      </c>
      <c r="D748" t="s">
        <v>1774</v>
      </c>
      <c r="E748" s="3" t="s">
        <v>1628</v>
      </c>
      <c r="G748" s="3"/>
      <c r="H748" s="113">
        <v>2014</v>
      </c>
      <c r="I748" s="126">
        <v>7</v>
      </c>
      <c r="J748">
        <v>6</v>
      </c>
      <c r="K748" t="s">
        <v>672</v>
      </c>
      <c r="L748" s="125"/>
      <c r="M748" t="s">
        <v>676</v>
      </c>
      <c r="N748" t="s">
        <v>683</v>
      </c>
      <c r="O748" t="s">
        <v>685</v>
      </c>
      <c r="P748" t="s">
        <v>685</v>
      </c>
      <c r="V748">
        <v>14.7</v>
      </c>
      <c r="X748" t="s">
        <v>878</v>
      </c>
      <c r="Z748">
        <v>2.5146642583333333E-2</v>
      </c>
      <c r="AA748" t="s">
        <v>733</v>
      </c>
    </row>
    <row r="749" spans="1:27">
      <c r="A749" s="3" t="s">
        <v>852</v>
      </c>
      <c r="B749" t="s">
        <v>857</v>
      </c>
      <c r="C749" t="s">
        <v>877</v>
      </c>
      <c r="D749" t="s">
        <v>1774</v>
      </c>
      <c r="E749" s="3" t="s">
        <v>1629</v>
      </c>
      <c r="G749" s="3"/>
      <c r="H749" s="113">
        <v>2014</v>
      </c>
      <c r="I749" s="126">
        <v>7</v>
      </c>
      <c r="J749">
        <v>6</v>
      </c>
      <c r="K749" t="s">
        <v>672</v>
      </c>
      <c r="L749" s="125"/>
      <c r="M749" t="s">
        <v>676</v>
      </c>
      <c r="N749" t="s">
        <v>683</v>
      </c>
      <c r="O749" t="s">
        <v>685</v>
      </c>
      <c r="P749" t="s">
        <v>685</v>
      </c>
      <c r="V749">
        <v>25.5</v>
      </c>
      <c r="X749" t="s">
        <v>878</v>
      </c>
      <c r="Z749">
        <v>3.0317082888888888E-2</v>
      </c>
      <c r="AA749" t="s">
        <v>733</v>
      </c>
    </row>
    <row r="750" spans="1:27">
      <c r="A750" s="3" t="s">
        <v>852</v>
      </c>
      <c r="B750" t="s">
        <v>857</v>
      </c>
      <c r="C750" t="s">
        <v>877</v>
      </c>
      <c r="D750" t="s">
        <v>1774</v>
      </c>
      <c r="E750" s="3" t="s">
        <v>1630</v>
      </c>
      <c r="G750" s="3"/>
      <c r="H750" s="113">
        <v>2014</v>
      </c>
      <c r="I750" s="126">
        <v>7</v>
      </c>
      <c r="J750">
        <v>6</v>
      </c>
      <c r="K750" t="s">
        <v>672</v>
      </c>
      <c r="L750" s="125"/>
      <c r="M750" t="s">
        <v>676</v>
      </c>
      <c r="N750" t="s">
        <v>683</v>
      </c>
      <c r="O750" t="s">
        <v>685</v>
      </c>
      <c r="P750" t="s">
        <v>685</v>
      </c>
      <c r="V750">
        <v>25.2</v>
      </c>
      <c r="X750">
        <v>20.780062299999997</v>
      </c>
      <c r="Z750">
        <v>1.5203736777777777E-2</v>
      </c>
      <c r="AA750" t="s">
        <v>733</v>
      </c>
    </row>
    <row r="751" spans="1:27">
      <c r="A751" s="3" t="s">
        <v>852</v>
      </c>
      <c r="B751" t="s">
        <v>857</v>
      </c>
      <c r="C751" t="s">
        <v>877</v>
      </c>
      <c r="D751" t="s">
        <v>1774</v>
      </c>
      <c r="E751" s="3" t="s">
        <v>1631</v>
      </c>
      <c r="G751" s="3"/>
      <c r="H751" s="113">
        <v>2014</v>
      </c>
      <c r="I751" s="126">
        <v>7</v>
      </c>
      <c r="J751">
        <v>6</v>
      </c>
      <c r="K751" t="s">
        <v>672</v>
      </c>
      <c r="L751" s="125"/>
      <c r="M751" t="s">
        <v>676</v>
      </c>
      <c r="N751" t="s">
        <v>683</v>
      </c>
      <c r="O751" t="s">
        <v>685</v>
      </c>
      <c r="P751" t="s">
        <v>685</v>
      </c>
      <c r="V751">
        <v>23.3</v>
      </c>
      <c r="X751" t="s">
        <v>878</v>
      </c>
      <c r="Z751">
        <v>1.2985032652777777E-2</v>
      </c>
      <c r="AA751" t="s">
        <v>733</v>
      </c>
    </row>
    <row r="752" spans="1:27">
      <c r="A752" s="3" t="s">
        <v>852</v>
      </c>
      <c r="B752" t="s">
        <v>857</v>
      </c>
      <c r="C752" t="s">
        <v>877</v>
      </c>
      <c r="D752" t="s">
        <v>1774</v>
      </c>
      <c r="E752" s="3" t="s">
        <v>1632</v>
      </c>
      <c r="G752" s="3"/>
      <c r="H752" s="113">
        <v>2014</v>
      </c>
      <c r="I752" s="126">
        <v>7</v>
      </c>
      <c r="J752">
        <v>6</v>
      </c>
      <c r="K752" t="s">
        <v>672</v>
      </c>
      <c r="L752" s="125"/>
      <c r="M752" t="s">
        <v>676</v>
      </c>
      <c r="N752" t="s">
        <v>683</v>
      </c>
      <c r="O752" t="s">
        <v>685</v>
      </c>
      <c r="P752" t="s">
        <v>685</v>
      </c>
      <c r="V752">
        <v>12.43</v>
      </c>
      <c r="X752" t="s">
        <v>878</v>
      </c>
      <c r="Z752">
        <v>5.6212805000000005E-2</v>
      </c>
      <c r="AA752" t="s">
        <v>733</v>
      </c>
    </row>
    <row r="753" spans="1:27">
      <c r="A753" s="3" t="s">
        <v>852</v>
      </c>
      <c r="B753" t="s">
        <v>857</v>
      </c>
      <c r="C753" t="s">
        <v>877</v>
      </c>
      <c r="D753" t="s">
        <v>1774</v>
      </c>
      <c r="E753" s="3" t="s">
        <v>1633</v>
      </c>
      <c r="G753" s="3"/>
      <c r="H753" s="113">
        <v>2015</v>
      </c>
      <c r="I753" s="126">
        <v>10</v>
      </c>
      <c r="J753">
        <v>7</v>
      </c>
      <c r="K753" t="s">
        <v>672</v>
      </c>
      <c r="L753" s="125"/>
      <c r="M753" t="s">
        <v>676</v>
      </c>
      <c r="N753" t="s">
        <v>683</v>
      </c>
      <c r="O753" t="s">
        <v>685</v>
      </c>
      <c r="P753" t="s">
        <v>685</v>
      </c>
      <c r="V753">
        <v>16</v>
      </c>
      <c r="X753">
        <v>16.144447500000002</v>
      </c>
      <c r="Z753">
        <v>1.3394664402777777E-2</v>
      </c>
      <c r="AA753" t="s">
        <v>733</v>
      </c>
    </row>
    <row r="754" spans="1:27">
      <c r="A754" s="3" t="s">
        <v>852</v>
      </c>
      <c r="B754" t="s">
        <v>857</v>
      </c>
      <c r="C754" t="s">
        <v>877</v>
      </c>
      <c r="D754" t="s">
        <v>1774</v>
      </c>
      <c r="E754" s="3" t="s">
        <v>1634</v>
      </c>
      <c r="G754" s="3"/>
      <c r="H754" s="113">
        <v>2015</v>
      </c>
      <c r="I754" s="126">
        <v>2</v>
      </c>
      <c r="J754">
        <v>7</v>
      </c>
      <c r="K754" t="s">
        <v>672</v>
      </c>
      <c r="L754" s="125"/>
      <c r="M754" t="s">
        <v>676</v>
      </c>
      <c r="N754" t="s">
        <v>683</v>
      </c>
      <c r="O754" t="s">
        <v>685</v>
      </c>
      <c r="P754" t="s">
        <v>685</v>
      </c>
      <c r="V754">
        <v>9.4</v>
      </c>
      <c r="X754">
        <v>40.165360200000002</v>
      </c>
      <c r="Z754">
        <v>1.7169487805555553E-2</v>
      </c>
      <c r="AA754" t="s">
        <v>733</v>
      </c>
    </row>
    <row r="755" spans="1:27">
      <c r="A755" s="3" t="s">
        <v>852</v>
      </c>
      <c r="B755" t="s">
        <v>857</v>
      </c>
      <c r="C755" t="s">
        <v>877</v>
      </c>
      <c r="D755" t="s">
        <v>1774</v>
      </c>
      <c r="E755" s="3" t="s">
        <v>1635</v>
      </c>
      <c r="G755" s="3"/>
      <c r="H755" s="113">
        <v>2015</v>
      </c>
      <c r="I755" s="126">
        <v>7</v>
      </c>
      <c r="J755">
        <v>7</v>
      </c>
      <c r="K755" t="s">
        <v>672</v>
      </c>
      <c r="L755" s="125"/>
      <c r="M755" t="s">
        <v>676</v>
      </c>
      <c r="N755" t="s">
        <v>683</v>
      </c>
      <c r="O755" t="s">
        <v>685</v>
      </c>
      <c r="P755" t="s">
        <v>685</v>
      </c>
      <c r="V755">
        <v>8.25</v>
      </c>
      <c r="X755" t="s">
        <v>878</v>
      </c>
      <c r="Z755">
        <v>8.4365522083333332E-3</v>
      </c>
      <c r="AA755" t="s">
        <v>733</v>
      </c>
    </row>
    <row r="756" spans="1:27">
      <c r="A756" s="3" t="s">
        <v>852</v>
      </c>
      <c r="B756" t="s">
        <v>857</v>
      </c>
      <c r="C756" t="s">
        <v>877</v>
      </c>
      <c r="D756" t="s">
        <v>1774</v>
      </c>
      <c r="E756" s="3" t="s">
        <v>1636</v>
      </c>
      <c r="G756" s="3"/>
      <c r="H756" s="113">
        <v>2015</v>
      </c>
      <c r="I756" s="126">
        <v>7</v>
      </c>
      <c r="J756">
        <v>7</v>
      </c>
      <c r="K756" t="s">
        <v>672</v>
      </c>
      <c r="L756" s="125"/>
      <c r="M756" t="s">
        <v>676</v>
      </c>
      <c r="N756" t="s">
        <v>683</v>
      </c>
      <c r="O756" t="s">
        <v>685</v>
      </c>
      <c r="P756" t="s">
        <v>685</v>
      </c>
      <c r="V756">
        <v>11.1</v>
      </c>
      <c r="X756" t="s">
        <v>878</v>
      </c>
      <c r="Z756">
        <v>7.2368722555555556E-2</v>
      </c>
      <c r="AA756" t="s">
        <v>733</v>
      </c>
    </row>
    <row r="757" spans="1:27">
      <c r="A757" s="3" t="s">
        <v>852</v>
      </c>
      <c r="B757" t="s">
        <v>857</v>
      </c>
      <c r="C757" t="s">
        <v>877</v>
      </c>
      <c r="D757" t="s">
        <v>1774</v>
      </c>
      <c r="E757" s="3" t="s">
        <v>1637</v>
      </c>
      <c r="G757" s="3"/>
      <c r="H757" s="113">
        <v>2015</v>
      </c>
      <c r="I757" s="126">
        <v>7</v>
      </c>
      <c r="J757">
        <v>7</v>
      </c>
      <c r="K757" t="s">
        <v>672</v>
      </c>
      <c r="L757" s="125"/>
      <c r="M757" t="s">
        <v>676</v>
      </c>
      <c r="N757" t="s">
        <v>683</v>
      </c>
      <c r="O757" t="s">
        <v>685</v>
      </c>
      <c r="P757" t="s">
        <v>685</v>
      </c>
      <c r="V757">
        <v>15.3</v>
      </c>
      <c r="X757" t="s">
        <v>878</v>
      </c>
      <c r="Z757">
        <v>1.9363851069444441E-2</v>
      </c>
      <c r="AA757" t="s">
        <v>733</v>
      </c>
    </row>
    <row r="758" spans="1:27">
      <c r="A758" s="3" t="s">
        <v>852</v>
      </c>
      <c r="B758" t="s">
        <v>857</v>
      </c>
      <c r="C758" t="s">
        <v>877</v>
      </c>
      <c r="D758" t="s">
        <v>1774</v>
      </c>
      <c r="E758" s="3" t="s">
        <v>1638</v>
      </c>
      <c r="G758" s="3"/>
      <c r="H758" s="113">
        <v>2015</v>
      </c>
      <c r="I758" s="126">
        <v>7</v>
      </c>
      <c r="J758">
        <v>7</v>
      </c>
      <c r="K758" t="s">
        <v>672</v>
      </c>
      <c r="L758" s="125"/>
      <c r="M758" t="s">
        <v>676</v>
      </c>
      <c r="N758" t="s">
        <v>683</v>
      </c>
      <c r="O758" t="s">
        <v>685</v>
      </c>
      <c r="P758" t="s">
        <v>685</v>
      </c>
      <c r="V758">
        <v>13.3</v>
      </c>
      <c r="X758">
        <v>28.787033099999999</v>
      </c>
      <c r="Z758">
        <v>1.589460338888889E-2</v>
      </c>
      <c r="AA758" t="s">
        <v>733</v>
      </c>
    </row>
    <row r="759" spans="1:27">
      <c r="A759" s="3" t="s">
        <v>852</v>
      </c>
      <c r="B759" t="s">
        <v>857</v>
      </c>
      <c r="C759" t="s">
        <v>877</v>
      </c>
      <c r="D759" t="s">
        <v>1774</v>
      </c>
      <c r="E759" s="3" t="s">
        <v>1639</v>
      </c>
      <c r="G759" s="3"/>
      <c r="H759" s="113">
        <v>2015</v>
      </c>
      <c r="I759" s="126">
        <v>7</v>
      </c>
      <c r="J759">
        <v>7</v>
      </c>
      <c r="K759" t="s">
        <v>672</v>
      </c>
      <c r="L759" s="125"/>
      <c r="M759" t="s">
        <v>676</v>
      </c>
      <c r="N759" t="s">
        <v>683</v>
      </c>
      <c r="O759" t="s">
        <v>685</v>
      </c>
      <c r="P759" t="s">
        <v>685</v>
      </c>
      <c r="V759">
        <v>27.4</v>
      </c>
      <c r="X759">
        <v>33.8440674</v>
      </c>
      <c r="Z759">
        <v>3.7471339583333332E-2</v>
      </c>
      <c r="AA759" t="s">
        <v>733</v>
      </c>
    </row>
    <row r="760" spans="1:27">
      <c r="A760" s="3" t="s">
        <v>852</v>
      </c>
      <c r="B760" t="s">
        <v>857</v>
      </c>
      <c r="C760" t="s">
        <v>877</v>
      </c>
      <c r="D760" t="s">
        <v>1774</v>
      </c>
      <c r="E760" s="3" t="s">
        <v>1640</v>
      </c>
      <c r="G760" s="3"/>
      <c r="H760" s="113">
        <v>2015</v>
      </c>
      <c r="I760" s="126">
        <v>7</v>
      </c>
      <c r="J760">
        <v>7</v>
      </c>
      <c r="K760" t="s">
        <v>672</v>
      </c>
      <c r="L760" s="125"/>
      <c r="M760" t="s">
        <v>676</v>
      </c>
      <c r="N760" t="s">
        <v>683</v>
      </c>
      <c r="O760" t="s">
        <v>685</v>
      </c>
      <c r="P760" t="s">
        <v>685</v>
      </c>
      <c r="V760">
        <v>24.1</v>
      </c>
      <c r="X760">
        <v>18.462254900000001</v>
      </c>
      <c r="Z760">
        <v>1.2270511458333333E-2</v>
      </c>
      <c r="AA760" t="s">
        <v>733</v>
      </c>
    </row>
    <row r="761" spans="1:27">
      <c r="A761" s="3" t="s">
        <v>852</v>
      </c>
      <c r="B761" t="s">
        <v>857</v>
      </c>
      <c r="C761" t="s">
        <v>877</v>
      </c>
      <c r="D761" t="s">
        <v>1774</v>
      </c>
      <c r="E761" s="3" t="s">
        <v>1641</v>
      </c>
      <c r="G761" s="3"/>
      <c r="H761" s="113">
        <v>2015</v>
      </c>
      <c r="I761" s="126">
        <v>7</v>
      </c>
      <c r="J761">
        <v>7</v>
      </c>
      <c r="K761" t="s">
        <v>672</v>
      </c>
      <c r="L761" s="125"/>
      <c r="M761" t="s">
        <v>676</v>
      </c>
      <c r="N761" t="s">
        <v>683</v>
      </c>
      <c r="O761" t="s">
        <v>685</v>
      </c>
      <c r="P761" t="s">
        <v>685</v>
      </c>
      <c r="V761">
        <v>22</v>
      </c>
      <c r="X761">
        <v>17.830125599999999</v>
      </c>
      <c r="Z761">
        <v>7.9080798194444447E-3</v>
      </c>
      <c r="AA761" t="s">
        <v>733</v>
      </c>
    </row>
    <row r="762" spans="1:27">
      <c r="A762" s="3" t="s">
        <v>852</v>
      </c>
      <c r="B762" t="s">
        <v>857</v>
      </c>
      <c r="C762" t="s">
        <v>877</v>
      </c>
      <c r="D762" t="s">
        <v>1774</v>
      </c>
      <c r="E762" s="3" t="s">
        <v>1642</v>
      </c>
      <c r="G762" s="3"/>
      <c r="H762" s="113">
        <v>2015</v>
      </c>
      <c r="I762" s="126">
        <v>9</v>
      </c>
      <c r="J762">
        <v>1</v>
      </c>
      <c r="K762" t="s">
        <v>672</v>
      </c>
      <c r="L762" s="125"/>
      <c r="M762" t="s">
        <v>676</v>
      </c>
      <c r="N762" t="s">
        <v>683</v>
      </c>
      <c r="O762" t="s">
        <v>685</v>
      </c>
      <c r="P762" t="s">
        <v>685</v>
      </c>
      <c r="V762">
        <v>9.1</v>
      </c>
      <c r="X762" t="s">
        <v>878</v>
      </c>
      <c r="Z762">
        <v>1.2804435111111109E-2</v>
      </c>
      <c r="AA762" t="s">
        <v>733</v>
      </c>
    </row>
    <row r="763" spans="1:27">
      <c r="A763" s="3" t="s">
        <v>852</v>
      </c>
      <c r="B763" t="s">
        <v>857</v>
      </c>
      <c r="C763" t="s">
        <v>877</v>
      </c>
      <c r="D763" t="s">
        <v>1774</v>
      </c>
      <c r="E763" s="3" t="s">
        <v>1643</v>
      </c>
      <c r="G763" s="3"/>
      <c r="H763" s="113">
        <v>2016</v>
      </c>
      <c r="I763" s="126">
        <v>10</v>
      </c>
      <c r="J763">
        <v>8</v>
      </c>
      <c r="K763" t="s">
        <v>672</v>
      </c>
      <c r="L763" s="125"/>
      <c r="M763" t="s">
        <v>676</v>
      </c>
      <c r="N763" t="s">
        <v>683</v>
      </c>
      <c r="O763" t="s">
        <v>685</v>
      </c>
      <c r="P763" t="s">
        <v>685</v>
      </c>
      <c r="V763">
        <v>9.4</v>
      </c>
      <c r="X763">
        <v>38.268972300000001</v>
      </c>
      <c r="Z763">
        <v>6.1923011944444448E-3</v>
      </c>
      <c r="AA763" t="s">
        <v>733</v>
      </c>
    </row>
    <row r="764" spans="1:27">
      <c r="A764" s="3" t="s">
        <v>852</v>
      </c>
      <c r="B764" t="s">
        <v>857</v>
      </c>
      <c r="C764" t="s">
        <v>877</v>
      </c>
      <c r="D764" t="s">
        <v>1780</v>
      </c>
      <c r="E764" s="3" t="s">
        <v>1644</v>
      </c>
      <c r="G764" s="3"/>
      <c r="H764" s="113">
        <v>2014</v>
      </c>
      <c r="I764" s="126">
        <v>10</v>
      </c>
      <c r="J764">
        <v>10</v>
      </c>
      <c r="K764" t="s">
        <v>672</v>
      </c>
      <c r="L764" s="125"/>
      <c r="M764" t="s">
        <v>676</v>
      </c>
      <c r="N764" t="s">
        <v>683</v>
      </c>
      <c r="O764" t="s">
        <v>685</v>
      </c>
      <c r="P764" t="s">
        <v>685</v>
      </c>
      <c r="V764">
        <v>20.2</v>
      </c>
      <c r="X764" t="s">
        <v>878</v>
      </c>
      <c r="Z764">
        <v>1.3867967513888886E-2</v>
      </c>
      <c r="AA764" t="s">
        <v>733</v>
      </c>
    </row>
    <row r="765" spans="1:27">
      <c r="A765" s="3" t="s">
        <v>852</v>
      </c>
      <c r="B765" t="s">
        <v>857</v>
      </c>
      <c r="C765" t="s">
        <v>877</v>
      </c>
      <c r="D765" t="s">
        <v>1780</v>
      </c>
      <c r="E765" s="3" t="s">
        <v>1645</v>
      </c>
      <c r="G765" s="3"/>
      <c r="H765" s="113">
        <v>2014</v>
      </c>
      <c r="I765" s="126">
        <v>11</v>
      </c>
      <c r="J765">
        <v>6</v>
      </c>
      <c r="K765" t="s">
        <v>672</v>
      </c>
      <c r="L765" s="125"/>
      <c r="M765" t="s">
        <v>676</v>
      </c>
      <c r="N765" t="s">
        <v>683</v>
      </c>
      <c r="O765" t="s">
        <v>685</v>
      </c>
      <c r="P765" t="s">
        <v>685</v>
      </c>
      <c r="V765">
        <v>11.2</v>
      </c>
      <c r="X765" t="s">
        <v>878</v>
      </c>
      <c r="Z765">
        <v>1.6936983555555556E-2</v>
      </c>
      <c r="AA765" t="s">
        <v>733</v>
      </c>
    </row>
    <row r="766" spans="1:27">
      <c r="A766" s="3" t="s">
        <v>852</v>
      </c>
      <c r="B766" t="s">
        <v>857</v>
      </c>
      <c r="C766" t="s">
        <v>877</v>
      </c>
      <c r="D766" t="s">
        <v>1780</v>
      </c>
      <c r="E766" s="3" t="s">
        <v>1646</v>
      </c>
      <c r="G766" s="3"/>
      <c r="H766" s="113">
        <v>2014</v>
      </c>
      <c r="I766" s="126">
        <v>7</v>
      </c>
      <c r="J766">
        <v>6</v>
      </c>
      <c r="K766" t="s">
        <v>672</v>
      </c>
      <c r="L766" s="125"/>
      <c r="M766" t="s">
        <v>676</v>
      </c>
      <c r="N766" t="s">
        <v>683</v>
      </c>
      <c r="O766" t="s">
        <v>685</v>
      </c>
      <c r="P766" t="s">
        <v>685</v>
      </c>
      <c r="V766">
        <v>17.600000000000001</v>
      </c>
      <c r="X766" t="s">
        <v>878</v>
      </c>
      <c r="Z766">
        <v>1.8357284152777775E-2</v>
      </c>
      <c r="AA766" t="s">
        <v>733</v>
      </c>
    </row>
    <row r="767" spans="1:27">
      <c r="A767" s="3" t="s">
        <v>852</v>
      </c>
      <c r="B767" t="s">
        <v>857</v>
      </c>
      <c r="C767" t="s">
        <v>877</v>
      </c>
      <c r="D767" t="s">
        <v>1780</v>
      </c>
      <c r="E767" s="3" t="s">
        <v>1647</v>
      </c>
      <c r="G767" s="3"/>
      <c r="H767" s="113">
        <v>2014</v>
      </c>
      <c r="I767" s="126">
        <v>7</v>
      </c>
      <c r="J767">
        <v>6</v>
      </c>
      <c r="K767" t="s">
        <v>672</v>
      </c>
      <c r="L767" s="125"/>
      <c r="M767" t="s">
        <v>676</v>
      </c>
      <c r="N767" t="s">
        <v>683</v>
      </c>
      <c r="O767" t="s">
        <v>685</v>
      </c>
      <c r="P767" t="s">
        <v>685</v>
      </c>
      <c r="V767">
        <v>17.899999999999999</v>
      </c>
      <c r="X767" t="s">
        <v>878</v>
      </c>
      <c r="Z767">
        <v>2.2586681027777777E-2</v>
      </c>
      <c r="AA767" t="s">
        <v>733</v>
      </c>
    </row>
    <row r="768" spans="1:27">
      <c r="A768" s="3" t="s">
        <v>852</v>
      </c>
      <c r="B768" t="s">
        <v>857</v>
      </c>
      <c r="C768" t="s">
        <v>877</v>
      </c>
      <c r="D768" t="s">
        <v>1780</v>
      </c>
      <c r="E768" s="3" t="s">
        <v>1648</v>
      </c>
      <c r="G768" s="3"/>
      <c r="H768" s="113">
        <v>2014</v>
      </c>
      <c r="I768" s="126">
        <v>7</v>
      </c>
      <c r="J768">
        <v>6</v>
      </c>
      <c r="K768" t="s">
        <v>672</v>
      </c>
      <c r="L768" s="125"/>
      <c r="M768" t="s">
        <v>676</v>
      </c>
      <c r="N768" t="s">
        <v>683</v>
      </c>
      <c r="O768" t="s">
        <v>685</v>
      </c>
      <c r="P768" t="s">
        <v>685</v>
      </c>
      <c r="V768">
        <v>25.6</v>
      </c>
      <c r="X768" t="s">
        <v>878</v>
      </c>
      <c r="Z768">
        <v>2.1832119527777777E-2</v>
      </c>
      <c r="AA768" t="s">
        <v>733</v>
      </c>
    </row>
    <row r="769" spans="1:27">
      <c r="A769" s="3" t="s">
        <v>852</v>
      </c>
      <c r="B769" t="s">
        <v>857</v>
      </c>
      <c r="C769" t="s">
        <v>877</v>
      </c>
      <c r="D769" t="s">
        <v>1780</v>
      </c>
      <c r="E769" s="3" t="s">
        <v>1649</v>
      </c>
      <c r="G769" s="3"/>
      <c r="H769" s="113">
        <v>2014</v>
      </c>
      <c r="I769" s="126">
        <v>7</v>
      </c>
      <c r="J769">
        <v>6</v>
      </c>
      <c r="K769" t="s">
        <v>672</v>
      </c>
      <c r="L769" s="125"/>
      <c r="M769" t="s">
        <v>676</v>
      </c>
      <c r="N769" t="s">
        <v>683</v>
      </c>
      <c r="O769" t="s">
        <v>685</v>
      </c>
      <c r="P769" t="s">
        <v>685</v>
      </c>
      <c r="V769">
        <v>24.4</v>
      </c>
      <c r="X769" t="s">
        <v>878</v>
      </c>
      <c r="Z769">
        <v>1.4477032624999999E-2</v>
      </c>
      <c r="AA769" t="s">
        <v>733</v>
      </c>
    </row>
    <row r="770" spans="1:27">
      <c r="A770" s="3" t="s">
        <v>852</v>
      </c>
      <c r="B770" t="s">
        <v>857</v>
      </c>
      <c r="C770" t="s">
        <v>877</v>
      </c>
      <c r="D770" t="s">
        <v>1780</v>
      </c>
      <c r="E770" s="3" t="s">
        <v>1650</v>
      </c>
      <c r="G770" s="3"/>
      <c r="H770" s="113">
        <v>2014</v>
      </c>
      <c r="I770" s="126">
        <v>7</v>
      </c>
      <c r="J770">
        <v>6</v>
      </c>
      <c r="K770" t="s">
        <v>672</v>
      </c>
      <c r="L770" s="125"/>
      <c r="M770" t="s">
        <v>676</v>
      </c>
      <c r="N770" t="s">
        <v>683</v>
      </c>
      <c r="O770" t="s">
        <v>685</v>
      </c>
      <c r="P770" t="s">
        <v>685</v>
      </c>
      <c r="V770">
        <v>26.3</v>
      </c>
      <c r="X770">
        <v>17.092641499999999</v>
      </c>
      <c r="Z770">
        <v>1.8754476736111112E-2</v>
      </c>
      <c r="AA770" t="s">
        <v>733</v>
      </c>
    </row>
    <row r="771" spans="1:27">
      <c r="A771" s="3" t="s">
        <v>852</v>
      </c>
      <c r="B771" t="s">
        <v>857</v>
      </c>
      <c r="C771" t="s">
        <v>877</v>
      </c>
      <c r="D771" t="s">
        <v>1780</v>
      </c>
      <c r="E771" s="3" t="s">
        <v>1651</v>
      </c>
      <c r="G771" s="3"/>
      <c r="H771" s="113">
        <v>2014</v>
      </c>
      <c r="I771" s="126">
        <v>7</v>
      </c>
      <c r="J771">
        <v>6</v>
      </c>
      <c r="K771" t="s">
        <v>672</v>
      </c>
      <c r="L771" s="125"/>
      <c r="M771" t="s">
        <v>676</v>
      </c>
      <c r="N771" t="s">
        <v>683</v>
      </c>
      <c r="O771" t="s">
        <v>685</v>
      </c>
      <c r="P771" t="s">
        <v>685</v>
      </c>
      <c r="V771">
        <v>23.5</v>
      </c>
      <c r="X771" t="s">
        <v>878</v>
      </c>
      <c r="Z771">
        <v>1.1276764125E-2</v>
      </c>
      <c r="AA771" t="s">
        <v>733</v>
      </c>
    </row>
    <row r="772" spans="1:27">
      <c r="A772" s="3" t="s">
        <v>852</v>
      </c>
      <c r="B772" t="s">
        <v>857</v>
      </c>
      <c r="C772" t="s">
        <v>877</v>
      </c>
      <c r="D772" t="s">
        <v>1780</v>
      </c>
      <c r="E772" s="3" t="s">
        <v>1652</v>
      </c>
      <c r="G772" s="3"/>
      <c r="H772" s="113">
        <v>2014</v>
      </c>
      <c r="I772" s="126">
        <v>7</v>
      </c>
      <c r="J772">
        <v>6</v>
      </c>
      <c r="K772" t="s">
        <v>672</v>
      </c>
      <c r="L772" s="125"/>
      <c r="M772" t="s">
        <v>676</v>
      </c>
      <c r="N772" t="s">
        <v>683</v>
      </c>
      <c r="O772" t="s">
        <v>685</v>
      </c>
      <c r="P772" t="s">
        <v>685</v>
      </c>
      <c r="V772">
        <v>12.5</v>
      </c>
      <c r="X772" t="s">
        <v>878</v>
      </c>
      <c r="Z772">
        <v>3.1244015E-2</v>
      </c>
      <c r="AA772" t="s">
        <v>733</v>
      </c>
    </row>
    <row r="773" spans="1:27">
      <c r="A773" s="3" t="s">
        <v>852</v>
      </c>
      <c r="B773" t="s">
        <v>857</v>
      </c>
      <c r="C773" t="s">
        <v>877</v>
      </c>
      <c r="D773" t="s">
        <v>1780</v>
      </c>
      <c r="E773" s="3" t="s">
        <v>1653</v>
      </c>
      <c r="G773" s="3"/>
      <c r="H773" s="113">
        <v>2015</v>
      </c>
      <c r="I773" s="126">
        <v>10</v>
      </c>
      <c r="J773">
        <v>7</v>
      </c>
      <c r="K773" t="s">
        <v>672</v>
      </c>
      <c r="L773" s="125"/>
      <c r="M773" t="s">
        <v>676</v>
      </c>
      <c r="N773" t="s">
        <v>683</v>
      </c>
      <c r="O773" t="s">
        <v>685</v>
      </c>
      <c r="P773" t="s">
        <v>685</v>
      </c>
      <c r="V773">
        <v>15.5</v>
      </c>
      <c r="X773">
        <v>25.626386699999998</v>
      </c>
      <c r="Z773">
        <v>1.4371141736111112E-2</v>
      </c>
      <c r="AA773" t="s">
        <v>733</v>
      </c>
    </row>
    <row r="774" spans="1:27">
      <c r="A774" s="3" t="s">
        <v>852</v>
      </c>
      <c r="B774" t="s">
        <v>857</v>
      </c>
      <c r="C774" t="s">
        <v>877</v>
      </c>
      <c r="D774" t="s">
        <v>1780</v>
      </c>
      <c r="E774" s="3" t="s">
        <v>1654</v>
      </c>
      <c r="G774" s="3"/>
      <c r="H774" s="113">
        <v>2015</v>
      </c>
      <c r="I774" s="126">
        <v>2</v>
      </c>
      <c r="J774">
        <v>7</v>
      </c>
      <c r="K774" t="s">
        <v>672</v>
      </c>
      <c r="L774" s="125"/>
      <c r="M774" t="s">
        <v>676</v>
      </c>
      <c r="N774" t="s">
        <v>683</v>
      </c>
      <c r="O774" t="s">
        <v>685</v>
      </c>
      <c r="P774" t="s">
        <v>685</v>
      </c>
      <c r="V774">
        <v>8.1</v>
      </c>
      <c r="X774">
        <v>39.743940700000003</v>
      </c>
      <c r="Z774">
        <v>1.2812424777777777E-2</v>
      </c>
      <c r="AA774" t="s">
        <v>733</v>
      </c>
    </row>
    <row r="775" spans="1:27">
      <c r="A775" s="3" t="s">
        <v>852</v>
      </c>
      <c r="B775" t="s">
        <v>857</v>
      </c>
      <c r="C775" t="s">
        <v>877</v>
      </c>
      <c r="D775" t="s">
        <v>1780</v>
      </c>
      <c r="E775" s="3" t="s">
        <v>1655</v>
      </c>
      <c r="G775" s="3"/>
      <c r="H775" s="113">
        <v>2015</v>
      </c>
      <c r="I775" s="126">
        <v>7</v>
      </c>
      <c r="J775">
        <v>7</v>
      </c>
      <c r="K775" t="s">
        <v>672</v>
      </c>
      <c r="L775" s="125"/>
      <c r="M775" t="s">
        <v>676</v>
      </c>
      <c r="N775" t="s">
        <v>683</v>
      </c>
      <c r="O775" t="s">
        <v>685</v>
      </c>
      <c r="P775" t="s">
        <v>685</v>
      </c>
      <c r="V775">
        <v>10.050000000000001</v>
      </c>
      <c r="X775" t="s">
        <v>878</v>
      </c>
      <c r="Z775">
        <v>9.6890892083333329E-3</v>
      </c>
      <c r="AA775" t="s">
        <v>733</v>
      </c>
    </row>
    <row r="776" spans="1:27">
      <c r="A776" s="3" t="s">
        <v>852</v>
      </c>
      <c r="B776" t="s">
        <v>857</v>
      </c>
      <c r="C776" t="s">
        <v>877</v>
      </c>
      <c r="D776" t="s">
        <v>1780</v>
      </c>
      <c r="E776" s="3" t="s">
        <v>1656</v>
      </c>
      <c r="G776" s="3"/>
      <c r="H776" s="113">
        <v>2015</v>
      </c>
      <c r="I776" s="126">
        <v>7</v>
      </c>
      <c r="J776">
        <v>7</v>
      </c>
      <c r="K776" t="s">
        <v>672</v>
      </c>
      <c r="L776" s="125"/>
      <c r="M776" t="s">
        <v>676</v>
      </c>
      <c r="N776" t="s">
        <v>683</v>
      </c>
      <c r="O776" t="s">
        <v>685</v>
      </c>
      <c r="P776" t="s">
        <v>685</v>
      </c>
      <c r="V776">
        <v>11.3</v>
      </c>
      <c r="X776" t="s">
        <v>878</v>
      </c>
      <c r="Z776">
        <v>1.7756136902777778E-2</v>
      </c>
      <c r="AA776" t="s">
        <v>733</v>
      </c>
    </row>
    <row r="777" spans="1:27">
      <c r="A777" s="3" t="s">
        <v>852</v>
      </c>
      <c r="B777" t="s">
        <v>857</v>
      </c>
      <c r="C777" t="s">
        <v>877</v>
      </c>
      <c r="D777" t="s">
        <v>1780</v>
      </c>
      <c r="E777" s="3" t="s">
        <v>1657</v>
      </c>
      <c r="G777" s="3"/>
      <c r="H777" s="113">
        <v>2015</v>
      </c>
      <c r="I777" s="126">
        <v>7</v>
      </c>
      <c r="J777">
        <v>7</v>
      </c>
      <c r="K777" t="s">
        <v>672</v>
      </c>
      <c r="L777" s="125"/>
      <c r="M777" t="s">
        <v>676</v>
      </c>
      <c r="N777" t="s">
        <v>683</v>
      </c>
      <c r="O777" t="s">
        <v>685</v>
      </c>
      <c r="P777" t="s">
        <v>685</v>
      </c>
      <c r="V777">
        <v>15.9</v>
      </c>
      <c r="X777" t="s">
        <v>878</v>
      </c>
      <c r="Z777">
        <v>1.9401094930555553E-2</v>
      </c>
      <c r="AA777" t="s">
        <v>733</v>
      </c>
    </row>
    <row r="778" spans="1:27">
      <c r="A778" s="3" t="s">
        <v>852</v>
      </c>
      <c r="B778" t="s">
        <v>857</v>
      </c>
      <c r="C778" t="s">
        <v>877</v>
      </c>
      <c r="D778" t="s">
        <v>1780</v>
      </c>
      <c r="E778" s="3" t="s">
        <v>1658</v>
      </c>
      <c r="G778" s="3"/>
      <c r="H778" s="113">
        <v>2015</v>
      </c>
      <c r="I778" s="126">
        <v>7</v>
      </c>
      <c r="J778">
        <v>7</v>
      </c>
      <c r="K778" t="s">
        <v>672</v>
      </c>
      <c r="L778" s="125"/>
      <c r="M778" t="s">
        <v>676</v>
      </c>
      <c r="N778" t="s">
        <v>683</v>
      </c>
      <c r="O778" t="s">
        <v>685</v>
      </c>
      <c r="P778" t="s">
        <v>685</v>
      </c>
      <c r="V778">
        <v>13.7</v>
      </c>
      <c r="X778">
        <v>35.424390600000002</v>
      </c>
      <c r="Z778">
        <v>2.3781909555555553E-2</v>
      </c>
      <c r="AA778" t="s">
        <v>733</v>
      </c>
    </row>
    <row r="779" spans="1:27">
      <c r="A779" s="3" t="s">
        <v>852</v>
      </c>
      <c r="B779" t="s">
        <v>857</v>
      </c>
      <c r="C779" t="s">
        <v>877</v>
      </c>
      <c r="D779" t="s">
        <v>1780</v>
      </c>
      <c r="E779" s="3" t="s">
        <v>1659</v>
      </c>
      <c r="G779" s="3"/>
      <c r="H779" s="113">
        <v>2015</v>
      </c>
      <c r="I779" s="126">
        <v>7</v>
      </c>
      <c r="J779">
        <v>7</v>
      </c>
      <c r="K779" t="s">
        <v>672</v>
      </c>
      <c r="L779" s="125"/>
      <c r="M779" t="s">
        <v>676</v>
      </c>
      <c r="N779" t="s">
        <v>683</v>
      </c>
      <c r="O779" t="s">
        <v>685</v>
      </c>
      <c r="P779" t="s">
        <v>685</v>
      </c>
      <c r="V779">
        <v>29.3</v>
      </c>
      <c r="X779">
        <v>36.372584500000002</v>
      </c>
      <c r="Z779">
        <v>4.0615301527777779E-2</v>
      </c>
      <c r="AA779" t="s">
        <v>733</v>
      </c>
    </row>
    <row r="780" spans="1:27">
      <c r="A780" s="3" t="s">
        <v>852</v>
      </c>
      <c r="B780" t="s">
        <v>857</v>
      </c>
      <c r="C780" t="s">
        <v>877</v>
      </c>
      <c r="D780" t="s">
        <v>1780</v>
      </c>
      <c r="E780" s="3" t="s">
        <v>1660</v>
      </c>
      <c r="G780" s="3"/>
      <c r="H780" s="113">
        <v>2015</v>
      </c>
      <c r="I780" s="126">
        <v>7</v>
      </c>
      <c r="J780">
        <v>7</v>
      </c>
      <c r="K780" t="s">
        <v>672</v>
      </c>
      <c r="L780" s="125"/>
      <c r="M780" t="s">
        <v>676</v>
      </c>
      <c r="N780" t="s">
        <v>683</v>
      </c>
      <c r="O780" t="s">
        <v>685</v>
      </c>
      <c r="P780" t="s">
        <v>685</v>
      </c>
      <c r="V780">
        <v>24.9</v>
      </c>
      <c r="X780">
        <v>17.6194159</v>
      </c>
      <c r="Z780">
        <v>1.6288446472222221E-2</v>
      </c>
      <c r="AA780" t="s">
        <v>733</v>
      </c>
    </row>
    <row r="781" spans="1:27">
      <c r="A781" s="3" t="s">
        <v>852</v>
      </c>
      <c r="B781" t="s">
        <v>857</v>
      </c>
      <c r="C781" t="s">
        <v>877</v>
      </c>
      <c r="D781" t="s">
        <v>1780</v>
      </c>
      <c r="E781" s="3" t="s">
        <v>1661</v>
      </c>
      <c r="G781" s="3"/>
      <c r="H781" s="113">
        <v>2015</v>
      </c>
      <c r="I781" s="126">
        <v>7</v>
      </c>
      <c r="J781">
        <v>7</v>
      </c>
      <c r="K781" t="s">
        <v>672</v>
      </c>
      <c r="L781" s="125"/>
      <c r="M781" t="s">
        <v>676</v>
      </c>
      <c r="N781" t="s">
        <v>683</v>
      </c>
      <c r="O781" t="s">
        <v>685</v>
      </c>
      <c r="P781" t="s">
        <v>685</v>
      </c>
      <c r="V781">
        <v>22.6</v>
      </c>
      <c r="X781">
        <v>17.1979963</v>
      </c>
      <c r="Z781">
        <v>1.1596211458333332E-2</v>
      </c>
      <c r="AA781" t="s">
        <v>733</v>
      </c>
    </row>
    <row r="782" spans="1:27">
      <c r="A782" s="3" t="s">
        <v>852</v>
      </c>
      <c r="B782" t="s">
        <v>857</v>
      </c>
      <c r="C782" t="s">
        <v>877</v>
      </c>
      <c r="D782" t="s">
        <v>1780</v>
      </c>
      <c r="E782" s="3" t="s">
        <v>1662</v>
      </c>
      <c r="G782" s="3"/>
      <c r="H782" s="113">
        <v>2015</v>
      </c>
      <c r="I782" s="126">
        <v>9</v>
      </c>
      <c r="J782">
        <v>1</v>
      </c>
      <c r="K782" t="s">
        <v>672</v>
      </c>
      <c r="L782" s="125"/>
      <c r="M782" t="s">
        <v>676</v>
      </c>
      <c r="N782" t="s">
        <v>683</v>
      </c>
      <c r="O782" t="s">
        <v>685</v>
      </c>
      <c r="P782" t="s">
        <v>685</v>
      </c>
      <c r="V782">
        <v>9.8000000000000007</v>
      </c>
      <c r="X782" t="s">
        <v>878</v>
      </c>
      <c r="Z782">
        <v>1.5057470694444443E-2</v>
      </c>
      <c r="AA782" t="s">
        <v>733</v>
      </c>
    </row>
    <row r="783" spans="1:27">
      <c r="A783" s="3" t="s">
        <v>852</v>
      </c>
      <c r="B783" t="s">
        <v>857</v>
      </c>
      <c r="C783" t="s">
        <v>877</v>
      </c>
      <c r="D783" t="s">
        <v>1780</v>
      </c>
      <c r="E783" s="3" t="s">
        <v>1663</v>
      </c>
      <c r="G783" s="3"/>
      <c r="H783" s="113">
        <v>2016</v>
      </c>
      <c r="I783" s="126">
        <v>10</v>
      </c>
      <c r="J783">
        <v>8</v>
      </c>
      <c r="K783" t="s">
        <v>672</v>
      </c>
      <c r="L783" s="125"/>
      <c r="M783" t="s">
        <v>676</v>
      </c>
      <c r="N783" t="s">
        <v>683</v>
      </c>
      <c r="O783" t="s">
        <v>685</v>
      </c>
      <c r="P783" t="s">
        <v>685</v>
      </c>
      <c r="V783">
        <v>9</v>
      </c>
      <c r="X783">
        <v>45.117039499999997</v>
      </c>
      <c r="Z783">
        <v>7.2891840694444439E-3</v>
      </c>
      <c r="AA783" t="s">
        <v>733</v>
      </c>
    </row>
    <row r="784" spans="1:27">
      <c r="A784" s="3" t="s">
        <v>852</v>
      </c>
      <c r="B784" t="s">
        <v>857</v>
      </c>
      <c r="C784" t="s">
        <v>877</v>
      </c>
      <c r="D784" t="s">
        <v>1786</v>
      </c>
      <c r="E784" s="3" t="s">
        <v>1664</v>
      </c>
      <c r="G784" s="3"/>
      <c r="H784" s="113">
        <v>2014</v>
      </c>
      <c r="I784" s="126">
        <v>10</v>
      </c>
      <c r="J784">
        <v>10</v>
      </c>
      <c r="K784" t="s">
        <v>672</v>
      </c>
      <c r="L784" s="125"/>
      <c r="M784" t="s">
        <v>676</v>
      </c>
      <c r="N784" t="s">
        <v>683</v>
      </c>
      <c r="O784" t="s">
        <v>685</v>
      </c>
      <c r="P784" t="s">
        <v>685</v>
      </c>
      <c r="V784">
        <v>20.9</v>
      </c>
      <c r="X784" t="s">
        <v>878</v>
      </c>
      <c r="Z784">
        <v>1.6568320083333334E-2</v>
      </c>
      <c r="AA784" t="s">
        <v>733</v>
      </c>
    </row>
    <row r="785" spans="1:27">
      <c r="A785" s="3" t="s">
        <v>852</v>
      </c>
      <c r="B785" t="s">
        <v>857</v>
      </c>
      <c r="C785" t="s">
        <v>877</v>
      </c>
      <c r="D785" t="s">
        <v>1786</v>
      </c>
      <c r="E785" s="3" t="s">
        <v>1665</v>
      </c>
      <c r="G785" s="3"/>
      <c r="H785" s="113">
        <v>2014</v>
      </c>
      <c r="I785" s="126">
        <v>11</v>
      </c>
      <c r="J785">
        <v>6</v>
      </c>
      <c r="K785" t="s">
        <v>672</v>
      </c>
      <c r="L785" s="125"/>
      <c r="M785" t="s">
        <v>676</v>
      </c>
      <c r="N785" t="s">
        <v>683</v>
      </c>
      <c r="O785" t="s">
        <v>685</v>
      </c>
      <c r="P785" t="s">
        <v>685</v>
      </c>
      <c r="V785">
        <v>12.1</v>
      </c>
      <c r="X785" t="s">
        <v>878</v>
      </c>
      <c r="Z785">
        <v>1.8572665069444445E-2</v>
      </c>
      <c r="AA785" t="s">
        <v>733</v>
      </c>
    </row>
    <row r="786" spans="1:27">
      <c r="A786" s="3" t="s">
        <v>852</v>
      </c>
      <c r="B786" t="s">
        <v>857</v>
      </c>
      <c r="C786" t="s">
        <v>877</v>
      </c>
      <c r="D786" t="s">
        <v>1786</v>
      </c>
      <c r="E786" s="3" t="s">
        <v>1666</v>
      </c>
      <c r="G786" s="3"/>
      <c r="H786" s="113">
        <v>2014</v>
      </c>
      <c r="I786" s="126">
        <v>7</v>
      </c>
      <c r="J786">
        <v>6</v>
      </c>
      <c r="K786" t="s">
        <v>672</v>
      </c>
      <c r="L786" s="125"/>
      <c r="M786" t="s">
        <v>676</v>
      </c>
      <c r="N786" t="s">
        <v>683</v>
      </c>
      <c r="O786" t="s">
        <v>685</v>
      </c>
      <c r="P786" t="s">
        <v>685</v>
      </c>
      <c r="V786">
        <v>17.600000000000001</v>
      </c>
      <c r="X786" t="s">
        <v>878</v>
      </c>
      <c r="Z786">
        <v>1.5808984583333335E-2</v>
      </c>
      <c r="AA786" t="s">
        <v>733</v>
      </c>
    </row>
    <row r="787" spans="1:27">
      <c r="A787" s="3" t="s">
        <v>852</v>
      </c>
      <c r="B787" t="s">
        <v>857</v>
      </c>
      <c r="C787" t="s">
        <v>877</v>
      </c>
      <c r="D787" t="s">
        <v>1786</v>
      </c>
      <c r="E787" s="3" t="s">
        <v>1667</v>
      </c>
      <c r="G787" s="3"/>
      <c r="H787" s="113">
        <v>2014</v>
      </c>
      <c r="I787" s="126">
        <v>7</v>
      </c>
      <c r="J787">
        <v>6</v>
      </c>
      <c r="K787" t="s">
        <v>672</v>
      </c>
      <c r="L787" s="125"/>
      <c r="M787" t="s">
        <v>676</v>
      </c>
      <c r="N787" t="s">
        <v>683</v>
      </c>
      <c r="O787" t="s">
        <v>685</v>
      </c>
      <c r="P787" t="s">
        <v>685</v>
      </c>
      <c r="V787">
        <v>25.1</v>
      </c>
      <c r="X787" t="s">
        <v>878</v>
      </c>
      <c r="Z787">
        <v>2.1761315583333333E-2</v>
      </c>
      <c r="AA787" t="s">
        <v>733</v>
      </c>
    </row>
    <row r="788" spans="1:27">
      <c r="A788" s="3" t="s">
        <v>852</v>
      </c>
      <c r="B788" t="s">
        <v>857</v>
      </c>
      <c r="C788" t="s">
        <v>877</v>
      </c>
      <c r="D788" t="s">
        <v>1786</v>
      </c>
      <c r="E788" s="3" t="s">
        <v>1668</v>
      </c>
      <c r="G788" s="3"/>
      <c r="H788" s="113">
        <v>2014</v>
      </c>
      <c r="I788" s="126">
        <v>7</v>
      </c>
      <c r="J788">
        <v>6</v>
      </c>
      <c r="K788" t="s">
        <v>672</v>
      </c>
      <c r="L788" s="125"/>
      <c r="M788" t="s">
        <v>676</v>
      </c>
      <c r="N788" t="s">
        <v>683</v>
      </c>
      <c r="O788" t="s">
        <v>685</v>
      </c>
      <c r="P788" t="s">
        <v>685</v>
      </c>
      <c r="V788">
        <v>27</v>
      </c>
      <c r="X788" t="s">
        <v>878</v>
      </c>
      <c r="Z788">
        <v>2.435111372222222E-2</v>
      </c>
      <c r="AA788" t="s">
        <v>733</v>
      </c>
    </row>
    <row r="789" spans="1:27">
      <c r="A789" s="3" t="s">
        <v>852</v>
      </c>
      <c r="B789" t="s">
        <v>857</v>
      </c>
      <c r="C789" t="s">
        <v>877</v>
      </c>
      <c r="D789" t="s">
        <v>1786</v>
      </c>
      <c r="E789" s="3" t="s">
        <v>1669</v>
      </c>
      <c r="G789" s="3"/>
      <c r="H789" s="113">
        <v>2014</v>
      </c>
      <c r="I789" s="126">
        <v>7</v>
      </c>
      <c r="J789">
        <v>6</v>
      </c>
      <c r="K789" t="s">
        <v>672</v>
      </c>
      <c r="L789" s="125"/>
      <c r="M789" t="s">
        <v>676</v>
      </c>
      <c r="N789" t="s">
        <v>683</v>
      </c>
      <c r="O789" t="s">
        <v>685</v>
      </c>
      <c r="P789" t="s">
        <v>685</v>
      </c>
      <c r="V789">
        <v>25.6</v>
      </c>
      <c r="X789" t="s">
        <v>878</v>
      </c>
      <c r="Z789">
        <v>1.6744041569444444E-2</v>
      </c>
      <c r="AA789" t="s">
        <v>733</v>
      </c>
    </row>
    <row r="790" spans="1:27">
      <c r="A790" s="3" t="s">
        <v>852</v>
      </c>
      <c r="B790" t="s">
        <v>857</v>
      </c>
      <c r="C790" t="s">
        <v>877</v>
      </c>
      <c r="D790" t="s">
        <v>1786</v>
      </c>
      <c r="E790" s="3" t="s">
        <v>1670</v>
      </c>
      <c r="G790" s="3"/>
      <c r="H790" s="113">
        <v>2014</v>
      </c>
      <c r="I790" s="126">
        <v>7</v>
      </c>
      <c r="J790">
        <v>6</v>
      </c>
      <c r="K790" t="s">
        <v>672</v>
      </c>
      <c r="L790" s="125"/>
      <c r="M790" t="s">
        <v>676</v>
      </c>
      <c r="N790" t="s">
        <v>683</v>
      </c>
      <c r="O790" t="s">
        <v>685</v>
      </c>
      <c r="P790" t="s">
        <v>685</v>
      </c>
      <c r="V790">
        <v>25.9</v>
      </c>
      <c r="X790">
        <v>20.569352499999997</v>
      </c>
      <c r="Z790">
        <v>1.3676453999999999E-2</v>
      </c>
      <c r="AA790" t="s">
        <v>733</v>
      </c>
    </row>
    <row r="791" spans="1:27">
      <c r="A791" s="3" t="s">
        <v>852</v>
      </c>
      <c r="B791" t="s">
        <v>857</v>
      </c>
      <c r="C791" t="s">
        <v>877</v>
      </c>
      <c r="D791" t="s">
        <v>1786</v>
      </c>
      <c r="E791" s="3" t="s">
        <v>1671</v>
      </c>
      <c r="G791" s="3"/>
      <c r="H791" s="113">
        <v>2014</v>
      </c>
      <c r="I791" s="126">
        <v>7</v>
      </c>
      <c r="J791">
        <v>6</v>
      </c>
      <c r="K791" t="s">
        <v>672</v>
      </c>
      <c r="L791" s="125"/>
      <c r="M791" t="s">
        <v>676</v>
      </c>
      <c r="N791" t="s">
        <v>683</v>
      </c>
      <c r="O791" t="s">
        <v>685</v>
      </c>
      <c r="P791" t="s">
        <v>685</v>
      </c>
      <c r="V791">
        <v>24.8</v>
      </c>
      <c r="X791" t="s">
        <v>878</v>
      </c>
      <c r="Z791">
        <v>1.2113799499999999E-2</v>
      </c>
      <c r="AA791" t="s">
        <v>733</v>
      </c>
    </row>
    <row r="792" spans="1:27">
      <c r="A792" s="3" t="s">
        <v>852</v>
      </c>
      <c r="B792" t="s">
        <v>857</v>
      </c>
      <c r="C792" t="s">
        <v>877</v>
      </c>
      <c r="D792" t="s">
        <v>1786</v>
      </c>
      <c r="E792" s="3" t="s">
        <v>1672</v>
      </c>
      <c r="G792" s="3"/>
      <c r="H792" s="113">
        <v>2014</v>
      </c>
      <c r="I792" s="126">
        <v>7</v>
      </c>
      <c r="J792">
        <v>6</v>
      </c>
      <c r="K792" t="s">
        <v>672</v>
      </c>
      <c r="L792" s="125"/>
      <c r="M792" t="s">
        <v>676</v>
      </c>
      <c r="N792" t="s">
        <v>683</v>
      </c>
      <c r="O792" t="s">
        <v>685</v>
      </c>
      <c r="P792" t="s">
        <v>685</v>
      </c>
      <c r="V792">
        <v>12.28</v>
      </c>
      <c r="X792" t="s">
        <v>878</v>
      </c>
      <c r="Z792">
        <v>3.3357774999999999E-2</v>
      </c>
      <c r="AA792" t="s">
        <v>733</v>
      </c>
    </row>
    <row r="793" spans="1:27">
      <c r="A793" s="3" t="s">
        <v>852</v>
      </c>
      <c r="B793" t="s">
        <v>857</v>
      </c>
      <c r="C793" t="s">
        <v>877</v>
      </c>
      <c r="D793" t="s">
        <v>1786</v>
      </c>
      <c r="E793" s="3" t="s">
        <v>1673</v>
      </c>
      <c r="G793" s="3"/>
      <c r="H793" s="113">
        <v>2015</v>
      </c>
      <c r="I793" s="126">
        <v>10</v>
      </c>
      <c r="J793">
        <v>7</v>
      </c>
      <c r="K793" t="s">
        <v>672</v>
      </c>
      <c r="L793" s="125"/>
      <c r="M793" t="s">
        <v>676</v>
      </c>
      <c r="N793" t="s">
        <v>683</v>
      </c>
      <c r="O793" t="s">
        <v>685</v>
      </c>
      <c r="P793" t="s">
        <v>685</v>
      </c>
      <c r="V793">
        <v>18.7</v>
      </c>
      <c r="X793">
        <v>25.731741600000003</v>
      </c>
      <c r="Z793">
        <v>1.7645674291666667E-2</v>
      </c>
      <c r="AA793" t="s">
        <v>733</v>
      </c>
    </row>
    <row r="794" spans="1:27">
      <c r="A794" s="3" t="s">
        <v>852</v>
      </c>
      <c r="B794" t="s">
        <v>857</v>
      </c>
      <c r="C794" t="s">
        <v>877</v>
      </c>
      <c r="D794" t="s">
        <v>1786</v>
      </c>
      <c r="E794" s="3" t="s">
        <v>1674</v>
      </c>
      <c r="G794" s="3"/>
      <c r="H794" s="113">
        <v>2015</v>
      </c>
      <c r="I794" s="126">
        <v>2</v>
      </c>
      <c r="J794">
        <v>7</v>
      </c>
      <c r="K794" t="s">
        <v>672</v>
      </c>
      <c r="L794" s="125"/>
      <c r="M794" t="s">
        <v>676</v>
      </c>
      <c r="N794" t="s">
        <v>683</v>
      </c>
      <c r="O794" t="s">
        <v>685</v>
      </c>
      <c r="P794" t="s">
        <v>685</v>
      </c>
      <c r="V794">
        <v>8.9</v>
      </c>
      <c r="X794">
        <v>38.813305900000003</v>
      </c>
      <c r="Z794">
        <v>1.5966583569444442E-2</v>
      </c>
      <c r="AA794" t="s">
        <v>733</v>
      </c>
    </row>
    <row r="795" spans="1:27">
      <c r="A795" s="3" t="s">
        <v>852</v>
      </c>
      <c r="B795" t="s">
        <v>857</v>
      </c>
      <c r="C795" t="s">
        <v>877</v>
      </c>
      <c r="D795" t="s">
        <v>1786</v>
      </c>
      <c r="E795" s="3" t="s">
        <v>1675</v>
      </c>
      <c r="G795" s="3"/>
      <c r="H795" s="113">
        <v>2015</v>
      </c>
      <c r="I795" s="126">
        <v>7</v>
      </c>
      <c r="J795">
        <v>7</v>
      </c>
      <c r="K795" t="s">
        <v>672</v>
      </c>
      <c r="L795" s="125"/>
      <c r="M795" t="s">
        <v>676</v>
      </c>
      <c r="N795" t="s">
        <v>683</v>
      </c>
      <c r="O795" t="s">
        <v>685</v>
      </c>
      <c r="P795" t="s">
        <v>685</v>
      </c>
      <c r="V795">
        <v>10</v>
      </c>
      <c r="X795" t="s">
        <v>878</v>
      </c>
      <c r="Z795">
        <v>1.6779253027777778E-2</v>
      </c>
      <c r="AA795" t="s">
        <v>733</v>
      </c>
    </row>
    <row r="796" spans="1:27">
      <c r="A796" s="3" t="s">
        <v>852</v>
      </c>
      <c r="B796" t="s">
        <v>857</v>
      </c>
      <c r="C796" t="s">
        <v>877</v>
      </c>
      <c r="D796" t="s">
        <v>1786</v>
      </c>
      <c r="E796" s="3" t="s">
        <v>1676</v>
      </c>
      <c r="G796" s="3"/>
      <c r="H796" s="113">
        <v>2015</v>
      </c>
      <c r="I796" s="126">
        <v>7</v>
      </c>
      <c r="J796">
        <v>7</v>
      </c>
      <c r="K796" t="s">
        <v>672</v>
      </c>
      <c r="L796" s="125"/>
      <c r="M796" t="s">
        <v>676</v>
      </c>
      <c r="N796" t="s">
        <v>683</v>
      </c>
      <c r="O796" t="s">
        <v>685</v>
      </c>
      <c r="P796" t="s">
        <v>685</v>
      </c>
      <c r="V796">
        <v>11.8</v>
      </c>
      <c r="X796" t="s">
        <v>878</v>
      </c>
      <c r="Z796">
        <v>1.6319277791666666E-2</v>
      </c>
      <c r="AA796" t="s">
        <v>733</v>
      </c>
    </row>
    <row r="797" spans="1:27">
      <c r="A797" s="3" t="s">
        <v>852</v>
      </c>
      <c r="B797" t="s">
        <v>857</v>
      </c>
      <c r="C797" t="s">
        <v>877</v>
      </c>
      <c r="D797" t="s">
        <v>1786</v>
      </c>
      <c r="E797" s="3" t="s">
        <v>1677</v>
      </c>
      <c r="G797" s="3"/>
      <c r="H797" s="113">
        <v>2015</v>
      </c>
      <c r="I797" s="126">
        <v>7</v>
      </c>
      <c r="J797">
        <v>7</v>
      </c>
      <c r="K797" t="s">
        <v>672</v>
      </c>
      <c r="L797" s="125"/>
      <c r="M797" t="s">
        <v>676</v>
      </c>
      <c r="N797" t="s">
        <v>683</v>
      </c>
      <c r="O797" t="s">
        <v>685</v>
      </c>
      <c r="P797" t="s">
        <v>685</v>
      </c>
      <c r="V797">
        <v>15.6</v>
      </c>
      <c r="X797" t="s">
        <v>878</v>
      </c>
      <c r="Z797">
        <v>2.0064817208333332E-2</v>
      </c>
      <c r="AA797" t="s">
        <v>733</v>
      </c>
    </row>
    <row r="798" spans="1:27">
      <c r="A798" s="3" t="s">
        <v>852</v>
      </c>
      <c r="B798" t="s">
        <v>857</v>
      </c>
      <c r="C798" t="s">
        <v>877</v>
      </c>
      <c r="D798" t="s">
        <v>1786</v>
      </c>
      <c r="E798" s="3" t="s">
        <v>1678</v>
      </c>
      <c r="G798" s="3"/>
      <c r="H798" s="113">
        <v>2015</v>
      </c>
      <c r="I798" s="126">
        <v>7</v>
      </c>
      <c r="J798">
        <v>7</v>
      </c>
      <c r="K798" t="s">
        <v>672</v>
      </c>
      <c r="L798" s="125"/>
      <c r="M798" t="s">
        <v>676</v>
      </c>
      <c r="N798" t="s">
        <v>683</v>
      </c>
      <c r="O798" t="s">
        <v>685</v>
      </c>
      <c r="P798" t="s">
        <v>685</v>
      </c>
      <c r="V798">
        <v>15.6</v>
      </c>
      <c r="X798">
        <v>29.735227099999999</v>
      </c>
      <c r="Z798">
        <v>2.4271535291666663E-2</v>
      </c>
      <c r="AA798" t="s">
        <v>733</v>
      </c>
    </row>
    <row r="799" spans="1:27">
      <c r="A799" s="3" t="s">
        <v>852</v>
      </c>
      <c r="B799" t="s">
        <v>857</v>
      </c>
      <c r="C799" t="s">
        <v>877</v>
      </c>
      <c r="D799" t="s">
        <v>1786</v>
      </c>
      <c r="E799" s="3" t="s">
        <v>1679</v>
      </c>
      <c r="G799" s="3"/>
      <c r="H799" s="113">
        <v>2015</v>
      </c>
      <c r="I799" s="126">
        <v>7</v>
      </c>
      <c r="J799">
        <v>7</v>
      </c>
      <c r="K799" t="s">
        <v>672</v>
      </c>
      <c r="L799" s="125"/>
      <c r="M799" t="s">
        <v>676</v>
      </c>
      <c r="N799" t="s">
        <v>683</v>
      </c>
      <c r="O799" t="s">
        <v>685</v>
      </c>
      <c r="P799" t="s">
        <v>685</v>
      </c>
      <c r="V799">
        <v>30.6</v>
      </c>
      <c r="X799">
        <v>30.683420999999999</v>
      </c>
      <c r="Z799">
        <v>3.6450039694444443E-2</v>
      </c>
      <c r="AA799" t="s">
        <v>733</v>
      </c>
    </row>
    <row r="800" spans="1:27">
      <c r="A800" s="3" t="s">
        <v>852</v>
      </c>
      <c r="B800" t="s">
        <v>857</v>
      </c>
      <c r="C800" t="s">
        <v>877</v>
      </c>
      <c r="D800" t="s">
        <v>1786</v>
      </c>
      <c r="E800" s="3" t="s">
        <v>1680</v>
      </c>
      <c r="G800" s="3"/>
      <c r="H800" s="113">
        <v>2015</v>
      </c>
      <c r="I800" s="126">
        <v>7</v>
      </c>
      <c r="J800">
        <v>7</v>
      </c>
      <c r="K800" t="s">
        <v>672</v>
      </c>
      <c r="L800" s="125"/>
      <c r="M800" t="s">
        <v>676</v>
      </c>
      <c r="N800" t="s">
        <v>683</v>
      </c>
      <c r="O800" t="s">
        <v>685</v>
      </c>
      <c r="P800" t="s">
        <v>685</v>
      </c>
      <c r="V800">
        <v>26</v>
      </c>
      <c r="X800">
        <v>16.355157300000002</v>
      </c>
      <c r="Z800">
        <v>1.2234676208333335E-2</v>
      </c>
      <c r="AA800" t="s">
        <v>733</v>
      </c>
    </row>
    <row r="801" spans="1:27">
      <c r="A801" s="3" t="s">
        <v>852</v>
      </c>
      <c r="B801" t="s">
        <v>857</v>
      </c>
      <c r="C801" t="s">
        <v>877</v>
      </c>
      <c r="D801" t="s">
        <v>1786</v>
      </c>
      <c r="E801" s="3" t="s">
        <v>1681</v>
      </c>
      <c r="G801" s="3"/>
      <c r="H801" s="113">
        <v>2015</v>
      </c>
      <c r="I801" s="126">
        <v>7</v>
      </c>
      <c r="J801">
        <v>7</v>
      </c>
      <c r="K801" t="s">
        <v>672</v>
      </c>
      <c r="L801" s="125"/>
      <c r="M801" t="s">
        <v>676</v>
      </c>
      <c r="N801" t="s">
        <v>683</v>
      </c>
      <c r="O801" t="s">
        <v>685</v>
      </c>
      <c r="P801" t="s">
        <v>685</v>
      </c>
      <c r="V801">
        <v>24.6</v>
      </c>
      <c r="X801">
        <v>18.5676098</v>
      </c>
      <c r="Z801">
        <v>1.0054309986111112E-2</v>
      </c>
      <c r="AA801" t="s">
        <v>733</v>
      </c>
    </row>
    <row r="802" spans="1:27">
      <c r="A802" s="3" t="s">
        <v>852</v>
      </c>
      <c r="B802" t="s">
        <v>857</v>
      </c>
      <c r="C802" t="s">
        <v>877</v>
      </c>
      <c r="D802" t="s">
        <v>1786</v>
      </c>
      <c r="E802" s="3" t="s">
        <v>1682</v>
      </c>
      <c r="G802" s="3"/>
      <c r="H802" s="113">
        <v>2015</v>
      </c>
      <c r="I802" s="126">
        <v>9</v>
      </c>
      <c r="J802">
        <v>1</v>
      </c>
      <c r="K802" t="s">
        <v>672</v>
      </c>
      <c r="L802" s="125"/>
      <c r="M802" t="s">
        <v>676</v>
      </c>
      <c r="N802" t="s">
        <v>683</v>
      </c>
      <c r="O802" t="s">
        <v>685</v>
      </c>
      <c r="P802" t="s">
        <v>685</v>
      </c>
      <c r="V802">
        <v>13.6</v>
      </c>
      <c r="X802" t="s">
        <v>878</v>
      </c>
      <c r="Z802">
        <v>1.8463860555555555E-2</v>
      </c>
      <c r="AA802" t="s">
        <v>733</v>
      </c>
    </row>
    <row r="803" spans="1:27">
      <c r="A803" s="3" t="s">
        <v>852</v>
      </c>
      <c r="B803" t="s">
        <v>857</v>
      </c>
      <c r="C803" t="s">
        <v>877</v>
      </c>
      <c r="D803" t="s">
        <v>1786</v>
      </c>
      <c r="E803" s="3" t="s">
        <v>1683</v>
      </c>
      <c r="G803" s="3"/>
      <c r="H803" s="113">
        <v>2016</v>
      </c>
      <c r="I803" s="126">
        <v>10</v>
      </c>
      <c r="J803">
        <v>8</v>
      </c>
      <c r="K803" t="s">
        <v>672</v>
      </c>
      <c r="L803" s="125"/>
      <c r="M803" t="s">
        <v>676</v>
      </c>
      <c r="N803" t="s">
        <v>683</v>
      </c>
      <c r="O803" t="s">
        <v>685</v>
      </c>
      <c r="P803" t="s">
        <v>685</v>
      </c>
      <c r="V803">
        <v>9.5</v>
      </c>
      <c r="X803">
        <v>44.168845599999997</v>
      </c>
      <c r="Z803">
        <v>1.1925298305555556E-2</v>
      </c>
      <c r="AA803" t="s">
        <v>733</v>
      </c>
    </row>
    <row r="804" spans="1:27">
      <c r="A804" s="3" t="s">
        <v>852</v>
      </c>
      <c r="B804" t="s">
        <v>857</v>
      </c>
      <c r="C804" t="s">
        <v>877</v>
      </c>
      <c r="D804" t="s">
        <v>1792</v>
      </c>
      <c r="E804" s="3" t="s">
        <v>1684</v>
      </c>
      <c r="G804" s="3"/>
      <c r="H804" s="113">
        <v>2014</v>
      </c>
      <c r="I804" s="126">
        <v>10</v>
      </c>
      <c r="J804">
        <v>10</v>
      </c>
      <c r="K804" t="s">
        <v>672</v>
      </c>
      <c r="L804" s="125"/>
      <c r="M804" t="s">
        <v>676</v>
      </c>
      <c r="N804" t="s">
        <v>683</v>
      </c>
      <c r="O804" t="s">
        <v>685</v>
      </c>
      <c r="P804" t="s">
        <v>685</v>
      </c>
      <c r="V804">
        <v>20.3</v>
      </c>
      <c r="X804" t="s">
        <v>878</v>
      </c>
      <c r="Z804">
        <v>1.3917721124999999E-2</v>
      </c>
      <c r="AA804" t="s">
        <v>733</v>
      </c>
    </row>
    <row r="805" spans="1:27">
      <c r="A805" s="3" t="s">
        <v>852</v>
      </c>
      <c r="B805" t="s">
        <v>857</v>
      </c>
      <c r="C805" t="s">
        <v>877</v>
      </c>
      <c r="D805" t="s">
        <v>1792</v>
      </c>
      <c r="E805" s="3" t="s">
        <v>1685</v>
      </c>
      <c r="G805" s="3"/>
      <c r="H805" s="113">
        <v>2014</v>
      </c>
      <c r="I805" s="126">
        <v>12</v>
      </c>
      <c r="J805">
        <v>6</v>
      </c>
      <c r="K805" t="s">
        <v>672</v>
      </c>
      <c r="L805" s="125"/>
      <c r="M805" t="s">
        <v>676</v>
      </c>
      <c r="N805" t="s">
        <v>683</v>
      </c>
      <c r="O805" t="s">
        <v>685</v>
      </c>
      <c r="P805" t="s">
        <v>685</v>
      </c>
      <c r="V805">
        <v>9.9</v>
      </c>
      <c r="X805" t="s">
        <v>878</v>
      </c>
      <c r="Z805">
        <v>1.6420693666666666E-2</v>
      </c>
      <c r="AA805" t="s">
        <v>733</v>
      </c>
    </row>
    <row r="806" spans="1:27">
      <c r="A806" s="3" t="s">
        <v>852</v>
      </c>
      <c r="B806" t="s">
        <v>857</v>
      </c>
      <c r="C806" t="s">
        <v>877</v>
      </c>
      <c r="D806" t="s">
        <v>1792</v>
      </c>
      <c r="E806" s="3" t="s">
        <v>1686</v>
      </c>
      <c r="G806" s="3"/>
      <c r="H806" s="113">
        <v>2014</v>
      </c>
      <c r="I806" s="126">
        <v>7</v>
      </c>
      <c r="J806">
        <v>6</v>
      </c>
      <c r="K806" t="s">
        <v>672</v>
      </c>
      <c r="L806" s="125"/>
      <c r="M806" t="s">
        <v>676</v>
      </c>
      <c r="N806" t="s">
        <v>683</v>
      </c>
      <c r="O806" t="s">
        <v>685</v>
      </c>
      <c r="P806" t="s">
        <v>685</v>
      </c>
      <c r="V806">
        <v>17</v>
      </c>
      <c r="X806" t="s">
        <v>878</v>
      </c>
      <c r="Z806">
        <v>1.2510194888888888E-2</v>
      </c>
      <c r="AA806" t="s">
        <v>733</v>
      </c>
    </row>
    <row r="807" spans="1:27">
      <c r="A807" s="3" t="s">
        <v>852</v>
      </c>
      <c r="B807" t="s">
        <v>857</v>
      </c>
      <c r="C807" t="s">
        <v>877</v>
      </c>
      <c r="D807" t="s">
        <v>1792</v>
      </c>
      <c r="E807" s="3" t="s">
        <v>1687</v>
      </c>
      <c r="G807" s="3"/>
      <c r="H807" s="113">
        <v>2014</v>
      </c>
      <c r="I807" s="126">
        <v>7</v>
      </c>
      <c r="J807">
        <v>6</v>
      </c>
      <c r="K807" t="s">
        <v>672</v>
      </c>
      <c r="L807" s="125"/>
      <c r="M807" t="s">
        <v>676</v>
      </c>
      <c r="N807" t="s">
        <v>683</v>
      </c>
      <c r="O807" t="s">
        <v>685</v>
      </c>
      <c r="P807" t="s">
        <v>685</v>
      </c>
      <c r="V807">
        <v>20.8</v>
      </c>
      <c r="X807" t="s">
        <v>878</v>
      </c>
      <c r="Z807">
        <v>1.8779723569444445E-2</v>
      </c>
      <c r="AA807" t="s">
        <v>733</v>
      </c>
    </row>
    <row r="808" spans="1:27">
      <c r="A808" s="3" t="s">
        <v>852</v>
      </c>
      <c r="B808" t="s">
        <v>857</v>
      </c>
      <c r="C808" t="s">
        <v>877</v>
      </c>
      <c r="D808" t="s">
        <v>1792</v>
      </c>
      <c r="E808" s="3" t="s">
        <v>1688</v>
      </c>
      <c r="G808" s="3"/>
      <c r="H808" s="113">
        <v>2014</v>
      </c>
      <c r="I808" s="126">
        <v>7</v>
      </c>
      <c r="J808">
        <v>6</v>
      </c>
      <c r="K808" t="s">
        <v>672</v>
      </c>
      <c r="L808" s="125"/>
      <c r="M808" t="s">
        <v>676</v>
      </c>
      <c r="N808" t="s">
        <v>683</v>
      </c>
      <c r="O808" t="s">
        <v>685</v>
      </c>
      <c r="P808" t="s">
        <v>685</v>
      </c>
      <c r="V808">
        <v>28.1</v>
      </c>
      <c r="X808" t="s">
        <v>878</v>
      </c>
      <c r="Z808">
        <v>1.9234176500000002E-2</v>
      </c>
      <c r="AA808" t="s">
        <v>733</v>
      </c>
    </row>
    <row r="809" spans="1:27">
      <c r="A809" s="3" t="s">
        <v>852</v>
      </c>
      <c r="B809" t="s">
        <v>857</v>
      </c>
      <c r="C809" t="s">
        <v>877</v>
      </c>
      <c r="D809" t="s">
        <v>1792</v>
      </c>
      <c r="E809" s="3" t="s">
        <v>1689</v>
      </c>
      <c r="G809" s="3"/>
      <c r="H809" s="113">
        <v>2014</v>
      </c>
      <c r="I809" s="126">
        <v>7</v>
      </c>
      <c r="J809">
        <v>6</v>
      </c>
      <c r="K809" t="s">
        <v>672</v>
      </c>
      <c r="L809" s="125"/>
      <c r="M809" t="s">
        <v>676</v>
      </c>
      <c r="N809" t="s">
        <v>683</v>
      </c>
      <c r="O809" t="s">
        <v>685</v>
      </c>
      <c r="P809" t="s">
        <v>685</v>
      </c>
      <c r="V809">
        <v>22.8</v>
      </c>
      <c r="X809" t="s">
        <v>878</v>
      </c>
      <c r="Z809">
        <v>2.3211851819444445E-2</v>
      </c>
      <c r="AA809" t="s">
        <v>733</v>
      </c>
    </row>
    <row r="810" spans="1:27">
      <c r="A810" s="3" t="s">
        <v>852</v>
      </c>
      <c r="B810" t="s">
        <v>857</v>
      </c>
      <c r="C810" t="s">
        <v>877</v>
      </c>
      <c r="D810" t="s">
        <v>1792</v>
      </c>
      <c r="E810" s="3" t="s">
        <v>1690</v>
      </c>
      <c r="G810" s="3"/>
      <c r="H810" s="113">
        <v>2014</v>
      </c>
      <c r="I810" s="126">
        <v>7</v>
      </c>
      <c r="J810">
        <v>6</v>
      </c>
      <c r="K810" t="s">
        <v>672</v>
      </c>
      <c r="L810" s="125"/>
      <c r="M810" t="s">
        <v>676</v>
      </c>
      <c r="N810" t="s">
        <v>683</v>
      </c>
      <c r="O810" t="s">
        <v>685</v>
      </c>
      <c r="P810" t="s">
        <v>685</v>
      </c>
      <c r="V810">
        <v>24.9</v>
      </c>
      <c r="X810">
        <v>22.044320800000001</v>
      </c>
      <c r="Z810">
        <v>1.4454989999999999E-2</v>
      </c>
      <c r="AA810" t="s">
        <v>733</v>
      </c>
    </row>
    <row r="811" spans="1:27">
      <c r="A811" s="3" t="s">
        <v>852</v>
      </c>
      <c r="B811" t="s">
        <v>857</v>
      </c>
      <c r="C811" t="s">
        <v>877</v>
      </c>
      <c r="D811" t="s">
        <v>1792</v>
      </c>
      <c r="E811" s="3" t="s">
        <v>1691</v>
      </c>
      <c r="G811" s="3"/>
      <c r="H811" s="113">
        <v>2014</v>
      </c>
      <c r="I811" s="126">
        <v>7</v>
      </c>
      <c r="J811">
        <v>6</v>
      </c>
      <c r="K811" t="s">
        <v>672</v>
      </c>
      <c r="L811" s="125"/>
      <c r="M811" t="s">
        <v>676</v>
      </c>
      <c r="N811" t="s">
        <v>683</v>
      </c>
      <c r="O811" t="s">
        <v>685</v>
      </c>
      <c r="P811" t="s">
        <v>685</v>
      </c>
      <c r="V811">
        <v>22.2</v>
      </c>
      <c r="X811" t="s">
        <v>878</v>
      </c>
      <c r="Z811">
        <v>1.5353138777777777E-2</v>
      </c>
      <c r="AA811" t="s">
        <v>733</v>
      </c>
    </row>
    <row r="812" spans="1:27">
      <c r="A812" s="3" t="s">
        <v>852</v>
      </c>
      <c r="B812" t="s">
        <v>857</v>
      </c>
      <c r="C812" t="s">
        <v>877</v>
      </c>
      <c r="D812" t="s">
        <v>1792</v>
      </c>
      <c r="E812" s="3" t="s">
        <v>1692</v>
      </c>
      <c r="G812" s="3"/>
      <c r="H812" s="113">
        <v>2014</v>
      </c>
      <c r="I812" s="126">
        <v>7</v>
      </c>
      <c r="J812">
        <v>6</v>
      </c>
      <c r="K812" t="s">
        <v>672</v>
      </c>
      <c r="L812" s="125"/>
      <c r="M812" t="s">
        <v>676</v>
      </c>
      <c r="N812" t="s">
        <v>683</v>
      </c>
      <c r="O812" t="s">
        <v>685</v>
      </c>
      <c r="P812" t="s">
        <v>685</v>
      </c>
      <c r="V812">
        <v>11.23</v>
      </c>
      <c r="X812" t="s">
        <v>878</v>
      </c>
      <c r="Z812">
        <v>2.2722919999999997E-2</v>
      </c>
      <c r="AA812" t="s">
        <v>733</v>
      </c>
    </row>
    <row r="813" spans="1:27">
      <c r="A813" s="3" t="s">
        <v>852</v>
      </c>
      <c r="B813" t="s">
        <v>857</v>
      </c>
      <c r="C813" t="s">
        <v>877</v>
      </c>
      <c r="D813" t="s">
        <v>1792</v>
      </c>
      <c r="E813" s="3" t="s">
        <v>1693</v>
      </c>
      <c r="G813" s="3"/>
      <c r="H813" s="113">
        <v>2015</v>
      </c>
      <c r="I813" s="126">
        <v>10</v>
      </c>
      <c r="J813">
        <v>7</v>
      </c>
      <c r="K813" t="s">
        <v>672</v>
      </c>
      <c r="L813" s="125"/>
      <c r="M813" t="s">
        <v>676</v>
      </c>
      <c r="N813" t="s">
        <v>683</v>
      </c>
      <c r="O813" t="s">
        <v>685</v>
      </c>
      <c r="P813" t="s">
        <v>685</v>
      </c>
      <c r="V813">
        <v>15.6</v>
      </c>
      <c r="X813">
        <v>27.522774599999998</v>
      </c>
      <c r="Z813">
        <v>1.6794668305555555E-2</v>
      </c>
      <c r="AA813" t="s">
        <v>733</v>
      </c>
    </row>
    <row r="814" spans="1:27">
      <c r="A814" s="3" t="s">
        <v>852</v>
      </c>
      <c r="B814" t="s">
        <v>857</v>
      </c>
      <c r="C814" t="s">
        <v>877</v>
      </c>
      <c r="D814" t="s">
        <v>1792</v>
      </c>
      <c r="E814" s="3" t="s">
        <v>1694</v>
      </c>
      <c r="G814" s="3"/>
      <c r="H814" s="113">
        <v>2015</v>
      </c>
      <c r="I814" s="126">
        <v>2</v>
      </c>
      <c r="J814">
        <v>7</v>
      </c>
      <c r="K814" t="s">
        <v>672</v>
      </c>
      <c r="L814" s="125"/>
      <c r="M814" t="s">
        <v>676</v>
      </c>
      <c r="N814" t="s">
        <v>683</v>
      </c>
      <c r="O814" t="s">
        <v>685</v>
      </c>
      <c r="P814" t="s">
        <v>685</v>
      </c>
      <c r="V814">
        <v>8.9</v>
      </c>
      <c r="X814">
        <v>37.531488199999998</v>
      </c>
      <c r="Z814">
        <v>8.6658747083333335E-3</v>
      </c>
      <c r="AA814" t="s">
        <v>733</v>
      </c>
    </row>
    <row r="815" spans="1:27">
      <c r="A815" s="3" t="s">
        <v>852</v>
      </c>
      <c r="B815" t="s">
        <v>857</v>
      </c>
      <c r="C815" t="s">
        <v>877</v>
      </c>
      <c r="D815" t="s">
        <v>1792</v>
      </c>
      <c r="E815" s="3" t="s">
        <v>1695</v>
      </c>
      <c r="G815" s="3"/>
      <c r="H815" s="113">
        <v>2015</v>
      </c>
      <c r="I815" s="126">
        <v>7</v>
      </c>
      <c r="J815">
        <v>7</v>
      </c>
      <c r="K815" t="s">
        <v>672</v>
      </c>
      <c r="L815" s="125"/>
      <c r="M815" t="s">
        <v>676</v>
      </c>
      <c r="N815" t="s">
        <v>683</v>
      </c>
      <c r="O815" t="s">
        <v>685</v>
      </c>
      <c r="P815" t="s">
        <v>685</v>
      </c>
      <c r="V815">
        <v>7.65</v>
      </c>
      <c r="X815" t="s">
        <v>878</v>
      </c>
      <c r="Z815">
        <v>9.4364204305555557E-3</v>
      </c>
      <c r="AA815" t="s">
        <v>733</v>
      </c>
    </row>
    <row r="816" spans="1:27">
      <c r="A816" s="3" t="s">
        <v>852</v>
      </c>
      <c r="B816" t="s">
        <v>857</v>
      </c>
      <c r="C816" t="s">
        <v>877</v>
      </c>
      <c r="D816" t="s">
        <v>1792</v>
      </c>
      <c r="E816" s="3" t="s">
        <v>1696</v>
      </c>
      <c r="G816" s="3"/>
      <c r="H816" s="113">
        <v>2015</v>
      </c>
      <c r="I816" s="126">
        <v>7</v>
      </c>
      <c r="J816">
        <v>7</v>
      </c>
      <c r="K816" t="s">
        <v>672</v>
      </c>
      <c r="L816" s="125"/>
      <c r="M816" t="s">
        <v>676</v>
      </c>
      <c r="N816" t="s">
        <v>683</v>
      </c>
      <c r="O816" t="s">
        <v>685</v>
      </c>
      <c r="P816" t="s">
        <v>685</v>
      </c>
      <c r="V816">
        <v>10.5</v>
      </c>
      <c r="X816" t="s">
        <v>878</v>
      </c>
      <c r="Z816">
        <v>8.2281660694444436E-3</v>
      </c>
      <c r="AA816" t="s">
        <v>733</v>
      </c>
    </row>
    <row r="817" spans="1:27">
      <c r="A817" s="3" t="s">
        <v>852</v>
      </c>
      <c r="B817" t="s">
        <v>857</v>
      </c>
      <c r="C817" t="s">
        <v>877</v>
      </c>
      <c r="D817" t="s">
        <v>1792</v>
      </c>
      <c r="E817" s="3" t="s">
        <v>1697</v>
      </c>
      <c r="G817" s="3"/>
      <c r="H817" s="113">
        <v>2015</v>
      </c>
      <c r="I817" s="126">
        <v>7</v>
      </c>
      <c r="J817">
        <v>7</v>
      </c>
      <c r="K817" t="s">
        <v>672</v>
      </c>
      <c r="L817" s="125"/>
      <c r="M817" t="s">
        <v>676</v>
      </c>
      <c r="N817" t="s">
        <v>683</v>
      </c>
      <c r="O817" t="s">
        <v>685</v>
      </c>
      <c r="P817" t="s">
        <v>685</v>
      </c>
      <c r="V817">
        <v>13.1</v>
      </c>
      <c r="X817" t="s">
        <v>878</v>
      </c>
      <c r="Z817">
        <v>1.5177579541666666E-2</v>
      </c>
      <c r="AA817" t="s">
        <v>733</v>
      </c>
    </row>
    <row r="818" spans="1:27">
      <c r="A818" s="3" t="s">
        <v>852</v>
      </c>
      <c r="B818" t="s">
        <v>857</v>
      </c>
      <c r="C818" t="s">
        <v>877</v>
      </c>
      <c r="D818" t="s">
        <v>1792</v>
      </c>
      <c r="E818" s="3" t="s">
        <v>1698</v>
      </c>
      <c r="G818" s="3"/>
      <c r="H818" s="113">
        <v>2015</v>
      </c>
      <c r="I818" s="126">
        <v>7</v>
      </c>
      <c r="J818">
        <v>7</v>
      </c>
      <c r="K818" t="s">
        <v>672</v>
      </c>
      <c r="L818" s="125"/>
      <c r="M818" t="s">
        <v>676</v>
      </c>
      <c r="N818" t="s">
        <v>683</v>
      </c>
      <c r="O818" t="s">
        <v>685</v>
      </c>
      <c r="P818" t="s">
        <v>685</v>
      </c>
      <c r="V818">
        <v>13.6</v>
      </c>
      <c r="X818">
        <v>41.429618699999999</v>
      </c>
      <c r="Z818">
        <v>1.278093773611111E-2</v>
      </c>
      <c r="AA818" t="s">
        <v>733</v>
      </c>
    </row>
    <row r="819" spans="1:27">
      <c r="A819" s="3" t="s">
        <v>852</v>
      </c>
      <c r="B819" t="s">
        <v>857</v>
      </c>
      <c r="C819" t="s">
        <v>877</v>
      </c>
      <c r="D819" t="s">
        <v>1792</v>
      </c>
      <c r="E819" s="3" t="s">
        <v>1699</v>
      </c>
      <c r="G819" s="3"/>
      <c r="H819" s="113">
        <v>2015</v>
      </c>
      <c r="I819" s="126">
        <v>7</v>
      </c>
      <c r="J819">
        <v>7</v>
      </c>
      <c r="K819" t="s">
        <v>672</v>
      </c>
      <c r="L819" s="125"/>
      <c r="M819" t="s">
        <v>676</v>
      </c>
      <c r="N819" t="s">
        <v>683</v>
      </c>
      <c r="O819" t="s">
        <v>685</v>
      </c>
      <c r="P819" t="s">
        <v>685</v>
      </c>
      <c r="V819">
        <v>25.7</v>
      </c>
      <c r="X819">
        <v>35.951165000000003</v>
      </c>
      <c r="Z819">
        <v>2.2769904666666663E-2</v>
      </c>
      <c r="AA819" t="s">
        <v>733</v>
      </c>
    </row>
    <row r="820" spans="1:27">
      <c r="A820" s="3" t="s">
        <v>852</v>
      </c>
      <c r="B820" t="s">
        <v>857</v>
      </c>
      <c r="C820" t="s">
        <v>877</v>
      </c>
      <c r="D820" t="s">
        <v>1792</v>
      </c>
      <c r="E820" s="3" t="s">
        <v>1700</v>
      </c>
      <c r="G820" s="3"/>
      <c r="H820" s="113">
        <v>2015</v>
      </c>
      <c r="I820" s="126">
        <v>7</v>
      </c>
      <c r="J820">
        <v>7</v>
      </c>
      <c r="K820" t="s">
        <v>672</v>
      </c>
      <c r="L820" s="125"/>
      <c r="M820" t="s">
        <v>676</v>
      </c>
      <c r="N820" t="s">
        <v>683</v>
      </c>
      <c r="O820" t="s">
        <v>685</v>
      </c>
      <c r="P820" t="s">
        <v>685</v>
      </c>
      <c r="V820">
        <v>23.8</v>
      </c>
      <c r="X820">
        <v>19.515803699999999</v>
      </c>
      <c r="Z820">
        <v>1.0464958319444445E-2</v>
      </c>
      <c r="AA820" t="s">
        <v>733</v>
      </c>
    </row>
    <row r="821" spans="1:27">
      <c r="A821" s="3" t="s">
        <v>852</v>
      </c>
      <c r="B821" t="s">
        <v>857</v>
      </c>
      <c r="C821" t="s">
        <v>877</v>
      </c>
      <c r="D821" t="s">
        <v>1792</v>
      </c>
      <c r="E821" s="3" t="s">
        <v>1701</v>
      </c>
      <c r="G821" s="3"/>
      <c r="H821" s="113">
        <v>2015</v>
      </c>
      <c r="I821" s="126">
        <v>7</v>
      </c>
      <c r="J821">
        <v>7</v>
      </c>
      <c r="K821" t="s">
        <v>672</v>
      </c>
      <c r="L821" s="125"/>
      <c r="M821" t="s">
        <v>676</v>
      </c>
      <c r="N821" t="s">
        <v>683</v>
      </c>
      <c r="O821" t="s">
        <v>685</v>
      </c>
      <c r="P821" t="s">
        <v>685</v>
      </c>
      <c r="V821">
        <v>21.4</v>
      </c>
      <c r="X821">
        <v>17.514061000000002</v>
      </c>
      <c r="Z821">
        <v>8.0614370833333327E-3</v>
      </c>
      <c r="AA821" t="s">
        <v>733</v>
      </c>
    </row>
    <row r="822" spans="1:27">
      <c r="A822" s="3" t="s">
        <v>852</v>
      </c>
      <c r="B822" t="s">
        <v>857</v>
      </c>
      <c r="C822" t="s">
        <v>877</v>
      </c>
      <c r="D822" t="s">
        <v>1792</v>
      </c>
      <c r="E822" s="3" t="s">
        <v>1702</v>
      </c>
      <c r="G822" s="3"/>
      <c r="H822" s="113">
        <v>2015</v>
      </c>
      <c r="I822" s="126">
        <v>9</v>
      </c>
      <c r="J822">
        <v>1</v>
      </c>
      <c r="K822" t="s">
        <v>672</v>
      </c>
      <c r="L822" s="125"/>
      <c r="M822" t="s">
        <v>676</v>
      </c>
      <c r="N822" t="s">
        <v>683</v>
      </c>
      <c r="O822" t="s">
        <v>685</v>
      </c>
      <c r="P822" t="s">
        <v>685</v>
      </c>
      <c r="V822">
        <v>9.5</v>
      </c>
      <c r="X822" t="s">
        <v>878</v>
      </c>
      <c r="Z822">
        <v>1.2371692055555557E-2</v>
      </c>
      <c r="AA822" t="s">
        <v>733</v>
      </c>
    </row>
    <row r="823" spans="1:27">
      <c r="A823" s="3" t="s">
        <v>852</v>
      </c>
      <c r="B823" t="s">
        <v>857</v>
      </c>
      <c r="C823" t="s">
        <v>877</v>
      </c>
      <c r="D823" t="s">
        <v>1792</v>
      </c>
      <c r="E823" s="3" t="s">
        <v>1703</v>
      </c>
      <c r="G823" s="3"/>
      <c r="H823" s="113">
        <v>2016</v>
      </c>
      <c r="I823" s="126">
        <v>10</v>
      </c>
      <c r="J823">
        <v>8</v>
      </c>
      <c r="K823" t="s">
        <v>672</v>
      </c>
      <c r="L823" s="125"/>
      <c r="M823" t="s">
        <v>676</v>
      </c>
      <c r="N823" t="s">
        <v>683</v>
      </c>
      <c r="O823" t="s">
        <v>685</v>
      </c>
      <c r="P823" t="s">
        <v>685</v>
      </c>
      <c r="V823">
        <v>8.6999999999999993</v>
      </c>
      <c r="X823">
        <v>42.588522400000002</v>
      </c>
      <c r="Z823">
        <v>9.7924632361111111E-3</v>
      </c>
      <c r="AA823" t="s">
        <v>733</v>
      </c>
    </row>
  </sheetData>
  <sortState xmlns:xlrd2="http://schemas.microsoft.com/office/spreadsheetml/2017/richdata2" ref="A4:AN823">
    <sortCondition ref="E4:E8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8" workbookViewId="0">
      <selection activeCell="I60" sqref="I60"/>
    </sheetView>
  </sheetViews>
  <sheetFormatPr defaultColWidth="15.1796875" defaultRowHeight="15" customHeight="1"/>
  <cols>
    <col min="1" max="1" width="14.6328125" style="3" customWidth="1"/>
    <col min="2" max="2" width="11.36328125" style="8" bestFit="1" customWidth="1"/>
    <col min="3" max="3" width="24.36328125" style="8" customWidth="1"/>
    <col min="4" max="4" width="27" style="8" customWidth="1"/>
    <col min="5" max="5" width="14.36328125" style="116" bestFit="1" customWidth="1"/>
    <col min="6" max="6" width="15.1796875" style="116" bestFit="1" customWidth="1"/>
    <col min="7" max="7" width="14.36328125" style="116" bestFit="1" customWidth="1"/>
    <col min="8" max="8" width="26.1796875" style="8" customWidth="1"/>
    <col min="9" max="9" width="8.453125" style="8" bestFit="1" customWidth="1"/>
    <col min="10" max="10" width="10" style="8" customWidth="1"/>
    <col min="11" max="11" width="9" style="3" customWidth="1"/>
    <col min="12" max="12" width="13" style="3" hidden="1" customWidth="1"/>
    <col min="13" max="14" width="10.453125" style="3" hidden="1" customWidth="1"/>
    <col min="15" max="15" width="10.6328125" style="3" hidden="1" customWidth="1"/>
    <col min="16" max="16" width="15.1796875" style="3" hidden="1" customWidth="1"/>
    <col min="17" max="17" width="14.1796875" style="3" hidden="1" customWidth="1"/>
    <col min="18" max="18" width="14.6328125" style="3" hidden="1" customWidth="1"/>
    <col min="19" max="19" width="14" style="3" hidden="1" customWidth="1"/>
    <col min="20" max="20" width="11" style="3" hidden="1" customWidth="1"/>
    <col min="21" max="21" width="13" style="3" hidden="1" customWidth="1"/>
    <col min="22" max="22" width="12" style="3" hidden="1" customWidth="1"/>
    <col min="23" max="23" width="18.1796875" style="3" hidden="1" customWidth="1"/>
    <col min="24" max="24" width="13" style="3" hidden="1" customWidth="1"/>
    <col min="25" max="25" width="16.6328125" style="3" hidden="1" customWidth="1"/>
    <col min="26" max="26" width="10.81640625" style="3" hidden="1" customWidth="1"/>
    <col min="27" max="27" width="10" style="3" hidden="1" customWidth="1"/>
    <col min="28" max="28" width="10.1796875" style="3" hidden="1" customWidth="1"/>
    <col min="29" max="29" width="21.1796875" style="6" hidden="1" customWidth="1"/>
    <col min="30" max="30" width="12.453125" style="3" hidden="1" customWidth="1"/>
    <col min="31" max="31" width="10.453125" style="3" hidden="1" customWidth="1"/>
    <col min="32" max="36" width="13.453125" style="3" hidden="1" customWidth="1"/>
    <col min="37" max="37" width="13.36328125" style="3" hidden="1" customWidth="1"/>
    <col min="38" max="38" width="8.6328125" style="3" hidden="1" customWidth="1"/>
    <col min="39" max="39" width="13.81640625" style="3" hidden="1" customWidth="1"/>
    <col min="40" max="40" width="12.453125" style="3" hidden="1" customWidth="1"/>
    <col min="41" max="41" width="8.6328125" style="6" hidden="1" customWidth="1"/>
    <col min="42" max="42" width="16" style="6" hidden="1" customWidth="1"/>
    <col min="43" max="43" width="19" style="6" hidden="1" customWidth="1"/>
    <col min="44" max="44" width="10.1796875" style="3" hidden="1" customWidth="1"/>
    <col min="45" max="45" width="8.453125" style="3" hidden="1" customWidth="1"/>
    <col min="46" max="46" width="11.453125" style="3" hidden="1" customWidth="1"/>
    <col min="47" max="47" width="8.1796875" style="3" hidden="1" customWidth="1"/>
    <col min="48" max="48" width="8.6328125" style="3" hidden="1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1" customFormat="1" ht="27" customHeight="1">
      <c r="A1" s="15" t="s">
        <v>714</v>
      </c>
      <c r="B1" s="15" t="s">
        <v>14</v>
      </c>
      <c r="C1" s="15" t="s">
        <v>498</v>
      </c>
      <c r="D1" s="15" t="s">
        <v>529</v>
      </c>
      <c r="E1" s="114" t="s">
        <v>796</v>
      </c>
      <c r="F1" s="110" t="s">
        <v>797</v>
      </c>
      <c r="G1" s="110" t="s">
        <v>798</v>
      </c>
      <c r="H1" s="16" t="s">
        <v>530</v>
      </c>
      <c r="I1" s="15" t="s">
        <v>531</v>
      </c>
      <c r="J1" s="15" t="s">
        <v>532</v>
      </c>
      <c r="K1" s="21" t="s">
        <v>533</v>
      </c>
      <c r="L1" s="21" t="s">
        <v>534</v>
      </c>
      <c r="M1" s="21" t="s">
        <v>535</v>
      </c>
      <c r="N1" s="21" t="s">
        <v>536</v>
      </c>
      <c r="O1" s="21" t="s">
        <v>537</v>
      </c>
      <c r="P1" s="32" t="s">
        <v>538</v>
      </c>
      <c r="Q1" s="32" t="s">
        <v>539</v>
      </c>
      <c r="R1" s="32" t="s">
        <v>540</v>
      </c>
      <c r="S1" s="32" t="s">
        <v>541</v>
      </c>
      <c r="T1" s="32" t="s">
        <v>542</v>
      </c>
      <c r="U1" s="32" t="s">
        <v>543</v>
      </c>
      <c r="V1" s="32" t="s">
        <v>544</v>
      </c>
      <c r="W1" s="32" t="s">
        <v>545</v>
      </c>
      <c r="X1" s="32" t="s">
        <v>546</v>
      </c>
      <c r="Y1" s="32" t="s">
        <v>547</v>
      </c>
      <c r="Z1" s="33" t="s">
        <v>548</v>
      </c>
      <c r="AA1" s="33" t="s">
        <v>549</v>
      </c>
      <c r="AB1" s="34" t="s">
        <v>550</v>
      </c>
      <c r="AC1" s="34" t="s">
        <v>551</v>
      </c>
      <c r="AD1" s="34" t="s">
        <v>552</v>
      </c>
      <c r="AE1" s="34" t="s">
        <v>553</v>
      </c>
      <c r="AF1" s="34" t="s">
        <v>822</v>
      </c>
      <c r="AG1" s="34" t="s">
        <v>554</v>
      </c>
      <c r="AH1" s="34" t="s">
        <v>555</v>
      </c>
      <c r="AI1" s="34" t="s">
        <v>556</v>
      </c>
      <c r="AJ1" s="34" t="s">
        <v>557</v>
      </c>
      <c r="AK1" s="34" t="s">
        <v>558</v>
      </c>
      <c r="AL1" s="34" t="s">
        <v>823</v>
      </c>
      <c r="AM1" s="35" t="s">
        <v>559</v>
      </c>
      <c r="AN1" s="35" t="s">
        <v>560</v>
      </c>
      <c r="AO1" s="35" t="s">
        <v>561</v>
      </c>
      <c r="AP1" s="35" t="s">
        <v>562</v>
      </c>
      <c r="AQ1" s="35" t="s">
        <v>563</v>
      </c>
      <c r="AR1" s="35" t="s">
        <v>564</v>
      </c>
      <c r="AS1" s="35" t="s">
        <v>565</v>
      </c>
      <c r="AT1" s="35" t="s">
        <v>566</v>
      </c>
      <c r="AU1" s="36" t="s">
        <v>567</v>
      </c>
      <c r="AV1" s="36" t="s">
        <v>568</v>
      </c>
      <c r="AW1" s="36" t="s">
        <v>569</v>
      </c>
      <c r="AX1" s="36" t="s">
        <v>570</v>
      </c>
      <c r="AY1" s="36" t="s">
        <v>571</v>
      </c>
      <c r="AZ1" s="36" t="s">
        <v>572</v>
      </c>
      <c r="BA1" s="36" t="s">
        <v>573</v>
      </c>
      <c r="BB1" s="36" t="s">
        <v>574</v>
      </c>
      <c r="BC1" s="36" t="s">
        <v>575</v>
      </c>
      <c r="BD1" s="36" t="s">
        <v>576</v>
      </c>
      <c r="BE1" s="36" t="s">
        <v>577</v>
      </c>
      <c r="BF1" s="37" t="s">
        <v>578</v>
      </c>
      <c r="BG1" s="37" t="s">
        <v>579</v>
      </c>
      <c r="BH1" s="37" t="s">
        <v>580</v>
      </c>
      <c r="BI1" s="38" t="s">
        <v>824</v>
      </c>
      <c r="BJ1" s="38" t="s">
        <v>825</v>
      </c>
      <c r="BK1" s="38" t="s">
        <v>581</v>
      </c>
      <c r="BL1" s="38" t="s">
        <v>582</v>
      </c>
      <c r="BM1" s="38" t="s">
        <v>583</v>
      </c>
      <c r="BN1" s="38" t="s">
        <v>584</v>
      </c>
      <c r="BO1" s="38" t="s">
        <v>585</v>
      </c>
      <c r="BP1" s="38" t="s">
        <v>586</v>
      </c>
      <c r="BQ1" s="38" t="s">
        <v>587</v>
      </c>
      <c r="BR1" s="38" t="s">
        <v>588</v>
      </c>
      <c r="BS1" s="38" t="s">
        <v>589</v>
      </c>
      <c r="BT1" s="38" t="s">
        <v>590</v>
      </c>
      <c r="BU1" s="38" t="s">
        <v>591</v>
      </c>
      <c r="BV1" s="38" t="s">
        <v>592</v>
      </c>
      <c r="BW1" s="38" t="s">
        <v>593</v>
      </c>
      <c r="BX1" s="38" t="s">
        <v>594</v>
      </c>
      <c r="BY1" s="38" t="s">
        <v>595</v>
      </c>
      <c r="BZ1" s="38" t="s">
        <v>596</v>
      </c>
      <c r="CA1" s="38" t="s">
        <v>597</v>
      </c>
      <c r="CB1" s="38" t="s">
        <v>598</v>
      </c>
      <c r="CC1" s="38" t="s">
        <v>599</v>
      </c>
      <c r="CD1" s="38" t="s">
        <v>600</v>
      </c>
      <c r="CE1" s="39" t="s">
        <v>601</v>
      </c>
      <c r="CF1" s="39" t="s">
        <v>602</v>
      </c>
      <c r="CG1" s="39" t="s">
        <v>603</v>
      </c>
      <c r="CH1" s="39" t="s">
        <v>604</v>
      </c>
      <c r="CI1" s="39" t="s">
        <v>605</v>
      </c>
      <c r="CJ1" s="39" t="s">
        <v>826</v>
      </c>
      <c r="CK1" s="39" t="s">
        <v>606</v>
      </c>
      <c r="CL1" s="39" t="s">
        <v>607</v>
      </c>
      <c r="CM1" s="39" t="s">
        <v>608</v>
      </c>
      <c r="CN1" s="39" t="s">
        <v>609</v>
      </c>
      <c r="CO1" s="39" t="s">
        <v>610</v>
      </c>
      <c r="CP1" s="39" t="s">
        <v>611</v>
      </c>
      <c r="CQ1" s="39" t="s">
        <v>612</v>
      </c>
      <c r="CR1" s="39" t="s">
        <v>613</v>
      </c>
      <c r="CS1" s="93" t="s">
        <v>614</v>
      </c>
      <c r="CT1" s="93" t="s">
        <v>615</v>
      </c>
    </row>
    <row r="2" spans="1:98" s="18" customFormat="1" ht="45" customHeight="1">
      <c r="A2" s="19" t="s">
        <v>715</v>
      </c>
      <c r="B2" s="23" t="s">
        <v>23</v>
      </c>
      <c r="C2" s="23" t="s">
        <v>368</v>
      </c>
      <c r="D2" s="23" t="s">
        <v>70</v>
      </c>
      <c r="E2" s="111" t="s">
        <v>788</v>
      </c>
      <c r="F2" s="111" t="s">
        <v>789</v>
      </c>
      <c r="G2" s="111" t="s">
        <v>787</v>
      </c>
      <c r="H2" s="23" t="s">
        <v>369</v>
      </c>
      <c r="I2" s="23" t="s">
        <v>71</v>
      </c>
      <c r="J2" s="23" t="s">
        <v>72</v>
      </c>
      <c r="K2" s="19" t="s">
        <v>73</v>
      </c>
      <c r="L2" s="19" t="s">
        <v>431</v>
      </c>
      <c r="M2" s="19" t="s">
        <v>74</v>
      </c>
      <c r="N2" s="19" t="s">
        <v>75</v>
      </c>
      <c r="O2" s="19" t="s">
        <v>76</v>
      </c>
      <c r="P2" s="41" t="s">
        <v>77</v>
      </c>
      <c r="Q2" s="41" t="s">
        <v>78</v>
      </c>
      <c r="R2" s="41" t="s">
        <v>79</v>
      </c>
      <c r="S2" s="41" t="s">
        <v>82</v>
      </c>
      <c r="T2" s="41" t="s">
        <v>83</v>
      </c>
      <c r="U2" s="41" t="s">
        <v>84</v>
      </c>
      <c r="V2" s="41" t="s">
        <v>85</v>
      </c>
      <c r="W2" s="41" t="s">
        <v>86</v>
      </c>
      <c r="X2" s="41" t="s">
        <v>87</v>
      </c>
      <c r="Y2" s="41" t="s">
        <v>430</v>
      </c>
      <c r="Z2" s="42" t="s">
        <v>80</v>
      </c>
      <c r="AA2" s="42" t="s">
        <v>81</v>
      </c>
      <c r="AB2" s="43" t="s">
        <v>316</v>
      </c>
      <c r="AC2" s="43" t="s">
        <v>320</v>
      </c>
      <c r="AD2" s="43" t="s">
        <v>88</v>
      </c>
      <c r="AE2" s="43" t="s">
        <v>89</v>
      </c>
      <c r="AF2" s="43" t="s">
        <v>90</v>
      </c>
      <c r="AG2" s="43" t="s">
        <v>324</v>
      </c>
      <c r="AH2" s="43" t="s">
        <v>325</v>
      </c>
      <c r="AI2" s="43" t="s">
        <v>326</v>
      </c>
      <c r="AJ2" s="43" t="s">
        <v>327</v>
      </c>
      <c r="AK2" s="43" t="s">
        <v>91</v>
      </c>
      <c r="AL2" s="43" t="s">
        <v>92</v>
      </c>
      <c r="AM2" s="44" t="s">
        <v>279</v>
      </c>
      <c r="AN2" s="44" t="s">
        <v>281</v>
      </c>
      <c r="AO2" s="44" t="s">
        <v>282</v>
      </c>
      <c r="AP2" s="44" t="s">
        <v>93</v>
      </c>
      <c r="AQ2" s="44" t="s">
        <v>94</v>
      </c>
      <c r="AR2" s="44" t="s">
        <v>95</v>
      </c>
      <c r="AS2" s="44" t="s">
        <v>96</v>
      </c>
      <c r="AT2" s="44" t="s">
        <v>97</v>
      </c>
      <c r="AU2" s="45" t="s">
        <v>98</v>
      </c>
      <c r="AV2" s="45" t="s">
        <v>99</v>
      </c>
      <c r="AW2" s="45" t="s">
        <v>100</v>
      </c>
      <c r="AX2" s="45" t="s">
        <v>101</v>
      </c>
      <c r="AY2" s="45" t="s">
        <v>102</v>
      </c>
      <c r="AZ2" s="45" t="s">
        <v>103</v>
      </c>
      <c r="BA2" s="45" t="s">
        <v>429</v>
      </c>
      <c r="BB2" s="45" t="s">
        <v>428</v>
      </c>
      <c r="BC2" s="45" t="s">
        <v>104</v>
      </c>
      <c r="BD2" s="45" t="s">
        <v>427</v>
      </c>
      <c r="BE2" s="45" t="s">
        <v>426</v>
      </c>
      <c r="BF2" s="47" t="s">
        <v>105</v>
      </c>
      <c r="BG2" s="47" t="s">
        <v>106</v>
      </c>
      <c r="BH2" s="47" t="s">
        <v>107</v>
      </c>
      <c r="BI2" s="48" t="s">
        <v>108</v>
      </c>
      <c r="BJ2" s="48" t="s">
        <v>424</v>
      </c>
      <c r="BK2" s="48" t="s">
        <v>425</v>
      </c>
      <c r="BL2" s="48" t="s">
        <v>109</v>
      </c>
      <c r="BM2" s="48" t="s">
        <v>110</v>
      </c>
      <c r="BN2" s="49" t="s">
        <v>111</v>
      </c>
      <c r="BO2" s="49" t="s">
        <v>112</v>
      </c>
      <c r="BP2" s="48" t="s">
        <v>113</v>
      </c>
      <c r="BQ2" s="48" t="s">
        <v>114</v>
      </c>
      <c r="BR2" s="48" t="s">
        <v>115</v>
      </c>
      <c r="BS2" s="49" t="s">
        <v>116</v>
      </c>
      <c r="BT2" s="49" t="s">
        <v>117</v>
      </c>
      <c r="BU2" s="48" t="s">
        <v>118</v>
      </c>
      <c r="BV2" s="48" t="s">
        <v>119</v>
      </c>
      <c r="BW2" s="48" t="s">
        <v>120</v>
      </c>
      <c r="BX2" s="49" t="s">
        <v>121</v>
      </c>
      <c r="BY2" s="49" t="s">
        <v>122</v>
      </c>
      <c r="BZ2" s="48" t="s">
        <v>123</v>
      </c>
      <c r="CA2" s="48" t="s">
        <v>124</v>
      </c>
      <c r="CB2" s="48" t="s">
        <v>125</v>
      </c>
      <c r="CC2" s="49" t="s">
        <v>126</v>
      </c>
      <c r="CD2" s="48" t="s">
        <v>127</v>
      </c>
      <c r="CE2" s="50" t="s">
        <v>128</v>
      </c>
      <c r="CF2" s="50" t="s">
        <v>129</v>
      </c>
      <c r="CG2" s="50" t="s">
        <v>130</v>
      </c>
      <c r="CH2" s="50" t="s">
        <v>131</v>
      </c>
      <c r="CI2" s="50" t="s">
        <v>423</v>
      </c>
      <c r="CJ2" s="50" t="s">
        <v>132</v>
      </c>
      <c r="CK2" s="50" t="s">
        <v>133</v>
      </c>
      <c r="CL2" s="50" t="s">
        <v>134</v>
      </c>
      <c r="CM2" s="50" t="s">
        <v>135</v>
      </c>
      <c r="CN2" s="50" t="s">
        <v>422</v>
      </c>
      <c r="CO2" s="50" t="s">
        <v>136</v>
      </c>
      <c r="CP2" s="50" t="s">
        <v>137</v>
      </c>
      <c r="CQ2" s="50" t="s">
        <v>138</v>
      </c>
      <c r="CR2" s="50" t="s">
        <v>139</v>
      </c>
      <c r="CS2" s="51" t="s">
        <v>317</v>
      </c>
      <c r="CT2" s="51" t="s">
        <v>321</v>
      </c>
    </row>
    <row r="3" spans="1:98" s="31" customFormat="1" ht="34" customHeight="1">
      <c r="A3" s="25" t="s">
        <v>402</v>
      </c>
      <c r="B3" s="24"/>
      <c r="C3" s="24"/>
      <c r="D3" s="24"/>
      <c r="E3" s="112" t="s">
        <v>785</v>
      </c>
      <c r="F3" s="112" t="s">
        <v>41</v>
      </c>
      <c r="G3" s="112" t="s">
        <v>786</v>
      </c>
      <c r="H3" s="89" t="s">
        <v>413</v>
      </c>
      <c r="I3" s="24" t="s">
        <v>47</v>
      </c>
      <c r="J3" s="24" t="s">
        <v>47</v>
      </c>
      <c r="K3" s="25"/>
      <c r="L3" s="89" t="s">
        <v>413</v>
      </c>
      <c r="M3" s="25"/>
      <c r="N3" s="25"/>
      <c r="O3" s="25" t="s">
        <v>421</v>
      </c>
      <c r="P3" s="53" t="s">
        <v>140</v>
      </c>
      <c r="Q3" s="53" t="s">
        <v>140</v>
      </c>
      <c r="R3" s="53"/>
      <c r="S3" s="53" t="s">
        <v>44</v>
      </c>
      <c r="T3" s="53" t="s">
        <v>44</v>
      </c>
      <c r="U3" s="53" t="s">
        <v>44</v>
      </c>
      <c r="V3" s="53" t="s">
        <v>44</v>
      </c>
      <c r="W3" s="53"/>
      <c r="X3" s="53" t="s">
        <v>141</v>
      </c>
      <c r="Y3" s="53"/>
      <c r="Z3" s="54"/>
      <c r="AA3" s="54"/>
      <c r="AB3" s="55"/>
      <c r="AC3" s="55" t="s">
        <v>319</v>
      </c>
      <c r="AD3" s="55" t="s">
        <v>142</v>
      </c>
      <c r="AE3" s="55" t="s">
        <v>143</v>
      </c>
      <c r="AF3" s="55" t="s">
        <v>143</v>
      </c>
      <c r="AG3" s="55" t="s">
        <v>143</v>
      </c>
      <c r="AH3" s="55" t="s">
        <v>143</v>
      </c>
      <c r="AI3" s="55" t="s">
        <v>143</v>
      </c>
      <c r="AJ3" s="55" t="s">
        <v>143</v>
      </c>
      <c r="AK3" s="55" t="s">
        <v>143</v>
      </c>
      <c r="AL3" s="55" t="s">
        <v>44</v>
      </c>
      <c r="AM3" s="56" t="s">
        <v>44</v>
      </c>
      <c r="AN3" s="56" t="s">
        <v>44</v>
      </c>
      <c r="AO3" s="56" t="s">
        <v>44</v>
      </c>
      <c r="AP3" s="56" t="s">
        <v>52</v>
      </c>
      <c r="AQ3" s="56" t="s">
        <v>52</v>
      </c>
      <c r="AR3" s="56" t="s">
        <v>44</v>
      </c>
      <c r="AS3" s="56" t="s">
        <v>144</v>
      </c>
      <c r="AT3" s="56" t="s">
        <v>44</v>
      </c>
      <c r="AU3" s="57" t="s">
        <v>145</v>
      </c>
      <c r="AV3" s="57" t="s">
        <v>145</v>
      </c>
      <c r="AW3" s="57" t="s">
        <v>64</v>
      </c>
      <c r="AX3" s="57"/>
      <c r="AY3" s="57" t="s">
        <v>146</v>
      </c>
      <c r="AZ3" s="57" t="s">
        <v>145</v>
      </c>
      <c r="BA3" s="57" t="s">
        <v>145</v>
      </c>
      <c r="BB3" s="57" t="s">
        <v>145</v>
      </c>
      <c r="BC3" s="57"/>
      <c r="BD3" s="57"/>
      <c r="BE3" s="57" t="s">
        <v>145</v>
      </c>
      <c r="BF3" s="58" t="s">
        <v>147</v>
      </c>
      <c r="BG3" s="58" t="s">
        <v>148</v>
      </c>
      <c r="BH3" s="58" t="s">
        <v>148</v>
      </c>
      <c r="BI3" s="59"/>
      <c r="BJ3" s="59"/>
      <c r="BK3" s="59"/>
      <c r="BL3" s="59" t="s">
        <v>149</v>
      </c>
      <c r="BM3" s="59" t="s">
        <v>149</v>
      </c>
      <c r="BN3" s="59" t="s">
        <v>149</v>
      </c>
      <c r="BO3" s="59" t="s">
        <v>149</v>
      </c>
      <c r="BP3" s="59"/>
      <c r="BQ3" s="59" t="s">
        <v>149</v>
      </c>
      <c r="BR3" s="59" t="s">
        <v>149</v>
      </c>
      <c r="BS3" s="59" t="s">
        <v>149</v>
      </c>
      <c r="BT3" s="59" t="s">
        <v>149</v>
      </c>
      <c r="BU3" s="59"/>
      <c r="BV3" s="59" t="s">
        <v>149</v>
      </c>
      <c r="BW3" s="59" t="s">
        <v>149</v>
      </c>
      <c r="BX3" s="59" t="s">
        <v>149</v>
      </c>
      <c r="BY3" s="59" t="s">
        <v>149</v>
      </c>
      <c r="BZ3" s="59" t="s">
        <v>149</v>
      </c>
      <c r="CA3" s="59" t="s">
        <v>149</v>
      </c>
      <c r="CB3" s="59" t="s">
        <v>149</v>
      </c>
      <c r="CC3" s="59" t="s">
        <v>149</v>
      </c>
      <c r="CD3" s="59" t="s">
        <v>149</v>
      </c>
      <c r="CE3" s="60" t="s">
        <v>150</v>
      </c>
      <c r="CF3" s="60" t="s">
        <v>150</v>
      </c>
      <c r="CG3" s="60" t="s">
        <v>150</v>
      </c>
      <c r="CH3" s="60" t="s">
        <v>150</v>
      </c>
      <c r="CI3" s="60" t="s">
        <v>150</v>
      </c>
      <c r="CJ3" s="60" t="s">
        <v>150</v>
      </c>
      <c r="CK3" s="60" t="s">
        <v>150</v>
      </c>
      <c r="CL3" s="60" t="s">
        <v>150</v>
      </c>
      <c r="CM3" s="60" t="s">
        <v>150</v>
      </c>
      <c r="CN3" s="60" t="s">
        <v>150</v>
      </c>
      <c r="CO3" s="60" t="s">
        <v>150</v>
      </c>
      <c r="CP3" s="60" t="s">
        <v>150</v>
      </c>
      <c r="CQ3" s="60" t="s">
        <v>150</v>
      </c>
      <c r="CR3" s="60" t="s">
        <v>150</v>
      </c>
      <c r="CS3" s="60" t="s">
        <v>150</v>
      </c>
      <c r="CT3" s="60" t="s">
        <v>150</v>
      </c>
    </row>
    <row r="4" spans="1:98" ht="15" customHeight="1">
      <c r="A4" s="11" t="s">
        <v>852</v>
      </c>
      <c r="B4" s="7" t="s">
        <v>857</v>
      </c>
      <c r="C4" s="3" t="s">
        <v>868</v>
      </c>
      <c r="D4" s="8" t="str">
        <f>C4&amp;"_"&amp;I4&amp;"_bd"</f>
        <v>Pit1_0_bd</v>
      </c>
      <c r="E4" s="137">
        <v>2013</v>
      </c>
      <c r="F4" s="137">
        <v>8</v>
      </c>
      <c r="G4" s="137">
        <v>24</v>
      </c>
      <c r="H4" s="5"/>
      <c r="I4" s="135">
        <v>0</v>
      </c>
      <c r="J4" s="135">
        <v>13</v>
      </c>
      <c r="K4" s="138" t="s">
        <v>872</v>
      </c>
      <c r="L4" s="5"/>
      <c r="M4" s="5"/>
      <c r="N4" s="136" t="s">
        <v>1718</v>
      </c>
      <c r="O4" s="5"/>
      <c r="P4" s="138">
        <v>0.77615022658054555</v>
      </c>
      <c r="Q4" s="5"/>
      <c r="R4" s="133" t="s">
        <v>1727</v>
      </c>
      <c r="S4" s="5"/>
      <c r="T4" s="5"/>
      <c r="U4" s="5"/>
      <c r="V4" s="5"/>
      <c r="W4" s="5"/>
      <c r="X4" s="5"/>
      <c r="Y4" s="5"/>
      <c r="Z4" s="5"/>
      <c r="AA4" s="5"/>
      <c r="AB4" s="5"/>
      <c r="AC4" s="9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9"/>
      <c r="AP4" s="9"/>
      <c r="AQ4" s="9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</row>
    <row r="5" spans="1:98" ht="15" customHeight="1">
      <c r="A5" s="11" t="s">
        <v>852</v>
      </c>
      <c r="B5" s="7" t="s">
        <v>857</v>
      </c>
      <c r="C5" s="3" t="s">
        <v>868</v>
      </c>
      <c r="D5" s="8" t="str">
        <f t="shared" ref="D5:D20" si="0">C5&amp;"_"&amp;I5&amp;"_bd"</f>
        <v>Pit1_13_bd</v>
      </c>
      <c r="E5" s="137">
        <v>2013</v>
      </c>
      <c r="F5" s="137">
        <v>8</v>
      </c>
      <c r="G5" s="137">
        <v>24</v>
      </c>
      <c r="H5" s="5"/>
      <c r="I5" s="135">
        <v>13</v>
      </c>
      <c r="J5" s="135">
        <v>38</v>
      </c>
      <c r="K5" s="136" t="s">
        <v>1708</v>
      </c>
      <c r="L5" s="5"/>
      <c r="M5" s="5"/>
      <c r="N5" s="136" t="s">
        <v>1719</v>
      </c>
      <c r="O5" s="5"/>
      <c r="P5" s="136">
        <v>1.2011000902568145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9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9"/>
      <c r="AP5" s="9"/>
      <c r="AQ5" s="9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</row>
    <row r="6" spans="1:98" ht="15" customHeight="1">
      <c r="A6" s="11" t="s">
        <v>852</v>
      </c>
      <c r="B6" s="7" t="s">
        <v>857</v>
      </c>
      <c r="C6" s="3" t="s">
        <v>868</v>
      </c>
      <c r="D6" s="8" t="str">
        <f t="shared" si="0"/>
        <v>Pit1_38_bd</v>
      </c>
      <c r="E6" s="137">
        <v>2013</v>
      </c>
      <c r="F6" s="137">
        <v>8</v>
      </c>
      <c r="G6" s="137">
        <v>24</v>
      </c>
      <c r="H6" s="5"/>
      <c r="I6" s="135">
        <v>38</v>
      </c>
      <c r="J6" s="135">
        <v>54</v>
      </c>
      <c r="K6" s="136" t="s">
        <v>1709</v>
      </c>
      <c r="L6" s="5"/>
      <c r="M6" s="5"/>
      <c r="N6" s="136" t="s">
        <v>1720</v>
      </c>
      <c r="O6" s="5"/>
      <c r="P6" s="136">
        <v>1.3689539833794411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9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9"/>
      <c r="AP6" s="9"/>
      <c r="AQ6" s="9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8" ht="15" customHeight="1">
      <c r="A7" s="11" t="s">
        <v>852</v>
      </c>
      <c r="B7" s="7" t="s">
        <v>857</v>
      </c>
      <c r="C7" s="3" t="s">
        <v>868</v>
      </c>
      <c r="D7" s="8" t="str">
        <f t="shared" si="0"/>
        <v>Pit1_54_bd</v>
      </c>
      <c r="E7" s="137">
        <v>2013</v>
      </c>
      <c r="F7" s="137">
        <v>8</v>
      </c>
      <c r="G7" s="137">
        <v>24</v>
      </c>
      <c r="H7" s="5"/>
      <c r="I7" s="135">
        <v>54</v>
      </c>
      <c r="J7" s="135">
        <v>75</v>
      </c>
      <c r="K7" s="136" t="s">
        <v>1710</v>
      </c>
      <c r="L7" s="5"/>
      <c r="M7" s="5"/>
      <c r="N7" s="136" t="s">
        <v>1721</v>
      </c>
      <c r="O7" s="5"/>
      <c r="P7" s="136">
        <v>1.3686121062071206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9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9"/>
      <c r="AP7" s="9"/>
      <c r="AQ7" s="9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</row>
    <row r="8" spans="1:98" ht="15" customHeight="1">
      <c r="A8" s="11" t="s">
        <v>852</v>
      </c>
      <c r="B8" s="7" t="s">
        <v>857</v>
      </c>
      <c r="C8" s="3" t="s">
        <v>868</v>
      </c>
      <c r="D8" s="8" t="str">
        <f t="shared" si="0"/>
        <v>Pit1_75_bd</v>
      </c>
      <c r="E8" s="137">
        <v>2013</v>
      </c>
      <c r="F8" s="137">
        <v>8</v>
      </c>
      <c r="G8" s="137">
        <v>24</v>
      </c>
      <c r="H8" s="5"/>
      <c r="I8" s="135">
        <v>75</v>
      </c>
      <c r="J8" s="135">
        <v>100</v>
      </c>
      <c r="K8" s="136" t="s">
        <v>1711</v>
      </c>
      <c r="L8" s="5"/>
      <c r="M8" s="5"/>
      <c r="N8" s="136" t="s">
        <v>1721</v>
      </c>
      <c r="O8" s="5"/>
      <c r="P8" s="136">
        <v>1.9311756095463464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9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9"/>
      <c r="AP8" s="9"/>
      <c r="AQ8" s="9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98" ht="15" customHeight="1">
      <c r="A9" s="11" t="s">
        <v>852</v>
      </c>
      <c r="B9" s="7" t="s">
        <v>857</v>
      </c>
      <c r="C9" s="3" t="s">
        <v>869</v>
      </c>
      <c r="D9" s="8" t="str">
        <f t="shared" si="0"/>
        <v>Pit2_0_bd</v>
      </c>
      <c r="E9" s="137">
        <v>2013</v>
      </c>
      <c r="F9" s="137">
        <v>8</v>
      </c>
      <c r="G9" s="137">
        <v>24</v>
      </c>
      <c r="H9" s="5"/>
      <c r="I9" s="135">
        <v>0</v>
      </c>
      <c r="J9" s="135">
        <v>8</v>
      </c>
      <c r="K9" s="136" t="s">
        <v>872</v>
      </c>
      <c r="L9" s="5"/>
      <c r="M9" s="5"/>
      <c r="N9" s="136" t="s">
        <v>1719</v>
      </c>
      <c r="O9" s="5"/>
      <c r="P9" s="136">
        <v>0.93600950562493046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9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9"/>
      <c r="AP9" s="9"/>
      <c r="AQ9" s="9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:98" ht="15" customHeight="1">
      <c r="A10" s="11" t="s">
        <v>852</v>
      </c>
      <c r="B10" s="7" t="s">
        <v>857</v>
      </c>
      <c r="C10" s="3" t="s">
        <v>869</v>
      </c>
      <c r="D10" s="8" t="str">
        <f t="shared" si="0"/>
        <v>Pit2_8_bd</v>
      </c>
      <c r="E10" s="137">
        <v>2013</v>
      </c>
      <c r="F10" s="137">
        <v>8</v>
      </c>
      <c r="G10" s="137">
        <v>24</v>
      </c>
      <c r="H10" s="5"/>
      <c r="I10" s="135">
        <v>8</v>
      </c>
      <c r="J10" s="135">
        <v>20</v>
      </c>
      <c r="K10" s="136" t="s">
        <v>1712</v>
      </c>
      <c r="L10" s="5"/>
      <c r="M10" s="5"/>
      <c r="N10" s="136" t="s">
        <v>1719</v>
      </c>
      <c r="O10" s="5"/>
      <c r="P10" s="136">
        <v>1.0715268545240524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9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9"/>
      <c r="AP10" s="9"/>
      <c r="AQ10" s="9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:98" ht="15" customHeight="1">
      <c r="A11" s="11" t="s">
        <v>852</v>
      </c>
      <c r="B11" s="7" t="s">
        <v>857</v>
      </c>
      <c r="C11" s="3" t="s">
        <v>869</v>
      </c>
      <c r="D11" s="8" t="str">
        <f t="shared" si="0"/>
        <v>Pit2_20_bd</v>
      </c>
      <c r="E11" s="137">
        <v>2013</v>
      </c>
      <c r="F11" s="137">
        <v>8</v>
      </c>
      <c r="G11" s="137">
        <v>24</v>
      </c>
      <c r="H11" s="5"/>
      <c r="I11" s="135">
        <v>20</v>
      </c>
      <c r="J11" s="135">
        <v>38</v>
      </c>
      <c r="K11" s="136" t="s">
        <v>1708</v>
      </c>
      <c r="L11" s="5"/>
      <c r="M11" s="5"/>
      <c r="N11" s="136" t="s">
        <v>1720</v>
      </c>
      <c r="O11" s="5"/>
      <c r="P11" s="136">
        <v>1.2833890027455019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9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9"/>
      <c r="AP11" s="9"/>
      <c r="AQ11" s="9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:98" ht="15" customHeight="1">
      <c r="A12" s="11" t="s">
        <v>852</v>
      </c>
      <c r="B12" s="7" t="s">
        <v>857</v>
      </c>
      <c r="C12" s="3" t="s">
        <v>869</v>
      </c>
      <c r="D12" s="8" t="str">
        <f t="shared" si="0"/>
        <v>Pit2_38_bd</v>
      </c>
      <c r="E12" s="137">
        <v>2013</v>
      </c>
      <c r="F12" s="137">
        <v>8</v>
      </c>
      <c r="G12" s="137">
        <v>24</v>
      </c>
      <c r="H12" s="5"/>
      <c r="I12" s="135">
        <v>38</v>
      </c>
      <c r="J12" s="135">
        <v>55</v>
      </c>
      <c r="K12" s="136" t="s">
        <v>1709</v>
      </c>
      <c r="L12" s="5"/>
      <c r="M12" s="5"/>
      <c r="N12" s="136" t="s">
        <v>1720</v>
      </c>
      <c r="O12" s="5"/>
      <c r="P12" s="136">
        <v>1.3802426759765838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9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9"/>
      <c r="AP12" s="9"/>
      <c r="AQ12" s="9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:98" ht="15" customHeight="1">
      <c r="A13" s="11" t="s">
        <v>852</v>
      </c>
      <c r="B13" s="7" t="s">
        <v>857</v>
      </c>
      <c r="C13" s="3" t="s">
        <v>869</v>
      </c>
      <c r="D13" s="8" t="str">
        <f t="shared" si="0"/>
        <v>Pit2_55_bd</v>
      </c>
      <c r="E13" s="137">
        <v>2013</v>
      </c>
      <c r="F13" s="137">
        <v>8</v>
      </c>
      <c r="G13" s="137">
        <v>24</v>
      </c>
      <c r="H13" s="5"/>
      <c r="I13" s="135">
        <v>55</v>
      </c>
      <c r="J13" s="135">
        <v>72</v>
      </c>
      <c r="K13" s="136" t="s">
        <v>1713</v>
      </c>
      <c r="L13" s="5"/>
      <c r="M13" s="5"/>
      <c r="N13" s="136" t="s">
        <v>1722</v>
      </c>
      <c r="O13" s="5"/>
      <c r="P13" s="136">
        <v>1.5069598599356544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9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9"/>
      <c r="AP13" s="9"/>
      <c r="AQ13" s="9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</row>
    <row r="14" spans="1:98" ht="15" customHeight="1">
      <c r="A14" s="11" t="s">
        <v>852</v>
      </c>
      <c r="B14" s="7" t="s">
        <v>857</v>
      </c>
      <c r="C14" s="3" t="s">
        <v>869</v>
      </c>
      <c r="D14" s="8" t="str">
        <f t="shared" si="0"/>
        <v>Pit2_72_bd</v>
      </c>
      <c r="E14" s="137">
        <v>2013</v>
      </c>
      <c r="F14" s="137">
        <v>8</v>
      </c>
      <c r="G14" s="137">
        <v>24</v>
      </c>
      <c r="H14" s="5"/>
      <c r="I14" s="135">
        <v>72</v>
      </c>
      <c r="J14" s="135">
        <v>100</v>
      </c>
      <c r="K14" s="136" t="s">
        <v>1711</v>
      </c>
      <c r="L14" s="5"/>
      <c r="M14" s="5"/>
      <c r="N14" s="136" t="s">
        <v>1722</v>
      </c>
      <c r="O14" s="5"/>
      <c r="P14" s="136">
        <v>1.5777721338018784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9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9"/>
      <c r="AP14" s="9"/>
      <c r="AQ14" s="9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</row>
    <row r="15" spans="1:98" ht="15" customHeight="1">
      <c r="A15" s="11" t="s">
        <v>852</v>
      </c>
      <c r="B15" s="7" t="s">
        <v>857</v>
      </c>
      <c r="C15" s="3" t="s">
        <v>870</v>
      </c>
      <c r="D15" s="8" t="str">
        <f t="shared" si="0"/>
        <v>Pit3_0_bd</v>
      </c>
      <c r="E15" s="137">
        <v>2013</v>
      </c>
      <c r="F15" s="137">
        <v>8</v>
      </c>
      <c r="G15" s="137">
        <v>24</v>
      </c>
      <c r="H15" s="5"/>
      <c r="I15" s="135">
        <v>0</v>
      </c>
      <c r="J15" s="135">
        <v>10</v>
      </c>
      <c r="K15" s="136" t="s">
        <v>872</v>
      </c>
      <c r="L15" s="5"/>
      <c r="M15" s="5"/>
      <c r="N15" s="136" t="s">
        <v>1723</v>
      </c>
      <c r="O15" s="5"/>
      <c r="P15" s="136">
        <v>0.52295627917696164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9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9"/>
      <c r="AP15" s="9"/>
      <c r="AQ15" s="9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</row>
    <row r="16" spans="1:98" ht="15" customHeight="1">
      <c r="A16" s="11" t="s">
        <v>852</v>
      </c>
      <c r="B16" s="7" t="s">
        <v>857</v>
      </c>
      <c r="C16" s="3" t="s">
        <v>870</v>
      </c>
      <c r="D16" s="8" t="str">
        <f t="shared" si="0"/>
        <v>Pit3_10_bd</v>
      </c>
      <c r="E16" s="137">
        <v>2013</v>
      </c>
      <c r="F16" s="137">
        <v>8</v>
      </c>
      <c r="G16" s="137">
        <v>24</v>
      </c>
      <c r="H16" s="5"/>
      <c r="I16" s="135">
        <v>10</v>
      </c>
      <c r="J16" s="135">
        <v>18.5</v>
      </c>
      <c r="K16" s="136" t="s">
        <v>1712</v>
      </c>
      <c r="L16" s="5"/>
      <c r="M16" s="5"/>
      <c r="N16" s="136" t="s">
        <v>1724</v>
      </c>
      <c r="O16" s="5"/>
      <c r="P16" s="136">
        <v>0.94727947588584038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9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9"/>
      <c r="AP16" s="9"/>
      <c r="AQ16" s="9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</row>
    <row r="17" spans="1:96" ht="15" customHeight="1">
      <c r="A17" s="11" t="s">
        <v>852</v>
      </c>
      <c r="B17" s="7" t="s">
        <v>857</v>
      </c>
      <c r="C17" s="3" t="s">
        <v>870</v>
      </c>
      <c r="D17" s="8" t="str">
        <f t="shared" si="0"/>
        <v>Pit3_18.5_bd</v>
      </c>
      <c r="E17" s="137">
        <v>2013</v>
      </c>
      <c r="F17" s="137">
        <v>8</v>
      </c>
      <c r="G17" s="137">
        <v>24</v>
      </c>
      <c r="H17" s="5"/>
      <c r="I17" s="135">
        <v>18.5</v>
      </c>
      <c r="J17" s="135">
        <v>38</v>
      </c>
      <c r="K17" s="136" t="s">
        <v>1714</v>
      </c>
      <c r="L17" s="5"/>
      <c r="M17" s="5"/>
      <c r="N17" s="136" t="s">
        <v>1720</v>
      </c>
      <c r="O17" s="5"/>
      <c r="P17" s="136">
        <v>1.0761367957854775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9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9"/>
      <c r="AP17" s="9"/>
      <c r="AQ17" s="9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</row>
    <row r="18" spans="1:96" ht="14.5">
      <c r="A18" s="11" t="s">
        <v>852</v>
      </c>
      <c r="B18" s="7" t="s">
        <v>857</v>
      </c>
      <c r="C18" s="3" t="s">
        <v>870</v>
      </c>
      <c r="D18" s="8" t="str">
        <f t="shared" si="0"/>
        <v>Pit3_38_bd</v>
      </c>
      <c r="E18" s="137">
        <v>2013</v>
      </c>
      <c r="F18" s="137">
        <v>8</v>
      </c>
      <c r="G18" s="137">
        <v>24</v>
      </c>
      <c r="H18" s="5"/>
      <c r="I18" s="135">
        <v>38</v>
      </c>
      <c r="J18" s="135">
        <v>56</v>
      </c>
      <c r="K18" s="136" t="s">
        <v>1715</v>
      </c>
      <c r="L18" s="5"/>
      <c r="M18" s="5"/>
      <c r="N18" s="136" t="s">
        <v>1720</v>
      </c>
      <c r="O18" s="5"/>
      <c r="P18" s="136">
        <v>1.2280980108406854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9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9"/>
      <c r="AP18" s="9"/>
      <c r="AQ18" s="9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</row>
    <row r="19" spans="1:96" ht="14.5">
      <c r="A19" s="11" t="s">
        <v>852</v>
      </c>
      <c r="B19" s="7" t="s">
        <v>857</v>
      </c>
      <c r="C19" s="3" t="s">
        <v>870</v>
      </c>
      <c r="D19" s="8" t="str">
        <f t="shared" si="0"/>
        <v>Pit3_56_bd</v>
      </c>
      <c r="E19" s="137">
        <v>2013</v>
      </c>
      <c r="F19" s="137">
        <v>8</v>
      </c>
      <c r="G19" s="137">
        <v>24</v>
      </c>
      <c r="H19" s="5"/>
      <c r="I19" s="135">
        <v>56</v>
      </c>
      <c r="J19" s="135">
        <v>81</v>
      </c>
      <c r="K19" s="136" t="s">
        <v>1716</v>
      </c>
      <c r="L19" s="5"/>
      <c r="M19" s="5"/>
      <c r="N19" s="136" t="s">
        <v>1725</v>
      </c>
      <c r="O19" s="5"/>
      <c r="P19" s="136">
        <v>1.4714154050733859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9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9"/>
      <c r="AP19" s="9"/>
      <c r="AQ19" s="9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</row>
    <row r="20" spans="1:96" ht="14.5">
      <c r="A20" s="11" t="s">
        <v>852</v>
      </c>
      <c r="B20" s="7" t="s">
        <v>857</v>
      </c>
      <c r="C20" s="3" t="s">
        <v>870</v>
      </c>
      <c r="D20" s="8" t="str">
        <f t="shared" si="0"/>
        <v>Pit3_81_bd</v>
      </c>
      <c r="E20" s="137">
        <v>2013</v>
      </c>
      <c r="F20" s="137">
        <v>8</v>
      </c>
      <c r="G20" s="137">
        <v>24</v>
      </c>
      <c r="H20" s="5"/>
      <c r="I20" s="135">
        <v>81</v>
      </c>
      <c r="J20" s="135">
        <v>100</v>
      </c>
      <c r="K20" s="136" t="s">
        <v>1717</v>
      </c>
      <c r="L20" s="5"/>
      <c r="M20" s="5"/>
      <c r="N20" s="136" t="s">
        <v>1726</v>
      </c>
      <c r="O20" s="5"/>
      <c r="P20" s="136">
        <v>1.2105329521203045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9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9"/>
      <c r="AP20" s="9"/>
      <c r="AQ20" s="9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</row>
    <row r="21" spans="1:96" ht="26.5">
      <c r="A21" s="11" t="s">
        <v>852</v>
      </c>
      <c r="B21" s="7" t="s">
        <v>857</v>
      </c>
      <c r="C21" s="3" t="s">
        <v>868</v>
      </c>
      <c r="D21" s="8" t="str">
        <f t="shared" ref="D21:D53" si="1">C21&amp;"_"&amp;I21</f>
        <v>Pit1_0</v>
      </c>
      <c r="E21" s="137">
        <v>2013</v>
      </c>
      <c r="F21" s="137">
        <v>8</v>
      </c>
      <c r="G21" s="137">
        <v>24</v>
      </c>
      <c r="H21" s="5"/>
      <c r="I21" s="3">
        <v>0</v>
      </c>
      <c r="J21" s="3">
        <v>5</v>
      </c>
      <c r="K21" s="138" t="s">
        <v>872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136">
        <v>6.18</v>
      </c>
      <c r="AC21" s="9" t="s">
        <v>313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3">
        <v>9.9570109999999996</v>
      </c>
      <c r="AP21" s="9"/>
      <c r="AQ21" s="9"/>
      <c r="AR21" s="3">
        <v>0.4234</v>
      </c>
      <c r="AS21" s="3">
        <v>23.516902316992429</v>
      </c>
      <c r="AT21" s="5"/>
      <c r="AU21" s="3">
        <v>1.5970437662785515</v>
      </c>
      <c r="AV21" s="3">
        <v>-25.425160553451793</v>
      </c>
      <c r="AW21" s="136"/>
      <c r="AX21" s="5"/>
      <c r="AY21" s="136"/>
      <c r="AZ21" s="136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>
        <v>1.8482156860000001</v>
      </c>
      <c r="BM21" s="5">
        <v>6.6864750610000003</v>
      </c>
      <c r="BN21" s="5"/>
      <c r="BO21" s="5"/>
      <c r="BP21" s="5" t="s">
        <v>1729</v>
      </c>
      <c r="BQ21" s="5"/>
      <c r="BR21" s="5"/>
      <c r="BS21" s="5"/>
      <c r="BT21" s="5"/>
      <c r="BU21" s="5"/>
      <c r="BV21" s="5">
        <v>3.47546802375</v>
      </c>
      <c r="BW21" s="5">
        <v>11.027179989000002</v>
      </c>
      <c r="BX21" s="5"/>
      <c r="BY21" s="5"/>
      <c r="BZ21" s="5" t="s">
        <v>1730</v>
      </c>
      <c r="CA21" s="5">
        <v>7.579112499999999</v>
      </c>
      <c r="CB21" s="5">
        <v>6.401180095</v>
      </c>
      <c r="CC21" s="5"/>
      <c r="CD21" s="5" t="s">
        <v>1730</v>
      </c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</row>
    <row r="22" spans="1:96" ht="14.5">
      <c r="A22" s="11" t="s">
        <v>852</v>
      </c>
      <c r="B22" s="7" t="s">
        <v>857</v>
      </c>
      <c r="C22" s="3" t="s">
        <v>868</v>
      </c>
      <c r="D22" s="8" t="str">
        <f t="shared" si="1"/>
        <v>Pit1_5</v>
      </c>
      <c r="E22" s="137">
        <v>2013</v>
      </c>
      <c r="F22" s="137">
        <v>8</v>
      </c>
      <c r="G22" s="137">
        <v>24</v>
      </c>
      <c r="H22" s="5"/>
      <c r="I22" s="3">
        <v>5</v>
      </c>
      <c r="J22" s="3">
        <v>10</v>
      </c>
      <c r="K22" s="138" t="s">
        <v>872</v>
      </c>
      <c r="X22" s="5"/>
      <c r="AB22" s="136">
        <v>6.335</v>
      </c>
      <c r="AC22" s="9" t="s">
        <v>313</v>
      </c>
      <c r="AO22" s="3">
        <v>6.6905669999999997</v>
      </c>
      <c r="AR22" s="3">
        <v>0.28339999999999999</v>
      </c>
      <c r="AS22" s="3">
        <v>23.608211009174312</v>
      </c>
      <c r="AU22" s="3">
        <v>2.8757611992217473</v>
      </c>
      <c r="AV22" s="3">
        <v>-25.516743965975195</v>
      </c>
      <c r="AW22" s="136"/>
      <c r="AY22" s="136"/>
      <c r="AZ22" s="136"/>
      <c r="BP22" s="5"/>
    </row>
    <row r="23" spans="1:96" ht="14.5">
      <c r="A23" s="11" t="s">
        <v>852</v>
      </c>
      <c r="B23" s="7" t="s">
        <v>857</v>
      </c>
      <c r="C23" s="3" t="s">
        <v>868</v>
      </c>
      <c r="D23" s="8" t="str">
        <f t="shared" si="1"/>
        <v>Pit1_10</v>
      </c>
      <c r="E23" s="137">
        <v>2013</v>
      </c>
      <c r="F23" s="137">
        <v>8</v>
      </c>
      <c r="G23" s="137">
        <v>24</v>
      </c>
      <c r="H23" s="5"/>
      <c r="I23" s="3">
        <v>10</v>
      </c>
      <c r="J23" s="3">
        <v>13</v>
      </c>
      <c r="K23" s="138" t="s">
        <v>872</v>
      </c>
      <c r="X23" s="5"/>
      <c r="AB23" s="136">
        <v>5.73</v>
      </c>
      <c r="AC23" s="9" t="s">
        <v>313</v>
      </c>
      <c r="AO23" s="3">
        <v>4.2685300000000002</v>
      </c>
      <c r="AR23" s="3">
        <v>0.186</v>
      </c>
      <c r="AS23" s="3">
        <v>22.949086021505376</v>
      </c>
      <c r="AU23" s="3">
        <v>4.0620328184468946</v>
      </c>
      <c r="AV23" s="3">
        <v>-25.193939508599115</v>
      </c>
      <c r="AW23" s="136"/>
      <c r="AY23" s="136"/>
      <c r="AZ23" s="136"/>
      <c r="BP23" s="5"/>
    </row>
    <row r="24" spans="1:96" ht="26.5">
      <c r="A24" s="11" t="s">
        <v>852</v>
      </c>
      <c r="B24" s="7" t="s">
        <v>857</v>
      </c>
      <c r="C24" s="3" t="s">
        <v>868</v>
      </c>
      <c r="D24" s="8" t="str">
        <f t="shared" si="1"/>
        <v>Pit1_13</v>
      </c>
      <c r="E24" s="137">
        <v>2013</v>
      </c>
      <c r="F24" s="137">
        <v>8</v>
      </c>
      <c r="G24" s="137">
        <v>24</v>
      </c>
      <c r="H24" s="5"/>
      <c r="I24" s="3">
        <v>13</v>
      </c>
      <c r="J24" s="3">
        <v>20</v>
      </c>
      <c r="K24" s="136" t="s">
        <v>1708</v>
      </c>
      <c r="X24" s="5"/>
      <c r="AB24" s="136">
        <v>6.1199999999999992</v>
      </c>
      <c r="AC24" s="9" t="s">
        <v>313</v>
      </c>
      <c r="AO24" s="3">
        <v>2.6613359999999999</v>
      </c>
      <c r="AR24" s="3">
        <v>0.1174</v>
      </c>
      <c r="AS24" s="3">
        <v>22.668960817717206</v>
      </c>
      <c r="AU24" s="3">
        <v>4.6717616781309479</v>
      </c>
      <c r="AV24" s="3">
        <v>-25.074802591417029</v>
      </c>
      <c r="AW24" s="136" t="s">
        <v>1728</v>
      </c>
      <c r="AY24" s="136">
        <v>2015</v>
      </c>
      <c r="AZ24" s="3">
        <v>27.912301630000002</v>
      </c>
      <c r="BL24" s="3">
        <v>1.788966075</v>
      </c>
      <c r="BM24" s="3">
        <v>5.3992941170000002</v>
      </c>
      <c r="BP24" s="5" t="s">
        <v>1729</v>
      </c>
      <c r="BV24" s="3">
        <v>3.4709533537499997</v>
      </c>
      <c r="BW24" s="3">
        <v>11.481859518750001</v>
      </c>
      <c r="BZ24" s="5" t="s">
        <v>1730</v>
      </c>
      <c r="CA24" s="3">
        <v>8.4217741729999993</v>
      </c>
      <c r="CB24" s="3">
        <v>4.784059836</v>
      </c>
      <c r="CD24" s="5" t="s">
        <v>1730</v>
      </c>
    </row>
    <row r="25" spans="1:96" ht="26.5">
      <c r="A25" s="11" t="s">
        <v>852</v>
      </c>
      <c r="B25" s="7" t="s">
        <v>857</v>
      </c>
      <c r="C25" s="3" t="s">
        <v>868</v>
      </c>
      <c r="D25" s="8" t="str">
        <f t="shared" si="1"/>
        <v>Pit1_20</v>
      </c>
      <c r="E25" s="137">
        <v>2013</v>
      </c>
      <c r="F25" s="137">
        <v>8</v>
      </c>
      <c r="G25" s="137">
        <v>24</v>
      </c>
      <c r="H25" s="5"/>
      <c r="I25" s="3">
        <v>20</v>
      </c>
      <c r="J25" s="3">
        <v>30</v>
      </c>
      <c r="K25" s="136" t="s">
        <v>1708</v>
      </c>
      <c r="X25" s="5"/>
      <c r="AB25" s="136">
        <v>6.07</v>
      </c>
      <c r="AC25" s="9" t="s">
        <v>313</v>
      </c>
      <c r="AO25" s="3">
        <v>1.997258</v>
      </c>
      <c r="AR25" s="3">
        <v>9.2399999999999996E-2</v>
      </c>
      <c r="AS25" s="3">
        <v>21.615346320346323</v>
      </c>
      <c r="AU25" s="3">
        <v>6.6746037288180347</v>
      </c>
      <c r="AV25" s="3">
        <v>-24.728813888505641</v>
      </c>
      <c r="AW25" s="136"/>
      <c r="AY25" s="136"/>
      <c r="AZ25" s="136"/>
      <c r="BL25" s="3">
        <v>1.586644709</v>
      </c>
      <c r="BM25" s="3">
        <v>3.9096084329999994</v>
      </c>
      <c r="BP25" s="5" t="s">
        <v>1729</v>
      </c>
      <c r="BV25" s="3">
        <v>2.6559539122500002</v>
      </c>
      <c r="BW25" s="3">
        <v>8.6154018299999979</v>
      </c>
      <c r="BZ25" s="5" t="s">
        <v>1730</v>
      </c>
      <c r="CA25" s="3">
        <v>8.7703343680000003</v>
      </c>
      <c r="CB25" s="3">
        <v>3.4308634910000002</v>
      </c>
      <c r="CD25" s="5" t="s">
        <v>1730</v>
      </c>
    </row>
    <row r="26" spans="1:96" ht="26.5">
      <c r="A26" s="11" t="s">
        <v>852</v>
      </c>
      <c r="B26" s="7" t="s">
        <v>857</v>
      </c>
      <c r="C26" s="3" t="s">
        <v>868</v>
      </c>
      <c r="D26" s="8" t="str">
        <f t="shared" si="1"/>
        <v>Pit1_30</v>
      </c>
      <c r="E26" s="137">
        <v>2013</v>
      </c>
      <c r="F26" s="137">
        <v>8</v>
      </c>
      <c r="G26" s="137">
        <v>24</v>
      </c>
      <c r="H26" s="5"/>
      <c r="I26" s="3">
        <v>30</v>
      </c>
      <c r="J26" s="3">
        <v>40</v>
      </c>
      <c r="K26" s="136" t="s">
        <v>1708</v>
      </c>
      <c r="X26" s="5"/>
      <c r="AB26" s="136">
        <v>5.9250000000000007</v>
      </c>
      <c r="AC26" s="9" t="s">
        <v>313</v>
      </c>
      <c r="AO26" s="3">
        <v>1.227975</v>
      </c>
      <c r="AR26" s="3">
        <v>4.9500000000000002E-2</v>
      </c>
      <c r="AS26" s="3">
        <v>24.807575757575759</v>
      </c>
      <c r="AU26" s="3">
        <v>8.3690713796332723</v>
      </c>
      <c r="AV26" s="3">
        <v>-24.521078386258264</v>
      </c>
      <c r="AW26" s="136"/>
      <c r="AY26" s="136"/>
      <c r="AZ26" s="136"/>
      <c r="BL26" s="3">
        <v>1.0287925149999999</v>
      </c>
      <c r="BM26" s="3">
        <v>2.1640390820000004</v>
      </c>
      <c r="BP26" s="5" t="s">
        <v>1729</v>
      </c>
      <c r="BV26" s="3">
        <v>1.6314844443750001</v>
      </c>
      <c r="BW26" s="3">
        <v>5.1324893977500006</v>
      </c>
      <c r="BZ26" s="5" t="s">
        <v>1730</v>
      </c>
      <c r="CA26" s="3">
        <v>9.0531065169999998</v>
      </c>
      <c r="CB26" s="3">
        <v>2.9703962079999999</v>
      </c>
      <c r="CD26" s="5" t="s">
        <v>1730</v>
      </c>
    </row>
    <row r="27" spans="1:96" ht="26.5">
      <c r="A27" s="11" t="s">
        <v>852</v>
      </c>
      <c r="B27" s="7" t="s">
        <v>857</v>
      </c>
      <c r="C27" s="3" t="s">
        <v>868</v>
      </c>
      <c r="D27" s="8" t="str">
        <f t="shared" si="1"/>
        <v>Pit1_40</v>
      </c>
      <c r="E27" s="137">
        <v>2013</v>
      </c>
      <c r="F27" s="137">
        <v>8</v>
      </c>
      <c r="G27" s="137">
        <v>24</v>
      </c>
      <c r="H27" s="5"/>
      <c r="I27" s="3">
        <v>40</v>
      </c>
      <c r="J27" s="3">
        <v>50</v>
      </c>
      <c r="K27" s="136" t="s">
        <v>1709</v>
      </c>
      <c r="X27" s="5"/>
      <c r="AB27" s="136">
        <v>5.75</v>
      </c>
      <c r="AC27" s="9" t="s">
        <v>313</v>
      </c>
      <c r="AO27" s="3">
        <v>0.74209099999999995</v>
      </c>
      <c r="AR27" s="3">
        <v>3.0599999999999999E-2</v>
      </c>
      <c r="AS27" s="3">
        <v>24.251339869281043</v>
      </c>
      <c r="AU27" s="3">
        <v>9.6866266514798056</v>
      </c>
      <c r="AV27" s="3">
        <v>-23.718675858522491</v>
      </c>
      <c r="AW27" s="136"/>
      <c r="AY27" s="136"/>
      <c r="AZ27" s="136"/>
      <c r="BL27" s="3">
        <v>0.88838741700000001</v>
      </c>
      <c r="BM27" s="3">
        <v>1.3517252289999999</v>
      </c>
      <c r="BP27" s="5" t="s">
        <v>1729</v>
      </c>
      <c r="BV27" s="3">
        <v>1.3492071857250001</v>
      </c>
      <c r="BW27" s="3">
        <v>3.5032612635000002</v>
      </c>
      <c r="BZ27" s="5" t="s">
        <v>1730</v>
      </c>
      <c r="CA27" s="3">
        <v>9.040797671</v>
      </c>
      <c r="CB27" s="3">
        <v>2.7240972330000002</v>
      </c>
      <c r="CD27" s="5" t="s">
        <v>1730</v>
      </c>
    </row>
    <row r="28" spans="1:96" ht="26.5">
      <c r="A28" s="11" t="s">
        <v>852</v>
      </c>
      <c r="B28" s="7" t="s">
        <v>857</v>
      </c>
      <c r="C28" s="3" t="s">
        <v>868</v>
      </c>
      <c r="D28" s="8" t="str">
        <f t="shared" si="1"/>
        <v>Pit1_50</v>
      </c>
      <c r="E28" s="137">
        <v>2013</v>
      </c>
      <c r="F28" s="137">
        <v>8</v>
      </c>
      <c r="G28" s="137">
        <v>24</v>
      </c>
      <c r="H28" s="5"/>
      <c r="I28" s="3">
        <v>50</v>
      </c>
      <c r="J28" s="3">
        <v>60</v>
      </c>
      <c r="K28" s="136" t="s">
        <v>1710</v>
      </c>
      <c r="X28" s="5"/>
      <c r="AB28" s="136">
        <v>5.9700000000000006</v>
      </c>
      <c r="AC28" s="9" t="s">
        <v>313</v>
      </c>
      <c r="AO28" s="3">
        <v>0.70471099999999998</v>
      </c>
      <c r="AR28" s="3">
        <v>2.7400000000000001E-2</v>
      </c>
      <c r="AS28" s="3">
        <v>25.719379562043795</v>
      </c>
      <c r="AU28" s="3">
        <v>10.787932267420988</v>
      </c>
      <c r="AV28" s="3">
        <v>-23.688202897190095</v>
      </c>
      <c r="AW28" s="136" t="s">
        <v>1728</v>
      </c>
      <c r="AY28" s="136">
        <v>2015</v>
      </c>
      <c r="AZ28" s="3">
        <v>-75.262096200000002</v>
      </c>
      <c r="BL28" s="3">
        <v>0.39143860069999997</v>
      </c>
      <c r="BM28" s="3">
        <v>0.84460349820000014</v>
      </c>
      <c r="BP28" s="5" t="s">
        <v>1729</v>
      </c>
      <c r="BV28" s="3">
        <v>2.004204272175</v>
      </c>
      <c r="BW28" s="3">
        <v>4.8764388959999998</v>
      </c>
      <c r="BZ28" s="5" t="s">
        <v>1730</v>
      </c>
      <c r="CA28" s="3">
        <v>10.71729008</v>
      </c>
      <c r="CB28" s="3">
        <v>2.8216749409999999</v>
      </c>
      <c r="CD28" s="5" t="s">
        <v>1730</v>
      </c>
    </row>
    <row r="29" spans="1:96" ht="26.5">
      <c r="A29" s="11" t="s">
        <v>852</v>
      </c>
      <c r="B29" s="7" t="s">
        <v>857</v>
      </c>
      <c r="C29" s="3" t="s">
        <v>868</v>
      </c>
      <c r="D29" s="8" t="str">
        <f t="shared" si="1"/>
        <v>Pit1_60</v>
      </c>
      <c r="E29" s="137">
        <v>2013</v>
      </c>
      <c r="F29" s="137">
        <v>8</v>
      </c>
      <c r="G29" s="137">
        <v>24</v>
      </c>
      <c r="H29" s="5"/>
      <c r="I29" s="3">
        <v>60</v>
      </c>
      <c r="J29" s="3">
        <v>70</v>
      </c>
      <c r="K29" s="136" t="s">
        <v>1710</v>
      </c>
      <c r="X29" s="5"/>
      <c r="AB29" s="136">
        <v>6.03</v>
      </c>
      <c r="AC29" s="9" t="s">
        <v>313</v>
      </c>
      <c r="AO29" s="3">
        <v>0.31054300000000001</v>
      </c>
      <c r="AR29" s="3">
        <v>1.4500000000000001E-2</v>
      </c>
      <c r="AS29" s="3">
        <v>21.416758620689656</v>
      </c>
      <c r="AU29" s="3">
        <v>10.78932927755856</v>
      </c>
      <c r="AV29" s="3">
        <v>-22.890019638589472</v>
      </c>
      <c r="AW29" s="136"/>
      <c r="AY29" s="136"/>
      <c r="AZ29" s="136"/>
      <c r="BL29" s="3">
        <v>0.21972797790000001</v>
      </c>
      <c r="BM29" s="3">
        <v>0.79188370060000002</v>
      </c>
      <c r="BP29" s="5" t="s">
        <v>1729</v>
      </c>
      <c r="BV29" s="3">
        <v>1.9773570410999999</v>
      </c>
      <c r="BW29" s="3">
        <v>5.1495733305</v>
      </c>
      <c r="BZ29" s="5" t="s">
        <v>1730</v>
      </c>
      <c r="CA29" s="3">
        <v>10.916244409999999</v>
      </c>
      <c r="CB29" s="3">
        <v>2.9330602949999998</v>
      </c>
      <c r="CD29" s="5" t="s">
        <v>1730</v>
      </c>
    </row>
    <row r="30" spans="1:96" ht="26.5">
      <c r="A30" s="11" t="s">
        <v>852</v>
      </c>
      <c r="B30" s="7" t="s">
        <v>857</v>
      </c>
      <c r="C30" s="3" t="s">
        <v>868</v>
      </c>
      <c r="D30" s="8" t="str">
        <f t="shared" si="1"/>
        <v>Pit1_70</v>
      </c>
      <c r="E30" s="137">
        <v>2013</v>
      </c>
      <c r="F30" s="137">
        <v>8</v>
      </c>
      <c r="G30" s="137">
        <v>24</v>
      </c>
      <c r="H30" s="5"/>
      <c r="I30" s="3">
        <v>70</v>
      </c>
      <c r="J30" s="3">
        <v>80</v>
      </c>
      <c r="K30" s="136" t="s">
        <v>1711</v>
      </c>
      <c r="X30" s="5"/>
      <c r="AB30" s="136">
        <v>5.8599999999999994</v>
      </c>
      <c r="AC30" s="9" t="s">
        <v>313</v>
      </c>
      <c r="AO30" s="3">
        <v>0.33324700000000002</v>
      </c>
      <c r="AR30" s="3">
        <v>1.43E-2</v>
      </c>
      <c r="AS30" s="3">
        <v>23.303986013986016</v>
      </c>
      <c r="AU30" s="3">
        <v>4.2830850637997582</v>
      </c>
      <c r="AV30" s="3">
        <v>-22.532344511901993</v>
      </c>
      <c r="AW30" s="136"/>
      <c r="AY30" s="136"/>
      <c r="AZ30" s="136"/>
      <c r="BL30" s="3">
        <v>0.23376888209999999</v>
      </c>
      <c r="BM30" s="3">
        <v>0.76040775289999996</v>
      </c>
      <c r="BP30" s="5" t="s">
        <v>1729</v>
      </c>
      <c r="BV30" s="3">
        <v>1.7757514664999998</v>
      </c>
      <c r="BW30" s="3">
        <v>4.7718563309999995</v>
      </c>
      <c r="BZ30" s="5" t="s">
        <v>1730</v>
      </c>
      <c r="CA30" s="3">
        <v>10.98115271</v>
      </c>
      <c r="CB30" s="3">
        <v>2.8880290159999999</v>
      </c>
      <c r="CD30" s="5" t="s">
        <v>1730</v>
      </c>
    </row>
    <row r="31" spans="1:96" ht="26.5">
      <c r="A31" s="11" t="s">
        <v>852</v>
      </c>
      <c r="B31" s="7" t="s">
        <v>857</v>
      </c>
      <c r="C31" s="3" t="s">
        <v>868</v>
      </c>
      <c r="D31" s="8" t="str">
        <f t="shared" si="1"/>
        <v>Pit1_80</v>
      </c>
      <c r="E31" s="137">
        <v>2013</v>
      </c>
      <c r="F31" s="137">
        <v>8</v>
      </c>
      <c r="G31" s="137">
        <v>24</v>
      </c>
      <c r="H31" s="5"/>
      <c r="I31" s="3">
        <v>80</v>
      </c>
      <c r="J31" s="3">
        <v>90</v>
      </c>
      <c r="K31" s="136" t="s">
        <v>1711</v>
      </c>
      <c r="X31" s="5"/>
      <c r="AB31" s="136">
        <v>6.13</v>
      </c>
      <c r="AC31" s="9" t="s">
        <v>313</v>
      </c>
      <c r="AO31" s="3">
        <v>0.41377000000000003</v>
      </c>
      <c r="AR31" s="3">
        <v>1.17E-2</v>
      </c>
      <c r="AS31" s="3">
        <v>35.364957264957269</v>
      </c>
      <c r="AU31" s="3">
        <v>12.768195404596536</v>
      </c>
      <c r="AV31" s="3">
        <v>-23.195099077733897</v>
      </c>
      <c r="AW31" s="136"/>
      <c r="AY31" s="136"/>
      <c r="AZ31" s="136"/>
      <c r="BL31" s="3">
        <v>0.49493951390000002</v>
      </c>
      <c r="BM31" s="3">
        <v>1.2762192730000002</v>
      </c>
      <c r="BP31" s="5" t="s">
        <v>1729</v>
      </c>
      <c r="BV31" s="3">
        <v>1.9223155464750001</v>
      </c>
      <c r="BW31" s="3">
        <v>5.0415821257499998</v>
      </c>
      <c r="BZ31" s="5" t="s">
        <v>1730</v>
      </c>
      <c r="CA31" s="3">
        <v>10.38343607</v>
      </c>
      <c r="CB31" s="3">
        <v>2.8374046369999997</v>
      </c>
      <c r="CD31" s="5" t="s">
        <v>1730</v>
      </c>
    </row>
    <row r="32" spans="1:96" ht="26.5">
      <c r="A32" s="11" t="s">
        <v>852</v>
      </c>
      <c r="B32" s="7" t="s">
        <v>857</v>
      </c>
      <c r="C32" s="3" t="s">
        <v>868</v>
      </c>
      <c r="D32" s="8" t="str">
        <f t="shared" si="1"/>
        <v>Pit1_90</v>
      </c>
      <c r="E32" s="137">
        <v>2013</v>
      </c>
      <c r="F32" s="137">
        <v>8</v>
      </c>
      <c r="G32" s="137">
        <v>24</v>
      </c>
      <c r="H32" s="5"/>
      <c r="I32" s="3">
        <v>90</v>
      </c>
      <c r="J32" s="3">
        <v>100</v>
      </c>
      <c r="K32" s="136" t="s">
        <v>1711</v>
      </c>
      <c r="X32" s="5"/>
      <c r="AB32" s="136">
        <v>6.6950000000000003</v>
      </c>
      <c r="AC32" s="9" t="s">
        <v>313</v>
      </c>
      <c r="AO32" s="3">
        <v>0.41096100000000002</v>
      </c>
      <c r="AR32" s="3">
        <v>1.38E-2</v>
      </c>
      <c r="AS32" s="3">
        <v>30.02714171847601</v>
      </c>
      <c r="AU32" s="3">
        <v>6.1069318533168486</v>
      </c>
      <c r="AV32" s="3">
        <v>-23.31466862707865</v>
      </c>
      <c r="AW32" s="136" t="s">
        <v>1728</v>
      </c>
      <c r="AY32" s="136">
        <v>2015</v>
      </c>
      <c r="AZ32" s="3">
        <v>-129.61998919999999</v>
      </c>
      <c r="BL32" s="3">
        <v>0.39903282810000001</v>
      </c>
      <c r="BM32" s="3">
        <v>0.99840578349999998</v>
      </c>
      <c r="BP32" s="5" t="s">
        <v>1729</v>
      </c>
      <c r="BV32" s="3">
        <v>1.7142756594749999</v>
      </c>
      <c r="BW32" s="3">
        <v>3.924156924</v>
      </c>
      <c r="BZ32" s="5" t="s">
        <v>1730</v>
      </c>
      <c r="CA32" s="3">
        <v>9.0825906950000004</v>
      </c>
      <c r="CB32" s="3">
        <v>2.6126487829999996</v>
      </c>
      <c r="CD32" s="5" t="s">
        <v>1730</v>
      </c>
    </row>
    <row r="33" spans="1:82" ht="26.5">
      <c r="A33" s="11" t="s">
        <v>852</v>
      </c>
      <c r="B33" s="7" t="s">
        <v>857</v>
      </c>
      <c r="C33" s="3" t="s">
        <v>869</v>
      </c>
      <c r="D33" s="8" t="str">
        <f t="shared" si="1"/>
        <v>Pit2_0</v>
      </c>
      <c r="E33" s="137">
        <v>2013</v>
      </c>
      <c r="F33" s="137">
        <v>8</v>
      </c>
      <c r="G33" s="137">
        <v>24</v>
      </c>
      <c r="H33" s="5"/>
      <c r="I33" s="3">
        <v>0</v>
      </c>
      <c r="J33" s="3">
        <v>8</v>
      </c>
      <c r="K33" s="134" t="s">
        <v>872</v>
      </c>
      <c r="X33" s="5"/>
      <c r="AB33" s="136">
        <v>6.2149999999999999</v>
      </c>
      <c r="AC33" s="9" t="s">
        <v>313</v>
      </c>
      <c r="AO33" s="3">
        <v>7.5844249999999995</v>
      </c>
      <c r="AR33" s="3">
        <v>0.26805000000000001</v>
      </c>
      <c r="AS33" s="3">
        <v>28.292535544482767</v>
      </c>
      <c r="AU33" s="3">
        <v>2.2317352821023144</v>
      </c>
      <c r="AV33" s="3">
        <v>-25.723069864162188</v>
      </c>
      <c r="AW33" s="136"/>
      <c r="AY33" s="136"/>
      <c r="AZ33" s="136"/>
      <c r="BL33" s="3">
        <v>1.6507121059999998</v>
      </c>
      <c r="BM33" s="3">
        <v>6.5261118319999998</v>
      </c>
      <c r="BP33" s="5" t="s">
        <v>1729</v>
      </c>
      <c r="BV33" s="3">
        <v>4.3630124985000007</v>
      </c>
      <c r="BW33" s="3">
        <v>14.544879853500001</v>
      </c>
      <c r="BZ33" s="5" t="s">
        <v>1730</v>
      </c>
      <c r="CA33" s="3">
        <v>10.28962827</v>
      </c>
      <c r="CB33" s="3">
        <v>6.4586567019999999</v>
      </c>
      <c r="CD33" s="5" t="s">
        <v>1730</v>
      </c>
    </row>
    <row r="34" spans="1:82" ht="14.5">
      <c r="A34" s="11" t="s">
        <v>852</v>
      </c>
      <c r="B34" s="7" t="s">
        <v>857</v>
      </c>
      <c r="C34" s="3" t="s">
        <v>869</v>
      </c>
      <c r="D34" s="8" t="str">
        <f t="shared" si="1"/>
        <v>Pit2_8</v>
      </c>
      <c r="E34" s="137">
        <v>2013</v>
      </c>
      <c r="F34" s="137">
        <v>8</v>
      </c>
      <c r="G34" s="137">
        <v>24</v>
      </c>
      <c r="H34" s="5"/>
      <c r="I34" s="3">
        <v>8</v>
      </c>
      <c r="J34" s="3">
        <v>10</v>
      </c>
      <c r="K34" s="134" t="s">
        <v>1712</v>
      </c>
      <c r="X34" s="5"/>
      <c r="AB34" s="136">
        <v>6.18</v>
      </c>
      <c r="AC34" s="9" t="s">
        <v>313</v>
      </c>
      <c r="AO34" s="3">
        <v>4.2803890000000004</v>
      </c>
      <c r="AR34" s="3">
        <v>0.16059999999999999</v>
      </c>
      <c r="AS34" s="3">
        <v>26.652484433374848</v>
      </c>
      <c r="AU34" s="3">
        <v>4.8784553257190018</v>
      </c>
      <c r="AV34" s="3">
        <v>-25.657234423993504</v>
      </c>
      <c r="AW34" s="136"/>
      <c r="AY34" s="136"/>
      <c r="AZ34" s="136"/>
      <c r="BP34" s="5"/>
      <c r="BZ34" s="5"/>
    </row>
    <row r="35" spans="1:82" ht="26.5">
      <c r="A35" s="11" t="s">
        <v>852</v>
      </c>
      <c r="B35" s="7" t="s">
        <v>857</v>
      </c>
      <c r="C35" s="3" t="s">
        <v>869</v>
      </c>
      <c r="D35" s="8" t="str">
        <f t="shared" si="1"/>
        <v>Pit2_10</v>
      </c>
      <c r="E35" s="137">
        <v>2013</v>
      </c>
      <c r="F35" s="137">
        <v>8</v>
      </c>
      <c r="G35" s="137">
        <v>24</v>
      </c>
      <c r="H35" s="5"/>
      <c r="I35" s="3">
        <v>10</v>
      </c>
      <c r="J35" s="3">
        <v>20</v>
      </c>
      <c r="K35" s="134" t="s">
        <v>1712</v>
      </c>
      <c r="X35" s="5"/>
      <c r="AB35" s="136">
        <v>6.1400000000000006</v>
      </c>
      <c r="AC35" s="9" t="s">
        <v>313</v>
      </c>
      <c r="AO35" s="3">
        <v>3.3856660000000001</v>
      </c>
      <c r="AR35" s="3">
        <v>0.14169999999999999</v>
      </c>
      <c r="AS35" s="3">
        <v>23.893196894848273</v>
      </c>
      <c r="AU35" s="3">
        <v>4.8724324555741534</v>
      </c>
      <c r="AV35" s="3">
        <v>-25.115077513045897</v>
      </c>
      <c r="AW35" s="136" t="s">
        <v>1728</v>
      </c>
      <c r="AY35" s="136">
        <v>2015</v>
      </c>
      <c r="AZ35" s="3">
        <v>78.750911020000004</v>
      </c>
      <c r="BL35" s="3">
        <v>1.8973408360000001</v>
      </c>
      <c r="BM35" s="3">
        <v>6.4463289110000002</v>
      </c>
      <c r="BP35" s="5" t="s">
        <v>1729</v>
      </c>
      <c r="BV35" s="3">
        <v>3.0926798639999999</v>
      </c>
      <c r="BW35" s="3">
        <v>12.273995038500003</v>
      </c>
      <c r="BZ35" s="5" t="s">
        <v>1730</v>
      </c>
      <c r="CA35" s="3">
        <v>10.914259449999999</v>
      </c>
      <c r="CB35" s="3">
        <v>6.001835625</v>
      </c>
      <c r="CD35" s="5" t="s">
        <v>1730</v>
      </c>
    </row>
    <row r="36" spans="1:82" ht="26.5">
      <c r="A36" s="11" t="s">
        <v>852</v>
      </c>
      <c r="B36" s="7" t="s">
        <v>857</v>
      </c>
      <c r="C36" s="3" t="s">
        <v>869</v>
      </c>
      <c r="D36" s="8" t="str">
        <f t="shared" si="1"/>
        <v>Pit2_20</v>
      </c>
      <c r="E36" s="137">
        <v>2013</v>
      </c>
      <c r="F36" s="137">
        <v>8</v>
      </c>
      <c r="G36" s="137">
        <v>24</v>
      </c>
      <c r="H36" s="5"/>
      <c r="I36" s="3">
        <v>20</v>
      </c>
      <c r="J36" s="3">
        <v>30</v>
      </c>
      <c r="K36" s="136" t="s">
        <v>1708</v>
      </c>
      <c r="X36" s="5"/>
      <c r="AB36" s="136">
        <v>6.2050000000000001</v>
      </c>
      <c r="AC36" s="9" t="s">
        <v>313</v>
      </c>
      <c r="AO36" s="3">
        <v>1.7804610000000001</v>
      </c>
      <c r="AR36" s="3">
        <v>7.6499999999999999E-2</v>
      </c>
      <c r="AS36" s="3">
        <v>23.274000000000001</v>
      </c>
      <c r="AU36" s="3">
        <v>6.7166678611777115</v>
      </c>
      <c r="AV36" s="3">
        <v>-24.996219093772631</v>
      </c>
      <c r="AW36" s="136"/>
      <c r="AY36" s="136"/>
      <c r="AZ36" s="136"/>
      <c r="BL36" s="3">
        <v>1.3217252209999999</v>
      </c>
      <c r="BM36" s="3">
        <v>3.218750387</v>
      </c>
      <c r="BP36" s="5" t="s">
        <v>1729</v>
      </c>
      <c r="BV36" s="3">
        <v>1.9272273443999999</v>
      </c>
      <c r="BW36" s="3">
        <v>7.0889736757499993</v>
      </c>
      <c r="BZ36" s="5" t="s">
        <v>1730</v>
      </c>
      <c r="CA36" s="3">
        <v>9.3916086029999999</v>
      </c>
      <c r="CB36" s="3">
        <v>3.499944239</v>
      </c>
      <c r="CD36" s="5" t="s">
        <v>1730</v>
      </c>
    </row>
    <row r="37" spans="1:82" ht="26.5">
      <c r="A37" s="11" t="s">
        <v>852</v>
      </c>
      <c r="B37" s="7" t="s">
        <v>857</v>
      </c>
      <c r="C37" s="3" t="s">
        <v>869</v>
      </c>
      <c r="D37" s="8" t="str">
        <f t="shared" si="1"/>
        <v>Pit2_30</v>
      </c>
      <c r="E37" s="137">
        <v>2013</v>
      </c>
      <c r="F37" s="137">
        <v>8</v>
      </c>
      <c r="G37" s="137">
        <v>24</v>
      </c>
      <c r="H37" s="5"/>
      <c r="I37" s="3">
        <v>30</v>
      </c>
      <c r="J37" s="3">
        <v>40</v>
      </c>
      <c r="K37" s="136" t="s">
        <v>1708</v>
      </c>
      <c r="X37" s="5"/>
      <c r="AB37" s="136">
        <v>6.0949999999999998</v>
      </c>
      <c r="AC37" s="9" t="s">
        <v>313</v>
      </c>
      <c r="AO37" s="3">
        <v>0.91916600000000004</v>
      </c>
      <c r="AR37" s="3">
        <v>3.9E-2</v>
      </c>
      <c r="AS37" s="3">
        <v>23.568358974358976</v>
      </c>
      <c r="AU37" s="3">
        <v>8.4826312377557933</v>
      </c>
      <c r="AV37" s="3">
        <v>-24.560117679262365</v>
      </c>
      <c r="AW37" s="136"/>
      <c r="AY37" s="136"/>
      <c r="AZ37" s="136"/>
      <c r="BL37" s="3">
        <v>1.0310524219999999</v>
      </c>
      <c r="BM37" s="3">
        <v>1.9698053369999999</v>
      </c>
      <c r="BP37" s="5" t="s">
        <v>1729</v>
      </c>
      <c r="BV37" s="3">
        <v>1.2485642865750002</v>
      </c>
      <c r="BW37" s="3">
        <v>4.6725067552500006</v>
      </c>
      <c r="BZ37" s="5" t="s">
        <v>1730</v>
      </c>
      <c r="CA37" s="3">
        <v>9.937059532000001</v>
      </c>
      <c r="CB37" s="3">
        <v>2.8895077000000002</v>
      </c>
      <c r="CD37" s="5" t="s">
        <v>1730</v>
      </c>
    </row>
    <row r="38" spans="1:82" ht="26.5">
      <c r="A38" s="11" t="s">
        <v>852</v>
      </c>
      <c r="B38" s="7" t="s">
        <v>857</v>
      </c>
      <c r="C38" s="3" t="s">
        <v>869</v>
      </c>
      <c r="D38" s="8" t="str">
        <f t="shared" si="1"/>
        <v>Pit2_40</v>
      </c>
      <c r="E38" s="137">
        <v>2013</v>
      </c>
      <c r="F38" s="137">
        <v>8</v>
      </c>
      <c r="G38" s="137">
        <v>24</v>
      </c>
      <c r="H38" s="5"/>
      <c r="I38" s="3">
        <v>40</v>
      </c>
      <c r="J38" s="3">
        <v>50</v>
      </c>
      <c r="K38" s="134" t="s">
        <v>1709</v>
      </c>
      <c r="X38" s="5"/>
      <c r="AB38" s="136">
        <v>6.1550000000000002</v>
      </c>
      <c r="AC38" s="9" t="s">
        <v>313</v>
      </c>
      <c r="AO38" s="3">
        <v>0.56545299999999998</v>
      </c>
      <c r="AR38" s="3">
        <v>2.3699999999999999E-2</v>
      </c>
      <c r="AS38" s="3">
        <v>23.858776371308018</v>
      </c>
      <c r="AU38" s="3">
        <v>10.254398170672694</v>
      </c>
      <c r="AV38" s="3">
        <v>-23.961643695026101</v>
      </c>
      <c r="AW38" s="136"/>
      <c r="AY38" s="136"/>
      <c r="AZ38" s="136"/>
      <c r="BL38" s="3">
        <v>0.48521621789999997</v>
      </c>
      <c r="BM38" s="3">
        <v>0.93038957249999998</v>
      </c>
      <c r="BP38" s="5" t="s">
        <v>1729</v>
      </c>
      <c r="BV38" s="3">
        <v>0.98844292080000007</v>
      </c>
      <c r="BW38" s="3">
        <v>3.6117227317500005</v>
      </c>
      <c r="BZ38" s="5" t="s">
        <v>1730</v>
      </c>
      <c r="CA38" s="3">
        <v>10.47479221</v>
      </c>
      <c r="CB38" s="3">
        <v>2.5999189179999997</v>
      </c>
      <c r="CD38" s="5" t="s">
        <v>1730</v>
      </c>
    </row>
    <row r="39" spans="1:82" ht="26.5">
      <c r="A39" s="11" t="s">
        <v>852</v>
      </c>
      <c r="B39" s="7" t="s">
        <v>857</v>
      </c>
      <c r="C39" s="3" t="s">
        <v>869</v>
      </c>
      <c r="D39" s="8" t="str">
        <f t="shared" si="1"/>
        <v>Pit2_50</v>
      </c>
      <c r="E39" s="137">
        <v>2013</v>
      </c>
      <c r="F39" s="137">
        <v>8</v>
      </c>
      <c r="G39" s="137">
        <v>24</v>
      </c>
      <c r="H39" s="5"/>
      <c r="I39" s="3">
        <v>50</v>
      </c>
      <c r="J39" s="3">
        <v>60</v>
      </c>
      <c r="K39" s="134" t="s">
        <v>1709</v>
      </c>
      <c r="X39" s="5"/>
      <c r="AB39" s="136">
        <v>5.6950000000000003</v>
      </c>
      <c r="AC39" s="9" t="s">
        <v>313</v>
      </c>
      <c r="AO39" s="3">
        <v>0.43155900000000003</v>
      </c>
      <c r="AR39" s="3">
        <v>1.47E-2</v>
      </c>
      <c r="AS39" s="3">
        <v>29.357755102040819</v>
      </c>
      <c r="AU39" s="3">
        <v>10.946917397761732</v>
      </c>
      <c r="AV39" s="3">
        <v>-23.67814393762308</v>
      </c>
      <c r="AW39" s="136" t="s">
        <v>1728</v>
      </c>
      <c r="AY39" s="136">
        <v>2015</v>
      </c>
      <c r="AZ39" s="3">
        <v>-118.2770522</v>
      </c>
      <c r="BL39" s="3">
        <v>0.33699296010000002</v>
      </c>
      <c r="BM39" s="3">
        <v>0.70592087010000004</v>
      </c>
      <c r="BP39" s="5" t="s">
        <v>1729</v>
      </c>
      <c r="BV39" s="3">
        <v>0.94994648662499992</v>
      </c>
      <c r="BW39" s="3">
        <v>3.7217400142499999</v>
      </c>
      <c r="BZ39" s="5" t="s">
        <v>1730</v>
      </c>
      <c r="CA39" s="3">
        <v>10.893980860000001</v>
      </c>
      <c r="CB39" s="3">
        <v>2.5939592889999998</v>
      </c>
      <c r="CD39" s="5" t="s">
        <v>1730</v>
      </c>
    </row>
    <row r="40" spans="1:82" ht="26.5">
      <c r="A40" s="11" t="s">
        <v>852</v>
      </c>
      <c r="B40" s="7" t="s">
        <v>857</v>
      </c>
      <c r="C40" s="3" t="s">
        <v>869</v>
      </c>
      <c r="D40" s="8" t="str">
        <f t="shared" si="1"/>
        <v>Pit2_60</v>
      </c>
      <c r="E40" s="137">
        <v>2013</v>
      </c>
      <c r="F40" s="137">
        <v>8</v>
      </c>
      <c r="G40" s="137">
        <v>24</v>
      </c>
      <c r="H40" s="5"/>
      <c r="I40" s="3">
        <v>60</v>
      </c>
      <c r="J40" s="3">
        <v>70</v>
      </c>
      <c r="K40" s="134" t="s">
        <v>1713</v>
      </c>
      <c r="X40" s="5"/>
      <c r="AB40" s="136">
        <v>5.4849999999999994</v>
      </c>
      <c r="AC40" s="9" t="s">
        <v>313</v>
      </c>
      <c r="AO40" s="3">
        <v>0.29157100000000002</v>
      </c>
      <c r="AR40" s="3">
        <v>1.21E-2</v>
      </c>
      <c r="AS40" s="3">
        <v>24.096776859504136</v>
      </c>
      <c r="AU40" s="3">
        <v>11.387408641176272</v>
      </c>
      <c r="AV40" s="3">
        <v>-23.198469386581049</v>
      </c>
      <c r="AW40" s="136"/>
      <c r="AY40" s="136"/>
      <c r="AZ40" s="136"/>
      <c r="BL40" s="3">
        <v>0.17193060689999998</v>
      </c>
      <c r="BM40" s="3">
        <v>0.63671404809999999</v>
      </c>
      <c r="BP40" s="5" t="s">
        <v>1729</v>
      </c>
      <c r="BV40" s="3">
        <v>0.91495865317500003</v>
      </c>
      <c r="BW40" s="3">
        <v>3.2870090407500001</v>
      </c>
      <c r="BZ40" s="5" t="s">
        <v>1730</v>
      </c>
      <c r="CA40" s="3">
        <v>10.164141449999999</v>
      </c>
      <c r="CB40" s="3">
        <v>2.2229865559999999</v>
      </c>
      <c r="CD40" s="5" t="s">
        <v>1730</v>
      </c>
    </row>
    <row r="41" spans="1:82" ht="26.5">
      <c r="A41" s="11" t="s">
        <v>852</v>
      </c>
      <c r="B41" s="7" t="s">
        <v>857</v>
      </c>
      <c r="C41" s="3" t="s">
        <v>869</v>
      </c>
      <c r="D41" s="8" t="str">
        <f t="shared" si="1"/>
        <v>Pit2_70</v>
      </c>
      <c r="E41" s="137">
        <v>2013</v>
      </c>
      <c r="F41" s="137">
        <v>8</v>
      </c>
      <c r="G41" s="137">
        <v>24</v>
      </c>
      <c r="H41" s="5"/>
      <c r="I41" s="3">
        <v>70</v>
      </c>
      <c r="J41" s="3">
        <v>80</v>
      </c>
      <c r="K41" s="134" t="s">
        <v>1711</v>
      </c>
      <c r="X41" s="5"/>
      <c r="AB41" s="136">
        <v>5.625</v>
      </c>
      <c r="AC41" s="9" t="s">
        <v>313</v>
      </c>
      <c r="AO41" s="3">
        <v>0.24582999999999999</v>
      </c>
      <c r="AR41" s="3">
        <v>8.3999999999999995E-3</v>
      </c>
      <c r="AS41" s="3">
        <v>29.265476190476193</v>
      </c>
      <c r="AU41" s="3">
        <v>12.428621049875115</v>
      </c>
      <c r="AV41" s="3">
        <v>-23.020720370172455</v>
      </c>
      <c r="AW41" s="136"/>
      <c r="AY41" s="136"/>
      <c r="AZ41" s="136"/>
      <c r="BL41" s="3">
        <v>9.9857941290000002E-2</v>
      </c>
      <c r="BM41" s="3">
        <v>0.60073408650000004</v>
      </c>
      <c r="BP41" s="5" t="s">
        <v>1729</v>
      </c>
      <c r="BV41" s="3">
        <v>0.785802674925</v>
      </c>
      <c r="BW41" s="3">
        <v>2.6117274510000001</v>
      </c>
      <c r="BZ41" s="5" t="s">
        <v>1730</v>
      </c>
      <c r="CA41" s="3">
        <v>8.4585183990000008</v>
      </c>
      <c r="CB41" s="3">
        <v>1.87085407</v>
      </c>
      <c r="CD41" s="5" t="s">
        <v>1730</v>
      </c>
    </row>
    <row r="42" spans="1:82" ht="26.5">
      <c r="A42" s="11" t="s">
        <v>852</v>
      </c>
      <c r="B42" s="7" t="s">
        <v>857</v>
      </c>
      <c r="C42" s="3" t="s">
        <v>869</v>
      </c>
      <c r="D42" s="8" t="str">
        <f t="shared" si="1"/>
        <v>Pit2_80</v>
      </c>
      <c r="E42" s="137">
        <v>2013</v>
      </c>
      <c r="F42" s="137">
        <v>8</v>
      </c>
      <c r="G42" s="137">
        <v>24</v>
      </c>
      <c r="H42" s="5"/>
      <c r="I42" s="3">
        <v>80</v>
      </c>
      <c r="J42" s="3">
        <v>90</v>
      </c>
      <c r="K42" s="134" t="s">
        <v>1711</v>
      </c>
      <c r="X42" s="5"/>
      <c r="AB42" s="136">
        <v>5.9600000000000009</v>
      </c>
      <c r="AC42" s="9" t="s">
        <v>313</v>
      </c>
      <c r="AO42" s="3">
        <v>0.239208</v>
      </c>
      <c r="AR42" s="3">
        <v>8.3999999999999995E-3</v>
      </c>
      <c r="AS42" s="3">
        <v>28.477142857142859</v>
      </c>
      <c r="AU42" s="3">
        <v>11.073600061458368</v>
      </c>
      <c r="AV42" s="3">
        <v>-23.404185526444362</v>
      </c>
      <c r="AW42" s="136"/>
      <c r="AY42" s="136"/>
      <c r="AZ42" s="136"/>
      <c r="BL42" s="3">
        <v>9.47909574E-2</v>
      </c>
      <c r="BM42" s="3">
        <v>0.53449512340000005</v>
      </c>
      <c r="BP42" s="5" t="s">
        <v>1729</v>
      </c>
      <c r="BV42" s="3">
        <v>0.89279740349999992</v>
      </c>
      <c r="BW42" s="3">
        <v>2.6875957274999993</v>
      </c>
      <c r="BZ42" s="5" t="s">
        <v>1730</v>
      </c>
      <c r="CA42" s="3">
        <v>9.2900971349999999</v>
      </c>
      <c r="CB42" s="3">
        <v>1.9556899049999996</v>
      </c>
      <c r="CD42" s="5" t="s">
        <v>1730</v>
      </c>
    </row>
    <row r="43" spans="1:82" ht="26.5">
      <c r="A43" s="11" t="s">
        <v>852</v>
      </c>
      <c r="B43" s="7" t="s">
        <v>857</v>
      </c>
      <c r="C43" s="3" t="s">
        <v>869</v>
      </c>
      <c r="D43" s="8" t="str">
        <f t="shared" si="1"/>
        <v>Pit2_90</v>
      </c>
      <c r="E43" s="137">
        <v>2013</v>
      </c>
      <c r="F43" s="137">
        <v>8</v>
      </c>
      <c r="G43" s="137">
        <v>24</v>
      </c>
      <c r="H43" s="5"/>
      <c r="I43" s="3">
        <v>90</v>
      </c>
      <c r="J43" s="3">
        <v>100</v>
      </c>
      <c r="K43" s="134" t="s">
        <v>1711</v>
      </c>
      <c r="X43" s="5"/>
      <c r="AB43" s="136">
        <v>7.21</v>
      </c>
      <c r="AC43" s="9" t="s">
        <v>313</v>
      </c>
      <c r="AO43" s="3">
        <v>0.2246755</v>
      </c>
      <c r="AR43" s="3">
        <v>7.1500000000000001E-3</v>
      </c>
      <c r="AS43" s="3">
        <v>31.647121212121213</v>
      </c>
      <c r="AU43" s="3">
        <v>15.203667472971482</v>
      </c>
      <c r="AV43" s="3">
        <v>-23.30964100866526</v>
      </c>
      <c r="AW43" s="136" t="s">
        <v>1728</v>
      </c>
      <c r="AY43" s="136">
        <v>2015</v>
      </c>
      <c r="AZ43" s="3">
        <v>-173.9668929</v>
      </c>
      <c r="BL43" s="3">
        <v>0.11319538499999998</v>
      </c>
      <c r="BM43" s="3">
        <v>0.57533588530000002</v>
      </c>
      <c r="BP43" s="5" t="s">
        <v>1729</v>
      </c>
      <c r="BV43" s="3">
        <v>0.76847586547499991</v>
      </c>
      <c r="BW43" s="3">
        <v>2.5752009149999999</v>
      </c>
      <c r="BZ43" s="5" t="s">
        <v>1730</v>
      </c>
      <c r="CA43" s="3">
        <v>5.8476428189999998</v>
      </c>
      <c r="CB43" s="3">
        <v>1.49338612</v>
      </c>
      <c r="CD43" s="5" t="s">
        <v>1730</v>
      </c>
    </row>
    <row r="44" spans="1:82" ht="26.5">
      <c r="A44" s="11" t="s">
        <v>852</v>
      </c>
      <c r="B44" s="7" t="s">
        <v>857</v>
      </c>
      <c r="C44" s="3" t="s">
        <v>870</v>
      </c>
      <c r="D44" s="8" t="str">
        <f t="shared" si="1"/>
        <v>Pit3_0</v>
      </c>
      <c r="E44" s="137">
        <v>2013</v>
      </c>
      <c r="F44" s="137">
        <v>8</v>
      </c>
      <c r="G44" s="137">
        <v>24</v>
      </c>
      <c r="H44" s="5"/>
      <c r="I44" s="3">
        <v>0</v>
      </c>
      <c r="J44" s="3">
        <v>10</v>
      </c>
      <c r="K44" s="134" t="s">
        <v>872</v>
      </c>
      <c r="X44" s="5"/>
      <c r="AB44" s="136">
        <v>6.1050000000000004</v>
      </c>
      <c r="AC44" s="9" t="s">
        <v>313</v>
      </c>
      <c r="AO44" s="3">
        <v>9.7503630000000001</v>
      </c>
      <c r="AR44" s="3">
        <v>0.29544999999999999</v>
      </c>
      <c r="AS44" s="3">
        <v>33.003881723941184</v>
      </c>
      <c r="AU44" s="3">
        <v>1.4674118134922851</v>
      </c>
      <c r="AV44" s="3">
        <v>-24.798843691179048</v>
      </c>
      <c r="AW44" s="136"/>
      <c r="AY44" s="136"/>
      <c r="AZ44" s="136"/>
      <c r="BL44" s="3">
        <v>1.2714248960000001</v>
      </c>
      <c r="BM44" s="3">
        <v>7.0157754190000006</v>
      </c>
      <c r="BP44" s="5" t="s">
        <v>1729</v>
      </c>
      <c r="BV44" s="3">
        <v>4.6310803402499996</v>
      </c>
      <c r="BW44" s="3">
        <v>13.83122526975</v>
      </c>
      <c r="BZ44" s="5" t="s">
        <v>1730</v>
      </c>
      <c r="CA44" s="3">
        <v>7.9555784750000003</v>
      </c>
      <c r="CB44" s="3">
        <v>6.823368619</v>
      </c>
      <c r="CD44" s="5" t="s">
        <v>1730</v>
      </c>
    </row>
    <row r="45" spans="1:82" ht="26.5">
      <c r="A45" s="11" t="s">
        <v>852</v>
      </c>
      <c r="B45" s="7" t="s">
        <v>857</v>
      </c>
      <c r="C45" s="3" t="s">
        <v>870</v>
      </c>
      <c r="D45" s="8" t="str">
        <f t="shared" si="1"/>
        <v>Pit3_10</v>
      </c>
      <c r="E45" s="137">
        <v>2013</v>
      </c>
      <c r="F45" s="137">
        <v>8</v>
      </c>
      <c r="G45" s="137">
        <v>24</v>
      </c>
      <c r="H45" s="5"/>
      <c r="I45" s="3">
        <v>10</v>
      </c>
      <c r="J45" s="3">
        <v>20</v>
      </c>
      <c r="K45" s="134" t="s">
        <v>1712</v>
      </c>
      <c r="X45" s="5"/>
      <c r="AB45" s="136">
        <v>6.2200000000000006</v>
      </c>
      <c r="AC45" s="9" t="s">
        <v>313</v>
      </c>
      <c r="AO45" s="3">
        <v>2.3624329999999998</v>
      </c>
      <c r="AR45" s="3">
        <v>8.5000000000000006E-2</v>
      </c>
      <c r="AS45" s="3">
        <v>27.793329411764702</v>
      </c>
      <c r="AU45" s="3">
        <v>5.2641879798895896</v>
      </c>
      <c r="AV45" s="3">
        <v>-25.144235509522609</v>
      </c>
      <c r="AW45" s="136" t="s">
        <v>1728</v>
      </c>
      <c r="AY45" s="136">
        <v>2015</v>
      </c>
      <c r="AZ45" s="3">
        <v>50.066918430000001</v>
      </c>
      <c r="BL45" s="3">
        <v>0.91727437829999992</v>
      </c>
      <c r="BM45" s="3">
        <v>3.98733118</v>
      </c>
      <c r="BP45" s="5" t="s">
        <v>1729</v>
      </c>
      <c r="BV45" s="3">
        <v>3.1169376225000005</v>
      </c>
      <c r="BW45" s="3">
        <v>11.784128253749998</v>
      </c>
      <c r="BZ45" s="5" t="s">
        <v>1730</v>
      </c>
      <c r="CA45" s="3">
        <v>7.7098580260000009</v>
      </c>
      <c r="CB45" s="3">
        <v>4.1726738980000002</v>
      </c>
      <c r="CD45" s="5" t="s">
        <v>1730</v>
      </c>
    </row>
    <row r="46" spans="1:82" ht="26.5">
      <c r="A46" s="11" t="s">
        <v>852</v>
      </c>
      <c r="B46" s="7" t="s">
        <v>857</v>
      </c>
      <c r="C46" s="3" t="s">
        <v>870</v>
      </c>
      <c r="D46" s="8" t="str">
        <f t="shared" si="1"/>
        <v>Pit3_20</v>
      </c>
      <c r="E46" s="137">
        <v>2013</v>
      </c>
      <c r="F46" s="137">
        <v>8</v>
      </c>
      <c r="G46" s="137">
        <v>24</v>
      </c>
      <c r="H46" s="5"/>
      <c r="I46" s="3">
        <v>20</v>
      </c>
      <c r="J46" s="3">
        <v>30</v>
      </c>
      <c r="K46" s="134" t="s">
        <v>1714</v>
      </c>
      <c r="X46" s="5"/>
      <c r="AB46" s="136">
        <v>6.0049999999999999</v>
      </c>
      <c r="AC46" s="9" t="s">
        <v>313</v>
      </c>
      <c r="AO46" s="3">
        <v>1.8112539999999999</v>
      </c>
      <c r="AR46" s="3">
        <v>6.9500000000000006E-2</v>
      </c>
      <c r="AS46" s="3">
        <v>26.061208633093521</v>
      </c>
      <c r="AU46" s="3">
        <v>8.0303555239910906</v>
      </c>
      <c r="AV46" s="3">
        <v>-24.825993659761416</v>
      </c>
      <c r="AW46" s="136"/>
      <c r="AY46" s="136"/>
      <c r="AZ46" s="136"/>
      <c r="BL46" s="3">
        <v>1.0367006109999999</v>
      </c>
      <c r="BM46" s="3">
        <v>3.1509130219999997</v>
      </c>
      <c r="BP46" s="5" t="s">
        <v>1729</v>
      </c>
      <c r="BV46" s="3">
        <v>2.550613545</v>
      </c>
      <c r="BW46" s="3">
        <v>9.067059351000001</v>
      </c>
      <c r="BZ46" s="5" t="s">
        <v>1730</v>
      </c>
      <c r="CA46" s="3">
        <v>9.872088411</v>
      </c>
      <c r="CB46" s="3">
        <v>4.3108218410000001</v>
      </c>
      <c r="CD46" s="5" t="s">
        <v>1730</v>
      </c>
    </row>
    <row r="47" spans="1:82" ht="26.5">
      <c r="A47" s="11" t="s">
        <v>852</v>
      </c>
      <c r="B47" s="7" t="s">
        <v>857</v>
      </c>
      <c r="C47" s="3" t="s">
        <v>870</v>
      </c>
      <c r="D47" s="8" t="str">
        <f t="shared" si="1"/>
        <v>Pit3_30</v>
      </c>
      <c r="E47" s="137">
        <v>2013</v>
      </c>
      <c r="F47" s="137">
        <v>8</v>
      </c>
      <c r="G47" s="137">
        <v>24</v>
      </c>
      <c r="H47" s="5"/>
      <c r="I47" s="3">
        <v>30</v>
      </c>
      <c r="J47" s="3">
        <v>40</v>
      </c>
      <c r="K47" s="134" t="s">
        <v>1714</v>
      </c>
      <c r="X47" s="5"/>
      <c r="AB47" s="136">
        <v>6.03</v>
      </c>
      <c r="AC47" s="9" t="s">
        <v>313</v>
      </c>
      <c r="AO47" s="3">
        <v>1.0911420000000001</v>
      </c>
      <c r="AR47" s="3">
        <v>4.6699999999999998E-2</v>
      </c>
      <c r="AS47" s="3">
        <v>23.364925053533192</v>
      </c>
      <c r="AU47" s="3">
        <v>10.044783404004054</v>
      </c>
      <c r="AV47" s="3">
        <v>-24.084739737940026</v>
      </c>
      <c r="AW47" s="136"/>
      <c r="AY47" s="136"/>
      <c r="AZ47" s="136"/>
      <c r="BL47" s="3">
        <v>0.96857177169999986</v>
      </c>
      <c r="BM47" s="3">
        <v>2.6450815790000002</v>
      </c>
      <c r="BP47" s="5" t="s">
        <v>1729</v>
      </c>
      <c r="BV47" s="3">
        <v>2.2168995864749999</v>
      </c>
      <c r="BW47" s="3">
        <v>7.6786887892499998</v>
      </c>
      <c r="BZ47" s="5" t="s">
        <v>1730</v>
      </c>
      <c r="CA47" s="3">
        <v>10.643387769999999</v>
      </c>
      <c r="CB47" s="3">
        <v>4.2848441749999999</v>
      </c>
      <c r="CD47" s="5" t="s">
        <v>1730</v>
      </c>
    </row>
    <row r="48" spans="1:82" ht="26.5">
      <c r="A48" s="11" t="s">
        <v>852</v>
      </c>
      <c r="B48" s="7" t="s">
        <v>857</v>
      </c>
      <c r="C48" s="3" t="s">
        <v>870</v>
      </c>
      <c r="D48" s="8" t="str">
        <f t="shared" si="1"/>
        <v>Pit3_40</v>
      </c>
      <c r="E48" s="137">
        <v>2013</v>
      </c>
      <c r="F48" s="137">
        <v>8</v>
      </c>
      <c r="G48" s="137">
        <v>24</v>
      </c>
      <c r="H48" s="5"/>
      <c r="I48" s="3">
        <v>40</v>
      </c>
      <c r="J48" s="3">
        <v>50</v>
      </c>
      <c r="K48" s="134" t="s">
        <v>1715</v>
      </c>
      <c r="X48" s="5"/>
      <c r="AB48" s="136">
        <v>5.71</v>
      </c>
      <c r="AC48" s="9" t="s">
        <v>313</v>
      </c>
      <c r="AO48" s="3">
        <v>0.74280000000000002</v>
      </c>
      <c r="AR48" s="3">
        <v>3.0800000000000001E-2</v>
      </c>
      <c r="AS48" s="3">
        <v>24.116883116883116</v>
      </c>
      <c r="AU48" s="3">
        <v>11.287563918535422</v>
      </c>
      <c r="AV48" s="3">
        <v>-23.73235370908009</v>
      </c>
      <c r="AW48" s="136"/>
      <c r="AY48" s="136"/>
      <c r="AZ48" s="136"/>
      <c r="BL48" s="3">
        <v>0.79062800890000007</v>
      </c>
      <c r="BM48" s="3">
        <v>1.983594063</v>
      </c>
      <c r="BP48" s="5" t="s">
        <v>1729</v>
      </c>
      <c r="BV48" s="3">
        <v>2.0502965981249996</v>
      </c>
      <c r="BW48" s="3">
        <v>7.3208852842500001</v>
      </c>
      <c r="BZ48" s="5" t="s">
        <v>1730</v>
      </c>
      <c r="CA48" s="3">
        <v>11.77779127</v>
      </c>
      <c r="CB48" s="3">
        <v>4.810585863</v>
      </c>
      <c r="CD48" s="5" t="s">
        <v>1730</v>
      </c>
    </row>
    <row r="49" spans="1:82" ht="26.5">
      <c r="A49" s="11" t="s">
        <v>852</v>
      </c>
      <c r="B49" s="7" t="s">
        <v>857</v>
      </c>
      <c r="C49" s="3" t="s">
        <v>870</v>
      </c>
      <c r="D49" s="8" t="str">
        <f t="shared" si="1"/>
        <v>Pit3_50</v>
      </c>
      <c r="E49" s="137">
        <v>2013</v>
      </c>
      <c r="F49" s="137">
        <v>8</v>
      </c>
      <c r="G49" s="137">
        <v>24</v>
      </c>
      <c r="H49" s="5"/>
      <c r="I49" s="3">
        <v>50</v>
      </c>
      <c r="J49" s="3">
        <v>60</v>
      </c>
      <c r="K49" s="134" t="s">
        <v>1715</v>
      </c>
      <c r="X49" s="5"/>
      <c r="AB49" s="136">
        <v>5.5950000000000006</v>
      </c>
      <c r="AC49" s="9" t="s">
        <v>313</v>
      </c>
      <c r="AO49" s="3">
        <v>0.50095599999999996</v>
      </c>
      <c r="AR49" s="3">
        <v>2.2100000000000002E-2</v>
      </c>
      <c r="AS49" s="3">
        <v>22.667692307692302</v>
      </c>
      <c r="AU49" s="3">
        <v>7.5226535256308829</v>
      </c>
      <c r="AV49" s="3">
        <v>-23.853062458621384</v>
      </c>
      <c r="AW49" s="136" t="s">
        <v>1728</v>
      </c>
      <c r="AY49" s="136">
        <v>2015</v>
      </c>
      <c r="AZ49" s="3">
        <v>-38.167645190000002</v>
      </c>
      <c r="BL49" s="3">
        <v>0.48759111429999996</v>
      </c>
      <c r="BM49" s="3">
        <v>1.0363366199999999</v>
      </c>
      <c r="BP49" s="5" t="s">
        <v>1729</v>
      </c>
      <c r="BV49" s="3">
        <v>1.0006010221500001</v>
      </c>
      <c r="BW49" s="3">
        <v>3.66097426875</v>
      </c>
      <c r="BZ49" s="5" t="s">
        <v>1730</v>
      </c>
      <c r="CA49" s="3">
        <v>11.51506131</v>
      </c>
      <c r="CB49" s="3">
        <v>4.0482695609999997</v>
      </c>
      <c r="CD49" s="5" t="s">
        <v>1730</v>
      </c>
    </row>
    <row r="50" spans="1:82" ht="26.5">
      <c r="A50" s="11" t="s">
        <v>852</v>
      </c>
      <c r="B50" s="7" t="s">
        <v>857</v>
      </c>
      <c r="C50" s="3" t="s">
        <v>870</v>
      </c>
      <c r="D50" s="8" t="str">
        <f t="shared" si="1"/>
        <v>Pit3_60</v>
      </c>
      <c r="E50" s="137">
        <v>2013</v>
      </c>
      <c r="F50" s="137">
        <v>8</v>
      </c>
      <c r="G50" s="137">
        <v>24</v>
      </c>
      <c r="H50" s="5"/>
      <c r="I50" s="3">
        <v>60</v>
      </c>
      <c r="J50" s="3">
        <v>70</v>
      </c>
      <c r="K50" s="134" t="s">
        <v>1716</v>
      </c>
      <c r="X50" s="5"/>
      <c r="AB50" s="136">
        <v>5.7650000000000006</v>
      </c>
      <c r="AC50" s="9" t="s">
        <v>313</v>
      </c>
      <c r="AO50" s="3">
        <v>0.28640700000000002</v>
      </c>
      <c r="AR50" s="3">
        <v>1.1299999999999999E-2</v>
      </c>
      <c r="AS50" s="3">
        <v>25.345752212389385</v>
      </c>
      <c r="AU50" s="3">
        <v>11.915372791162891</v>
      </c>
      <c r="AV50" s="3">
        <v>-23.375292469098444</v>
      </c>
      <c r="AW50" s="136"/>
      <c r="AY50" s="136"/>
      <c r="AZ50" s="136"/>
      <c r="BL50" s="3">
        <v>0.29269996800000003</v>
      </c>
      <c r="BM50" s="3">
        <v>0.92656535179999999</v>
      </c>
      <c r="BP50" s="5" t="s">
        <v>1729</v>
      </c>
      <c r="BV50" s="3">
        <v>0.88388493480000008</v>
      </c>
      <c r="BW50" s="3">
        <v>3.3472073992499998</v>
      </c>
      <c r="BZ50" s="5" t="s">
        <v>1730</v>
      </c>
      <c r="CA50" s="3">
        <v>7.6872667440000004</v>
      </c>
      <c r="CB50" s="3">
        <v>3.4668947830000003</v>
      </c>
      <c r="CD50" s="5" t="s">
        <v>1730</v>
      </c>
    </row>
    <row r="51" spans="1:82" ht="26.5">
      <c r="A51" s="11" t="s">
        <v>852</v>
      </c>
      <c r="B51" s="7" t="s">
        <v>857</v>
      </c>
      <c r="C51" s="3" t="s">
        <v>870</v>
      </c>
      <c r="D51" s="8" t="str">
        <f t="shared" si="1"/>
        <v>Pit3_70</v>
      </c>
      <c r="E51" s="137">
        <v>2013</v>
      </c>
      <c r="F51" s="137">
        <v>8</v>
      </c>
      <c r="G51" s="137">
        <v>24</v>
      </c>
      <c r="H51" s="5"/>
      <c r="I51" s="3">
        <v>70</v>
      </c>
      <c r="J51" s="3">
        <v>80</v>
      </c>
      <c r="K51" s="134" t="s">
        <v>1716</v>
      </c>
      <c r="X51" s="5"/>
      <c r="AB51" s="136">
        <v>5.1749999999999998</v>
      </c>
      <c r="AC51" s="9" t="s">
        <v>313</v>
      </c>
      <c r="AO51" s="3">
        <v>0.49253000000000002</v>
      </c>
      <c r="AR51" s="3">
        <v>1.9300000000000001E-2</v>
      </c>
      <c r="AS51" s="3">
        <v>25.519689119170984</v>
      </c>
      <c r="AU51" s="3">
        <v>16.066633829551321</v>
      </c>
      <c r="AV51" s="3">
        <v>-23.854647532290922</v>
      </c>
      <c r="AW51" s="136"/>
      <c r="AY51" s="136"/>
      <c r="AZ51" s="136"/>
      <c r="BL51" s="3">
        <v>0.50554622690000006</v>
      </c>
      <c r="BM51" s="3">
        <v>1.1824910390000001</v>
      </c>
      <c r="BP51" s="5" t="s">
        <v>1729</v>
      </c>
      <c r="BV51" s="3">
        <v>1.0475565552000001</v>
      </c>
      <c r="BW51" s="3">
        <v>3.7512320782500002</v>
      </c>
      <c r="BZ51" s="5" t="s">
        <v>1730</v>
      </c>
      <c r="CA51" s="3">
        <v>10.83031106</v>
      </c>
      <c r="CB51" s="3">
        <v>3.3942878720000005</v>
      </c>
      <c r="CD51" s="5" t="s">
        <v>1730</v>
      </c>
    </row>
    <row r="52" spans="1:82" ht="26.5">
      <c r="A52" s="11" t="s">
        <v>852</v>
      </c>
      <c r="B52" s="7" t="s">
        <v>857</v>
      </c>
      <c r="C52" s="3" t="s">
        <v>870</v>
      </c>
      <c r="D52" s="8" t="str">
        <f t="shared" si="1"/>
        <v>Pit3_80</v>
      </c>
      <c r="E52" s="137">
        <v>2013</v>
      </c>
      <c r="F52" s="137">
        <v>8</v>
      </c>
      <c r="G52" s="137">
        <v>24</v>
      </c>
      <c r="H52" s="5"/>
      <c r="I52" s="3">
        <v>80</v>
      </c>
      <c r="J52" s="3">
        <v>90</v>
      </c>
      <c r="K52" s="134" t="s">
        <v>1717</v>
      </c>
      <c r="X52" s="5"/>
      <c r="AB52" s="136">
        <v>5.4350000000000005</v>
      </c>
      <c r="AC52" s="9" t="s">
        <v>313</v>
      </c>
      <c r="AO52" s="3">
        <v>0.40401599999999999</v>
      </c>
      <c r="AR52" s="3">
        <v>1.4999999999999999E-2</v>
      </c>
      <c r="AS52" s="3">
        <v>26.9344</v>
      </c>
      <c r="AU52" s="3">
        <v>1.3123089763351303</v>
      </c>
      <c r="AV52" s="3">
        <v>-23.830491279199926</v>
      </c>
      <c r="AW52" s="136"/>
      <c r="AY52" s="136"/>
      <c r="AZ52" s="136"/>
      <c r="BL52" s="3">
        <v>0.46830539450000003</v>
      </c>
      <c r="BM52" s="3">
        <v>1.1492625940000001</v>
      </c>
      <c r="BP52" s="5" t="s">
        <v>1729</v>
      </c>
      <c r="BV52" s="3">
        <v>1.1712039140250001</v>
      </c>
      <c r="BW52" s="3">
        <v>4.0155546960000006</v>
      </c>
      <c r="BZ52" s="5" t="s">
        <v>1730</v>
      </c>
      <c r="CA52" s="3">
        <v>10.07198956</v>
      </c>
      <c r="CB52" s="3">
        <v>2.6657863690000001</v>
      </c>
      <c r="CD52" s="5" t="s">
        <v>1730</v>
      </c>
    </row>
    <row r="53" spans="1:82" ht="26.5">
      <c r="A53" s="11" t="s">
        <v>852</v>
      </c>
      <c r="B53" s="7" t="s">
        <v>857</v>
      </c>
      <c r="C53" s="3" t="s">
        <v>870</v>
      </c>
      <c r="D53" s="8" t="str">
        <f t="shared" si="1"/>
        <v>Pit3_90</v>
      </c>
      <c r="E53" s="137">
        <v>2013</v>
      </c>
      <c r="F53" s="137">
        <v>8</v>
      </c>
      <c r="G53" s="137">
        <v>24</v>
      </c>
      <c r="H53" s="5"/>
      <c r="I53" s="3">
        <v>90</v>
      </c>
      <c r="J53" s="3">
        <v>100</v>
      </c>
      <c r="K53" s="134" t="s">
        <v>1717</v>
      </c>
      <c r="X53" s="5"/>
      <c r="AB53" s="136">
        <v>5.55</v>
      </c>
      <c r="AC53" s="9" t="s">
        <v>313</v>
      </c>
      <c r="AO53" s="3">
        <v>0.80420599999999998</v>
      </c>
      <c r="AR53" s="3">
        <v>1.9400000000000001E-2</v>
      </c>
      <c r="AS53" s="3">
        <v>41.58235737179487</v>
      </c>
      <c r="AU53" s="3">
        <v>9.3258462592451075</v>
      </c>
      <c r="AV53" s="3">
        <v>-24.631578681739953</v>
      </c>
      <c r="AW53" s="136" t="s">
        <v>1728</v>
      </c>
      <c r="AY53" s="136">
        <v>2015</v>
      </c>
      <c r="AZ53" s="3">
        <v>-23.475041430000001</v>
      </c>
      <c r="BL53" s="3">
        <v>0.51260032960000002</v>
      </c>
      <c r="BM53" s="3">
        <v>1.4014188439999999</v>
      </c>
      <c r="BP53" s="5" t="s">
        <v>1729</v>
      </c>
      <c r="BV53" s="3">
        <v>1.4573349792000001</v>
      </c>
      <c r="BW53" s="3">
        <v>5.0559031935000007</v>
      </c>
      <c r="BZ53" s="5" t="s">
        <v>1730</v>
      </c>
      <c r="CA53" s="3">
        <v>9.470349066999999</v>
      </c>
      <c r="CB53" s="3">
        <v>3.0787809909999999</v>
      </c>
      <c r="CD53" s="5" t="s">
        <v>1730</v>
      </c>
    </row>
    <row r="54" spans="1:82" ht="14.5">
      <c r="A54" s="11" t="s">
        <v>852</v>
      </c>
      <c r="B54" s="7" t="s">
        <v>857</v>
      </c>
      <c r="C54" s="8" t="s">
        <v>1740</v>
      </c>
      <c r="D54" s="8" t="s">
        <v>1743</v>
      </c>
      <c r="E54" s="116">
        <v>2015</v>
      </c>
      <c r="F54" s="116">
        <v>2</v>
      </c>
      <c r="G54" s="116">
        <v>26</v>
      </c>
      <c r="H54" s="5"/>
      <c r="I54" s="8">
        <v>45</v>
      </c>
      <c r="J54" s="8">
        <v>55</v>
      </c>
      <c r="X54" s="5"/>
    </row>
    <row r="55" spans="1:82" ht="14.5">
      <c r="A55" s="11" t="s">
        <v>852</v>
      </c>
      <c r="B55" s="7" t="s">
        <v>857</v>
      </c>
      <c r="C55" s="8" t="s">
        <v>1740</v>
      </c>
      <c r="D55" s="8" t="s">
        <v>1744</v>
      </c>
      <c r="E55" s="116">
        <v>2015</v>
      </c>
      <c r="F55" s="116">
        <v>2</v>
      </c>
      <c r="G55" s="116">
        <v>26</v>
      </c>
      <c r="H55" s="5"/>
      <c r="I55" s="8">
        <v>5</v>
      </c>
      <c r="J55" s="8">
        <v>15</v>
      </c>
      <c r="X55" s="5"/>
    </row>
    <row r="56" spans="1:82" ht="14.5">
      <c r="A56" s="11" t="s">
        <v>852</v>
      </c>
      <c r="B56" s="7" t="s">
        <v>857</v>
      </c>
      <c r="C56" s="8" t="s">
        <v>1741</v>
      </c>
      <c r="D56" s="8" t="s">
        <v>1745</v>
      </c>
      <c r="E56" s="116">
        <v>2015</v>
      </c>
      <c r="F56" s="116">
        <v>2</v>
      </c>
      <c r="G56" s="116">
        <v>26</v>
      </c>
      <c r="H56" s="5"/>
      <c r="I56" s="8">
        <v>5</v>
      </c>
      <c r="J56" s="8">
        <v>15</v>
      </c>
      <c r="X56" s="5"/>
    </row>
    <row r="57" spans="1:82" ht="14.5">
      <c r="A57" s="11" t="s">
        <v>852</v>
      </c>
      <c r="B57" s="7" t="s">
        <v>857</v>
      </c>
      <c r="C57" s="8" t="s">
        <v>1742</v>
      </c>
      <c r="D57" s="8" t="s">
        <v>1746</v>
      </c>
      <c r="E57" s="116">
        <v>2015</v>
      </c>
      <c r="F57" s="116">
        <v>2</v>
      </c>
      <c r="G57" s="116">
        <v>26</v>
      </c>
      <c r="H57" s="5"/>
      <c r="I57" s="8">
        <v>5</v>
      </c>
      <c r="J57" s="8">
        <v>15</v>
      </c>
      <c r="X57" s="5"/>
    </row>
    <row r="58" spans="1:82" ht="14.5">
      <c r="A58" s="11" t="s">
        <v>852</v>
      </c>
      <c r="B58" s="7" t="s">
        <v>857</v>
      </c>
      <c r="C58" s="8" t="s">
        <v>1742</v>
      </c>
      <c r="D58" s="8" t="s">
        <v>1747</v>
      </c>
      <c r="E58" s="116">
        <v>2015</v>
      </c>
      <c r="F58" s="116">
        <v>2</v>
      </c>
      <c r="G58" s="116">
        <v>26</v>
      </c>
      <c r="H58" s="5"/>
      <c r="I58" s="8">
        <v>45</v>
      </c>
      <c r="J58" s="8">
        <v>55</v>
      </c>
      <c r="X58" s="5"/>
    </row>
    <row r="59" spans="1:82" ht="14.5">
      <c r="A59" s="11" t="s">
        <v>852</v>
      </c>
      <c r="B59" s="7" t="s">
        <v>857</v>
      </c>
      <c r="C59" s="8" t="s">
        <v>1740</v>
      </c>
      <c r="D59" s="8" t="s">
        <v>1748</v>
      </c>
      <c r="E59" s="116">
        <v>2015</v>
      </c>
      <c r="F59" s="116">
        <v>2</v>
      </c>
      <c r="G59" s="116">
        <v>26</v>
      </c>
      <c r="H59" s="5"/>
      <c r="I59" s="8">
        <v>85</v>
      </c>
      <c r="J59" s="8">
        <v>95</v>
      </c>
      <c r="X59" s="5"/>
    </row>
    <row r="60" spans="1:82" ht="14.5">
      <c r="A60" s="11" t="s">
        <v>852</v>
      </c>
      <c r="B60" s="7" t="s">
        <v>857</v>
      </c>
      <c r="C60" s="8" t="s">
        <v>1741</v>
      </c>
      <c r="D60" s="8" t="s">
        <v>1749</v>
      </c>
      <c r="E60" s="116">
        <v>2015</v>
      </c>
      <c r="F60" s="116">
        <v>2</v>
      </c>
      <c r="G60" s="116">
        <v>26</v>
      </c>
      <c r="H60" s="5"/>
      <c r="I60" s="8">
        <v>85</v>
      </c>
      <c r="J60" s="8">
        <v>95</v>
      </c>
      <c r="X60" s="5"/>
    </row>
    <row r="61" spans="1:82" ht="14.5">
      <c r="A61" s="11" t="s">
        <v>852</v>
      </c>
      <c r="B61" s="7" t="s">
        <v>857</v>
      </c>
      <c r="C61" s="8" t="s">
        <v>1742</v>
      </c>
      <c r="D61" s="8" t="s">
        <v>1750</v>
      </c>
      <c r="E61" s="116">
        <v>2015</v>
      </c>
      <c r="F61" s="116">
        <v>2</v>
      </c>
      <c r="G61" s="116">
        <v>26</v>
      </c>
      <c r="H61" s="5"/>
      <c r="I61" s="8">
        <v>85</v>
      </c>
      <c r="J61" s="8">
        <v>95</v>
      </c>
      <c r="X61" s="5"/>
    </row>
    <row r="62" spans="1:82" ht="14.5">
      <c r="H62" s="5"/>
      <c r="X62" s="5"/>
    </row>
    <row r="63" spans="1:82" ht="14.5">
      <c r="H63" s="5"/>
      <c r="X63" s="5"/>
    </row>
    <row r="64" spans="1:82" ht="14.5">
      <c r="H64" s="5"/>
      <c r="X64" s="5"/>
    </row>
    <row r="65" spans="8:24" ht="14.5">
      <c r="H65" s="5"/>
      <c r="X65" s="5"/>
    </row>
    <row r="66" spans="8:24" ht="14.5">
      <c r="H66" s="5"/>
      <c r="X66" s="5"/>
    </row>
    <row r="67" spans="8:24" ht="14.5">
      <c r="H67" s="5"/>
      <c r="X67" s="5"/>
    </row>
    <row r="68" spans="8:24" ht="14.5">
      <c r="H68" s="5"/>
      <c r="X68" s="5"/>
    </row>
    <row r="69" spans="8:24" ht="14.5">
      <c r="H69" s="5"/>
      <c r="X69" s="5"/>
    </row>
    <row r="70" spans="8:24" ht="14.5">
      <c r="H70" s="5"/>
      <c r="X70" s="5"/>
    </row>
    <row r="71" spans="8:24" ht="14.5">
      <c r="H71" s="5"/>
      <c r="X71" s="5"/>
    </row>
    <row r="72" spans="8:24" ht="14.5">
      <c r="H72" s="5"/>
      <c r="X72" s="5"/>
    </row>
    <row r="73" spans="8:24" ht="14.5">
      <c r="H73" s="5"/>
      <c r="X73" s="5"/>
    </row>
    <row r="74" spans="8:24" ht="14.5">
      <c r="H74" s="5"/>
      <c r="X74" s="5"/>
    </row>
    <row r="75" spans="8:24" ht="14.5">
      <c r="H75" s="5"/>
      <c r="X75" s="5"/>
    </row>
    <row r="76" spans="8:24" ht="14.5">
      <c r="H76" s="5"/>
      <c r="X76" s="5"/>
    </row>
    <row r="77" spans="8:24" ht="14.5">
      <c r="H77" s="5"/>
      <c r="X77" s="5"/>
    </row>
    <row r="78" spans="8:24" ht="14.5">
      <c r="H78" s="5"/>
      <c r="X78" s="5"/>
    </row>
    <row r="79" spans="8:24" ht="14.5">
      <c r="H79" s="5"/>
      <c r="X79" s="5"/>
    </row>
    <row r="80" spans="8:24" ht="14.5">
      <c r="H80" s="5"/>
      <c r="X80" s="5"/>
    </row>
    <row r="81" spans="8:24" ht="14.5">
      <c r="H81" s="5"/>
      <c r="X81" s="5"/>
    </row>
    <row r="82" spans="8:24" ht="14.5">
      <c r="H82" s="5"/>
      <c r="X82" s="5"/>
    </row>
    <row r="83" spans="8:24" ht="14.5">
      <c r="H83" s="5"/>
      <c r="X83" s="5"/>
    </row>
    <row r="84" spans="8:24" ht="14.5">
      <c r="H84" s="5"/>
      <c r="X84" s="5"/>
    </row>
    <row r="85" spans="8:24" ht="14.5">
      <c r="H85" s="5"/>
      <c r="X85" s="5"/>
    </row>
    <row r="86" spans="8:24" ht="14.5">
      <c r="H86" s="5"/>
      <c r="X86" s="5"/>
    </row>
    <row r="87" spans="8:24" ht="14.5">
      <c r="H87" s="5"/>
      <c r="X87" s="5"/>
    </row>
    <row r="88" spans="8:24" ht="14.5">
      <c r="H88" s="5"/>
      <c r="X88" s="5"/>
    </row>
    <row r="89" spans="8:24" ht="14.5">
      <c r="H89" s="5"/>
      <c r="X89" s="5"/>
    </row>
    <row r="90" spans="8:24" ht="14.5">
      <c r="H90" s="5"/>
      <c r="X90" s="5"/>
    </row>
    <row r="91" spans="8:24" ht="14.5">
      <c r="H91" s="5"/>
      <c r="X91" s="5"/>
    </row>
    <row r="92" spans="8:24" ht="14.5">
      <c r="H92" s="5"/>
      <c r="X92" s="5"/>
    </row>
    <row r="93" spans="8:24" ht="14.5">
      <c r="H93" s="5"/>
      <c r="X93" s="5"/>
    </row>
    <row r="94" spans="8:24" ht="14.5">
      <c r="H94" s="5"/>
      <c r="X94" s="5"/>
    </row>
    <row r="95" spans="8:24" ht="14.5">
      <c r="H95" s="5"/>
      <c r="X95" s="5"/>
    </row>
    <row r="96" spans="8:24" ht="14.5">
      <c r="H96" s="5"/>
      <c r="X96" s="5"/>
    </row>
    <row r="97" spans="8:24" ht="14.5">
      <c r="H97" s="5"/>
      <c r="X97" s="5"/>
    </row>
    <row r="98" spans="8:24" ht="14.5">
      <c r="H98" s="5"/>
      <c r="X98" s="5"/>
    </row>
    <row r="99" spans="8:24" ht="14.5">
      <c r="H99" s="5"/>
      <c r="X99" s="5"/>
    </row>
    <row r="100" spans="8:24" ht="14.5">
      <c r="H100" s="5"/>
      <c r="X100" s="5"/>
    </row>
    <row r="101" spans="8:24" ht="14.5">
      <c r="H101" s="5"/>
      <c r="X101" s="5"/>
    </row>
    <row r="102" spans="8:24" ht="14.5">
      <c r="H102" s="5"/>
      <c r="X102" s="5"/>
    </row>
    <row r="103" spans="8:24" ht="14.5">
      <c r="H103" s="5"/>
      <c r="X103" s="5"/>
    </row>
    <row r="104" spans="8:24" ht="14.5">
      <c r="H104" s="5"/>
      <c r="X104" s="5"/>
    </row>
    <row r="105" spans="8:24" ht="14.5">
      <c r="H105" s="5"/>
      <c r="X105" s="5"/>
    </row>
    <row r="106" spans="8:24" ht="14.5">
      <c r="H106" s="5"/>
      <c r="X106" s="5"/>
    </row>
    <row r="107" spans="8:24" ht="14.5">
      <c r="H107" s="5"/>
      <c r="X107" s="5"/>
    </row>
    <row r="108" spans="8:24" ht="14.5">
      <c r="H108" s="5"/>
      <c r="X108" s="5"/>
    </row>
    <row r="109" spans="8:24" ht="14.5">
      <c r="H109" s="5"/>
      <c r="X109" s="5"/>
    </row>
    <row r="110" spans="8:24" ht="14.5">
      <c r="H110" s="5"/>
      <c r="X110" s="5"/>
    </row>
    <row r="111" spans="8:24" ht="14.5">
      <c r="H111" s="5"/>
    </row>
    <row r="112" spans="8:24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>
      <c r="H196" s="5"/>
    </row>
    <row r="197" spans="8:8" ht="14.5">
      <c r="H197" s="5"/>
    </row>
    <row r="198" spans="8:8" ht="14.5">
      <c r="H198" s="5"/>
    </row>
    <row r="199" spans="8:8" ht="14.5">
      <c r="H199" s="5"/>
    </row>
    <row r="200" spans="8:8" ht="14.5">
      <c r="H200" s="5"/>
    </row>
    <row r="201" spans="8:8" ht="14.5">
      <c r="H201" s="5"/>
    </row>
    <row r="202" spans="8:8" ht="14.5">
      <c r="H202" s="5"/>
    </row>
    <row r="203" spans="8:8" ht="14.5">
      <c r="H203" s="5"/>
    </row>
    <row r="204" spans="8:8" ht="14.5">
      <c r="H204" s="5"/>
    </row>
    <row r="205" spans="8:8" ht="14.5">
      <c r="H205" s="5"/>
    </row>
    <row r="206" spans="8:8" ht="14.5">
      <c r="H206" s="5"/>
    </row>
    <row r="207" spans="8:8" ht="14.5">
      <c r="H207" s="5"/>
    </row>
    <row r="208" spans="8:8" ht="14.5">
      <c r="H208" s="5"/>
    </row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dataValidations count="2">
    <dataValidation type="list" allowBlank="1" showInputMessage="1" showErrorMessage="1" sqref="X111:X1048576" xr:uid="{00000000-0002-0000-0400-000000000000}">
      <formula1>$N$4:$N$15</formula1>
    </dataValidation>
    <dataValidation type="list" allowBlank="1" showInputMessage="1" showErrorMessage="1" sqref="D54:D61" xr:uid="{3E065B74-58C0-9141-8235-1D0A3670A49D}">
      <formula1>OFFSET($D$1,3,0,COUNTA($D:$D)-2,1)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vocabulary'!$R$4:$R$16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4"/>
  <sheetViews>
    <sheetView workbookViewId="0">
      <selection activeCell="K5" sqref="K5:K21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3" width="12.36328125" style="3" customWidth="1"/>
    <col min="4" max="4" width="14" style="3" customWidth="1"/>
    <col min="5" max="5" width="14" style="113" customWidth="1"/>
    <col min="6" max="6" width="14.453125" style="113" customWidth="1"/>
    <col min="7" max="7" width="14.453125" style="116" customWidth="1"/>
    <col min="8" max="8" width="15.1796875" style="8" customWidth="1"/>
    <col min="9" max="10" width="10.81640625" style="3"/>
    <col min="11" max="11" width="16.36328125" style="3" customWidth="1"/>
    <col min="12" max="12" width="19.36328125" style="3" customWidth="1"/>
    <col min="13" max="13" width="13" style="3" bestFit="1" customWidth="1"/>
    <col min="14" max="14" width="10.81640625" style="3"/>
    <col min="15" max="15" width="11.453125" style="3" customWidth="1"/>
    <col min="16" max="16" width="10.6328125" style="3" bestFit="1" customWidth="1"/>
    <col min="17" max="17" width="10.6328125" style="3" customWidth="1"/>
    <col min="18" max="18" width="14.36328125" style="3" customWidth="1"/>
    <col min="19" max="16384" width="10.81640625" style="3"/>
  </cols>
  <sheetData>
    <row r="1" spans="1:29" s="18" customFormat="1" ht="48.5" customHeight="1">
      <c r="A1" s="15" t="s">
        <v>714</v>
      </c>
      <c r="B1" s="15" t="s">
        <v>14</v>
      </c>
      <c r="C1" s="15" t="s">
        <v>498</v>
      </c>
      <c r="D1" s="18" t="s">
        <v>1811</v>
      </c>
      <c r="E1" s="114" t="s">
        <v>793</v>
      </c>
      <c r="F1" s="110" t="s">
        <v>794</v>
      </c>
      <c r="G1" s="110" t="s">
        <v>795</v>
      </c>
      <c r="H1" s="15" t="s">
        <v>619</v>
      </c>
      <c r="I1" s="81" t="s">
        <v>372</v>
      </c>
      <c r="J1" s="81" t="s">
        <v>373</v>
      </c>
      <c r="K1" s="81" t="s">
        <v>374</v>
      </c>
      <c r="L1" s="81" t="s">
        <v>699</v>
      </c>
      <c r="M1" s="81" t="s">
        <v>375</v>
      </c>
      <c r="N1" s="81" t="s">
        <v>376</v>
      </c>
      <c r="O1" s="96" t="s">
        <v>396</v>
      </c>
      <c r="P1" s="96" t="s">
        <v>397</v>
      </c>
      <c r="Q1" s="96" t="s">
        <v>398</v>
      </c>
      <c r="R1" s="96" t="s">
        <v>399</v>
      </c>
      <c r="S1" s="64" t="s">
        <v>377</v>
      </c>
      <c r="T1" s="64" t="s">
        <v>378</v>
      </c>
      <c r="U1" s="64" t="s">
        <v>379</v>
      </c>
      <c r="V1" s="64" t="s">
        <v>380</v>
      </c>
      <c r="W1" s="64" t="s">
        <v>381</v>
      </c>
      <c r="X1" s="64" t="s">
        <v>382</v>
      </c>
      <c r="Y1" s="64" t="s">
        <v>383</v>
      </c>
      <c r="Z1" s="36" t="s">
        <v>384</v>
      </c>
      <c r="AA1" s="64" t="s">
        <v>385</v>
      </c>
      <c r="AB1" s="64" t="s">
        <v>386</v>
      </c>
      <c r="AC1" s="36" t="s">
        <v>387</v>
      </c>
    </row>
    <row r="2" spans="1:29" s="88" customFormat="1" ht="66.5" customHeight="1">
      <c r="A2" s="19" t="s">
        <v>715</v>
      </c>
      <c r="B2" s="23" t="s">
        <v>23</v>
      </c>
      <c r="C2" s="23" t="s">
        <v>368</v>
      </c>
      <c r="E2" s="111" t="s">
        <v>788</v>
      </c>
      <c r="F2" s="111" t="s">
        <v>789</v>
      </c>
      <c r="G2" s="111" t="s">
        <v>787</v>
      </c>
      <c r="H2" s="23" t="s">
        <v>620</v>
      </c>
      <c r="I2" s="82" t="s">
        <v>388</v>
      </c>
      <c r="J2" s="82" t="s">
        <v>702</v>
      </c>
      <c r="K2" s="82" t="s">
        <v>435</v>
      </c>
      <c r="L2" s="82" t="s">
        <v>772</v>
      </c>
      <c r="M2" s="82" t="s">
        <v>709</v>
      </c>
      <c r="N2" s="82" t="s">
        <v>389</v>
      </c>
      <c r="O2" s="87" t="s">
        <v>418</v>
      </c>
      <c r="P2" s="87" t="s">
        <v>417</v>
      </c>
      <c r="Q2" s="87" t="s">
        <v>434</v>
      </c>
      <c r="R2" s="87"/>
      <c r="S2" s="45" t="s">
        <v>390</v>
      </c>
      <c r="T2" s="45" t="s">
        <v>391</v>
      </c>
      <c r="U2" s="45" t="s">
        <v>100</v>
      </c>
      <c r="V2" s="45" t="s">
        <v>101</v>
      </c>
      <c r="W2" s="45" t="s">
        <v>102</v>
      </c>
      <c r="X2" s="45" t="s">
        <v>392</v>
      </c>
      <c r="Y2" s="45" t="s">
        <v>433</v>
      </c>
      <c r="Z2" s="45" t="s">
        <v>432</v>
      </c>
      <c r="AA2" s="45" t="s">
        <v>393</v>
      </c>
      <c r="AB2" s="45" t="s">
        <v>394</v>
      </c>
      <c r="AC2" s="45" t="s">
        <v>395</v>
      </c>
    </row>
    <row r="3" spans="1:29" s="31" customFormat="1" ht="25">
      <c r="A3" s="25" t="s">
        <v>402</v>
      </c>
      <c r="B3" s="24"/>
      <c r="C3" s="24"/>
      <c r="E3" s="112" t="s">
        <v>785</v>
      </c>
      <c r="F3" s="112" t="s">
        <v>41</v>
      </c>
      <c r="G3" s="112" t="s">
        <v>786</v>
      </c>
      <c r="H3" s="24" t="s">
        <v>47</v>
      </c>
      <c r="I3" s="83" t="s">
        <v>436</v>
      </c>
      <c r="J3" s="83"/>
      <c r="K3" s="83"/>
      <c r="L3" s="83"/>
      <c r="M3" s="83" t="s">
        <v>710</v>
      </c>
      <c r="N3" s="83" t="s">
        <v>367</v>
      </c>
      <c r="O3" s="86" t="s">
        <v>44</v>
      </c>
      <c r="P3" s="86"/>
      <c r="Q3" s="86"/>
      <c r="R3" s="86"/>
      <c r="S3" s="57" t="s">
        <v>145</v>
      </c>
      <c r="T3" s="57" t="s">
        <v>145</v>
      </c>
      <c r="U3" s="119"/>
      <c r="V3" s="57"/>
      <c r="W3" s="57" t="s">
        <v>146</v>
      </c>
      <c r="X3" s="57" t="s">
        <v>145</v>
      </c>
      <c r="Y3" s="57" t="s">
        <v>145</v>
      </c>
      <c r="Z3" s="57" t="s">
        <v>145</v>
      </c>
      <c r="AA3" s="57"/>
      <c r="AB3" s="57"/>
      <c r="AC3" s="57"/>
    </row>
    <row r="4" spans="1:29">
      <c r="A4" s="11" t="s">
        <v>852</v>
      </c>
      <c r="B4" s="7" t="s">
        <v>857</v>
      </c>
      <c r="C4" s="7" t="s">
        <v>862</v>
      </c>
      <c r="D4" s="7" t="s">
        <v>1793</v>
      </c>
      <c r="E4" s="113">
        <v>2015</v>
      </c>
      <c r="F4" s="115">
        <v>2</v>
      </c>
      <c r="G4" s="115">
        <v>26</v>
      </c>
      <c r="H4" s="3">
        <v>90</v>
      </c>
      <c r="I4" s="134" t="s">
        <v>694</v>
      </c>
      <c r="J4" s="3" t="s">
        <v>676</v>
      </c>
      <c r="K4" s="134" t="s">
        <v>698</v>
      </c>
      <c r="L4" s="3" t="s">
        <v>691</v>
      </c>
      <c r="M4" s="3">
        <f t="shared" ref="M4:M21" si="0">1/12</f>
        <v>8.3333333333333329E-2</v>
      </c>
      <c r="U4" s="3" t="s">
        <v>1728</v>
      </c>
      <c r="V4" s="140">
        <v>170790</v>
      </c>
      <c r="W4" s="3">
        <v>2015</v>
      </c>
      <c r="AA4" s="141">
        <v>1.0515607939875915</v>
      </c>
    </row>
    <row r="5" spans="1:29">
      <c r="A5" s="11" t="s">
        <v>852</v>
      </c>
      <c r="B5" s="7" t="s">
        <v>857</v>
      </c>
      <c r="C5" s="7" t="s">
        <v>863</v>
      </c>
      <c r="D5" s="7" t="s">
        <v>1794</v>
      </c>
      <c r="E5" s="113">
        <v>2015</v>
      </c>
      <c r="F5" s="115">
        <v>2</v>
      </c>
      <c r="G5" s="115">
        <v>26</v>
      </c>
      <c r="H5" s="3">
        <v>90</v>
      </c>
      <c r="I5" s="134" t="s">
        <v>694</v>
      </c>
      <c r="J5" s="3" t="s">
        <v>676</v>
      </c>
      <c r="K5" s="134" t="s">
        <v>698</v>
      </c>
      <c r="L5" s="3" t="s">
        <v>691</v>
      </c>
      <c r="M5" s="3">
        <f t="shared" si="0"/>
        <v>8.3333333333333329E-2</v>
      </c>
      <c r="U5" s="3" t="s">
        <v>1728</v>
      </c>
      <c r="V5" s="140">
        <v>170791</v>
      </c>
      <c r="W5" s="3">
        <v>2015</v>
      </c>
      <c r="AA5" s="141">
        <v>1.0618424246338509</v>
      </c>
    </row>
    <row r="6" spans="1:29">
      <c r="A6" s="11" t="s">
        <v>852</v>
      </c>
      <c r="B6" s="7" t="s">
        <v>857</v>
      </c>
      <c r="C6" s="7" t="s">
        <v>867</v>
      </c>
      <c r="D6" s="7" t="s">
        <v>1795</v>
      </c>
      <c r="E6" s="113">
        <v>2015</v>
      </c>
      <c r="F6" s="115">
        <v>2</v>
      </c>
      <c r="G6" s="115">
        <v>26</v>
      </c>
      <c r="H6" s="3">
        <v>90</v>
      </c>
      <c r="I6" s="134" t="s">
        <v>694</v>
      </c>
      <c r="J6" s="3" t="s">
        <v>676</v>
      </c>
      <c r="K6" s="134" t="s">
        <v>698</v>
      </c>
      <c r="L6" s="3" t="s">
        <v>691</v>
      </c>
      <c r="M6" s="3">
        <f t="shared" si="0"/>
        <v>8.3333333333333329E-2</v>
      </c>
      <c r="U6" s="3" t="s">
        <v>1728</v>
      </c>
      <c r="V6" s="140">
        <v>170792</v>
      </c>
      <c r="W6" s="3">
        <v>2015</v>
      </c>
      <c r="AA6" s="141">
        <v>1.0503076089924797</v>
      </c>
    </row>
    <row r="7" spans="1:29">
      <c r="A7" s="11" t="s">
        <v>852</v>
      </c>
      <c r="B7" s="7" t="s">
        <v>857</v>
      </c>
      <c r="C7" s="7" t="s">
        <v>866</v>
      </c>
      <c r="D7" s="7" t="s">
        <v>1796</v>
      </c>
      <c r="E7" s="113">
        <v>2015</v>
      </c>
      <c r="F7" s="115">
        <v>2</v>
      </c>
      <c r="G7" s="115">
        <v>26</v>
      </c>
      <c r="H7" s="3">
        <v>90</v>
      </c>
      <c r="I7" s="134" t="s">
        <v>694</v>
      </c>
      <c r="J7" s="3" t="s">
        <v>676</v>
      </c>
      <c r="K7" s="134" t="s">
        <v>698</v>
      </c>
      <c r="L7" s="3" t="s">
        <v>691</v>
      </c>
      <c r="M7" s="3">
        <f t="shared" si="0"/>
        <v>8.3333333333333329E-2</v>
      </c>
      <c r="U7" s="3" t="s">
        <v>1728</v>
      </c>
      <c r="V7" s="140">
        <v>170793</v>
      </c>
      <c r="W7" s="3">
        <v>2015</v>
      </c>
      <c r="AA7" s="141">
        <v>1.0463722375070383</v>
      </c>
    </row>
    <row r="8" spans="1:29">
      <c r="A8" s="11" t="s">
        <v>852</v>
      </c>
      <c r="B8" s="7" t="s">
        <v>857</v>
      </c>
      <c r="C8" s="7" t="s">
        <v>866</v>
      </c>
      <c r="D8" s="7" t="s">
        <v>1797</v>
      </c>
      <c r="E8" s="113">
        <v>2015</v>
      </c>
      <c r="F8" s="115">
        <v>2</v>
      </c>
      <c r="G8" s="115">
        <v>26</v>
      </c>
      <c r="H8" s="3">
        <v>50</v>
      </c>
      <c r="I8" s="134" t="s">
        <v>694</v>
      </c>
      <c r="J8" s="3" t="s">
        <v>676</v>
      </c>
      <c r="K8" s="134" t="s">
        <v>698</v>
      </c>
      <c r="L8" s="3" t="s">
        <v>691</v>
      </c>
      <c r="M8" s="3">
        <f t="shared" si="0"/>
        <v>8.3333333333333329E-2</v>
      </c>
      <c r="U8" s="3" t="s">
        <v>1728</v>
      </c>
      <c r="V8" s="140">
        <v>170794</v>
      </c>
      <c r="W8" s="3">
        <v>2015</v>
      </c>
      <c r="AA8" s="141">
        <v>1.0504462610319554</v>
      </c>
    </row>
    <row r="9" spans="1:29">
      <c r="A9" s="11" t="s">
        <v>852</v>
      </c>
      <c r="B9" s="7" t="s">
        <v>857</v>
      </c>
      <c r="C9" s="7" t="s">
        <v>863</v>
      </c>
      <c r="D9" s="7" t="s">
        <v>1798</v>
      </c>
      <c r="E9" s="113">
        <v>2015</v>
      </c>
      <c r="F9" s="115">
        <v>2</v>
      </c>
      <c r="G9" s="115">
        <v>26</v>
      </c>
      <c r="H9" s="3">
        <v>50</v>
      </c>
      <c r="I9" s="134" t="s">
        <v>694</v>
      </c>
      <c r="J9" s="3" t="s">
        <v>676</v>
      </c>
      <c r="K9" s="134" t="s">
        <v>698</v>
      </c>
      <c r="L9" s="3" t="s">
        <v>691</v>
      </c>
      <c r="M9" s="3">
        <f t="shared" si="0"/>
        <v>8.3333333333333329E-2</v>
      </c>
      <c r="U9" s="3" t="s">
        <v>1728</v>
      </c>
      <c r="V9" s="140">
        <v>170795</v>
      </c>
      <c r="W9" s="3">
        <v>2015</v>
      </c>
      <c r="AA9" s="141">
        <v>1.0614796169337544</v>
      </c>
    </row>
    <row r="10" spans="1:29">
      <c r="A10" s="11" t="s">
        <v>852</v>
      </c>
      <c r="B10" s="7" t="s">
        <v>857</v>
      </c>
      <c r="C10" s="7" t="s">
        <v>867</v>
      </c>
      <c r="D10" s="7" t="s">
        <v>1799</v>
      </c>
      <c r="E10" s="113">
        <v>2015</v>
      </c>
      <c r="F10" s="115">
        <v>2</v>
      </c>
      <c r="G10" s="115">
        <v>26</v>
      </c>
      <c r="H10" s="3">
        <v>50</v>
      </c>
      <c r="I10" s="134" t="s">
        <v>694</v>
      </c>
      <c r="J10" s="3" t="s">
        <v>676</v>
      </c>
      <c r="K10" s="134" t="s">
        <v>698</v>
      </c>
      <c r="L10" s="3" t="s">
        <v>691</v>
      </c>
      <c r="M10" s="3">
        <f t="shared" si="0"/>
        <v>8.3333333333333329E-2</v>
      </c>
      <c r="U10" s="3" t="s">
        <v>1728</v>
      </c>
      <c r="V10" s="140">
        <v>170796</v>
      </c>
      <c r="W10" s="3">
        <v>2015</v>
      </c>
      <c r="AA10" s="141">
        <v>1.0593510279314784</v>
      </c>
    </row>
    <row r="11" spans="1:29">
      <c r="A11" s="11" t="s">
        <v>852</v>
      </c>
      <c r="B11" s="7" t="s">
        <v>857</v>
      </c>
      <c r="C11" s="7" t="s">
        <v>862</v>
      </c>
      <c r="D11" s="7" t="s">
        <v>1800</v>
      </c>
      <c r="E11" s="113">
        <v>2015</v>
      </c>
      <c r="F11" s="115">
        <v>2</v>
      </c>
      <c r="G11" s="115">
        <v>26</v>
      </c>
      <c r="H11" s="3">
        <v>50</v>
      </c>
      <c r="I11" s="134" t="s">
        <v>694</v>
      </c>
      <c r="J11" s="3" t="s">
        <v>676</v>
      </c>
      <c r="K11" s="134" t="s">
        <v>698</v>
      </c>
      <c r="L11" s="3" t="s">
        <v>691</v>
      </c>
      <c r="M11" s="3">
        <f t="shared" si="0"/>
        <v>8.3333333333333329E-2</v>
      </c>
      <c r="U11" s="3" t="s">
        <v>1728</v>
      </c>
      <c r="V11" s="140">
        <v>170797</v>
      </c>
      <c r="W11" s="3">
        <v>2015</v>
      </c>
      <c r="AA11" s="141">
        <v>1.0523051289197523</v>
      </c>
    </row>
    <row r="12" spans="1:29">
      <c r="A12" s="11" t="s">
        <v>852</v>
      </c>
      <c r="B12" s="7" t="s">
        <v>857</v>
      </c>
      <c r="C12" s="7" t="s">
        <v>867</v>
      </c>
      <c r="D12" s="7" t="s">
        <v>1801</v>
      </c>
      <c r="E12" s="113">
        <v>2015</v>
      </c>
      <c r="F12" s="115">
        <v>2</v>
      </c>
      <c r="G12" s="115">
        <v>26</v>
      </c>
      <c r="H12" s="3">
        <v>15</v>
      </c>
      <c r="I12" s="134" t="s">
        <v>694</v>
      </c>
      <c r="J12" s="3" t="s">
        <v>676</v>
      </c>
      <c r="K12" s="134" t="s">
        <v>698</v>
      </c>
      <c r="L12" s="3" t="s">
        <v>691</v>
      </c>
      <c r="M12" s="3">
        <f t="shared" si="0"/>
        <v>8.3333333333333329E-2</v>
      </c>
      <c r="U12" s="3" t="s">
        <v>1728</v>
      </c>
      <c r="V12" s="140">
        <v>170798</v>
      </c>
      <c r="W12" s="3">
        <v>2015</v>
      </c>
      <c r="AA12" s="141">
        <v>1.049285423027156</v>
      </c>
    </row>
    <row r="13" spans="1:29">
      <c r="A13" s="11" t="s">
        <v>852</v>
      </c>
      <c r="B13" s="7" t="s">
        <v>857</v>
      </c>
      <c r="C13" s="7" t="s">
        <v>862</v>
      </c>
      <c r="D13" s="7" t="s">
        <v>1802</v>
      </c>
      <c r="E13" s="113">
        <v>2015</v>
      </c>
      <c r="F13" s="115">
        <v>2</v>
      </c>
      <c r="G13" s="115">
        <v>26</v>
      </c>
      <c r="H13" s="3">
        <v>15</v>
      </c>
      <c r="I13" s="134" t="s">
        <v>694</v>
      </c>
      <c r="J13" s="3" t="s">
        <v>676</v>
      </c>
      <c r="K13" s="134" t="s">
        <v>698</v>
      </c>
      <c r="L13" s="3" t="s">
        <v>691</v>
      </c>
      <c r="M13" s="3">
        <f t="shared" si="0"/>
        <v>8.3333333333333329E-2</v>
      </c>
      <c r="U13" s="3" t="s">
        <v>1728</v>
      </c>
      <c r="V13" s="140">
        <v>170799</v>
      </c>
      <c r="W13" s="3">
        <v>2015</v>
      </c>
      <c r="AA13" s="141">
        <v>1.0463755525540366</v>
      </c>
    </row>
    <row r="14" spans="1:29">
      <c r="A14" s="11" t="s">
        <v>852</v>
      </c>
      <c r="B14" s="7" t="s">
        <v>857</v>
      </c>
      <c r="C14" s="7" t="s">
        <v>863</v>
      </c>
      <c r="D14" s="7" t="s">
        <v>1803</v>
      </c>
      <c r="E14" s="113">
        <v>2015</v>
      </c>
      <c r="F14" s="115">
        <v>2</v>
      </c>
      <c r="G14" s="115">
        <v>26</v>
      </c>
      <c r="H14" s="3">
        <v>15</v>
      </c>
      <c r="I14" s="134" t="s">
        <v>694</v>
      </c>
      <c r="J14" s="3" t="s">
        <v>676</v>
      </c>
      <c r="K14" s="134" t="s">
        <v>698</v>
      </c>
      <c r="L14" s="3" t="s">
        <v>691</v>
      </c>
      <c r="M14" s="3">
        <f t="shared" si="0"/>
        <v>8.3333333333333329E-2</v>
      </c>
      <c r="U14" s="3" t="s">
        <v>1728</v>
      </c>
      <c r="V14" s="140">
        <v>170800</v>
      </c>
      <c r="W14" s="3">
        <v>2015</v>
      </c>
      <c r="AA14" s="141">
        <v>1.0528836199523308</v>
      </c>
    </row>
    <row r="15" spans="1:29">
      <c r="A15" s="11" t="s">
        <v>852</v>
      </c>
      <c r="B15" s="7" t="s">
        <v>857</v>
      </c>
      <c r="C15" s="7" t="s">
        <v>866</v>
      </c>
      <c r="D15" s="7" t="s">
        <v>1804</v>
      </c>
      <c r="E15" s="113">
        <v>2015</v>
      </c>
      <c r="F15" s="115">
        <v>2</v>
      </c>
      <c r="G15" s="115">
        <v>26</v>
      </c>
      <c r="H15" s="3">
        <v>15</v>
      </c>
      <c r="I15" s="134" t="s">
        <v>694</v>
      </c>
      <c r="J15" s="3" t="s">
        <v>676</v>
      </c>
      <c r="K15" s="134" t="s">
        <v>698</v>
      </c>
      <c r="L15" s="3" t="s">
        <v>691</v>
      </c>
      <c r="M15" s="3">
        <f t="shared" si="0"/>
        <v>8.3333333333333329E-2</v>
      </c>
      <c r="U15" s="3" t="s">
        <v>1728</v>
      </c>
      <c r="V15" s="140">
        <v>170801</v>
      </c>
      <c r="W15" s="3">
        <v>2015</v>
      </c>
      <c r="AA15" s="141">
        <v>1.0488286702476792</v>
      </c>
    </row>
    <row r="16" spans="1:29">
      <c r="A16" s="11" t="s">
        <v>852</v>
      </c>
      <c r="B16" s="7" t="s">
        <v>857</v>
      </c>
      <c r="C16" s="113" t="s">
        <v>858</v>
      </c>
      <c r="D16" s="7" t="s">
        <v>1805</v>
      </c>
      <c r="E16" s="113">
        <v>2015</v>
      </c>
      <c r="F16" s="115">
        <v>2</v>
      </c>
      <c r="G16" s="115">
        <v>26</v>
      </c>
      <c r="H16" s="3">
        <v>90</v>
      </c>
      <c r="I16" s="134" t="s">
        <v>694</v>
      </c>
      <c r="J16" s="3" t="s">
        <v>676</v>
      </c>
      <c r="K16" s="134" t="s">
        <v>698</v>
      </c>
      <c r="L16" s="3" t="s">
        <v>691</v>
      </c>
      <c r="M16" s="3">
        <f t="shared" si="0"/>
        <v>8.3333333333333329E-2</v>
      </c>
      <c r="U16" s="3" t="s">
        <v>1728</v>
      </c>
      <c r="V16" s="135">
        <v>169984</v>
      </c>
      <c r="W16" s="3">
        <v>2015</v>
      </c>
      <c r="AA16" s="141">
        <v>1.045274103314191</v>
      </c>
    </row>
    <row r="17" spans="1:27">
      <c r="A17" s="11" t="s">
        <v>852</v>
      </c>
      <c r="B17" s="7" t="s">
        <v>857</v>
      </c>
      <c r="C17" s="113" t="s">
        <v>864</v>
      </c>
      <c r="D17" s="7" t="s">
        <v>1806</v>
      </c>
      <c r="E17" s="113">
        <v>2015</v>
      </c>
      <c r="F17" s="115">
        <v>2</v>
      </c>
      <c r="G17" s="115">
        <v>26</v>
      </c>
      <c r="H17" s="3">
        <v>90</v>
      </c>
      <c r="I17" s="134" t="s">
        <v>694</v>
      </c>
      <c r="J17" s="3" t="s">
        <v>676</v>
      </c>
      <c r="K17" s="134" t="s">
        <v>698</v>
      </c>
      <c r="L17" s="3" t="s">
        <v>691</v>
      </c>
      <c r="M17" s="3">
        <f t="shared" si="0"/>
        <v>8.3333333333333329E-2</v>
      </c>
      <c r="U17" s="3" t="s">
        <v>1728</v>
      </c>
      <c r="V17" s="135">
        <v>169985</v>
      </c>
      <c r="W17" s="3">
        <v>2015</v>
      </c>
      <c r="AA17" s="141">
        <v>1.0347234102667207</v>
      </c>
    </row>
    <row r="18" spans="1:27">
      <c r="A18" s="11" t="s">
        <v>852</v>
      </c>
      <c r="B18" s="7" t="s">
        <v>857</v>
      </c>
      <c r="C18" s="113" t="s">
        <v>858</v>
      </c>
      <c r="D18" s="7" t="s">
        <v>1807</v>
      </c>
      <c r="E18" s="113">
        <v>2015</v>
      </c>
      <c r="F18" s="115">
        <v>2</v>
      </c>
      <c r="G18" s="115">
        <v>26</v>
      </c>
      <c r="H18" s="3">
        <v>15</v>
      </c>
      <c r="I18" s="134" t="s">
        <v>694</v>
      </c>
      <c r="J18" s="3" t="s">
        <v>676</v>
      </c>
      <c r="K18" s="134" t="s">
        <v>698</v>
      </c>
      <c r="L18" s="3" t="s">
        <v>691</v>
      </c>
      <c r="M18" s="3">
        <f t="shared" si="0"/>
        <v>8.3333333333333329E-2</v>
      </c>
      <c r="U18" s="3" t="s">
        <v>1728</v>
      </c>
      <c r="V18" s="135">
        <v>169986</v>
      </c>
      <c r="W18" s="3">
        <v>2015</v>
      </c>
      <c r="AA18" s="141">
        <v>1.0417606311854866</v>
      </c>
    </row>
    <row r="19" spans="1:27">
      <c r="A19" s="11" t="s">
        <v>852</v>
      </c>
      <c r="B19" s="7" t="s">
        <v>857</v>
      </c>
      <c r="C19" s="113" t="s">
        <v>864</v>
      </c>
      <c r="D19" s="7" t="s">
        <v>1808</v>
      </c>
      <c r="E19" s="113">
        <v>2015</v>
      </c>
      <c r="F19" s="115">
        <v>2</v>
      </c>
      <c r="G19" s="115">
        <v>26</v>
      </c>
      <c r="H19" s="3">
        <v>50</v>
      </c>
      <c r="I19" s="134" t="s">
        <v>694</v>
      </c>
      <c r="J19" s="3" t="s">
        <v>676</v>
      </c>
      <c r="K19" s="134" t="s">
        <v>698</v>
      </c>
      <c r="L19" s="3" t="s">
        <v>691</v>
      </c>
      <c r="M19" s="3">
        <f t="shared" si="0"/>
        <v>8.3333333333333329E-2</v>
      </c>
      <c r="U19" s="3" t="s">
        <v>1728</v>
      </c>
      <c r="V19" s="135">
        <v>169987</v>
      </c>
      <c r="W19" s="3">
        <v>2015</v>
      </c>
      <c r="AA19" s="141">
        <v>1.0402622397249186</v>
      </c>
    </row>
    <row r="20" spans="1:27">
      <c r="A20" s="11" t="s">
        <v>852</v>
      </c>
      <c r="B20" s="7" t="s">
        <v>857</v>
      </c>
      <c r="C20" s="113" t="s">
        <v>864</v>
      </c>
      <c r="D20" s="7" t="s">
        <v>1809</v>
      </c>
      <c r="E20" s="113">
        <v>2015</v>
      </c>
      <c r="F20" s="115">
        <v>2</v>
      </c>
      <c r="G20" s="115">
        <v>26</v>
      </c>
      <c r="H20" s="3">
        <v>15</v>
      </c>
      <c r="I20" s="134" t="s">
        <v>694</v>
      </c>
      <c r="J20" s="3" t="s">
        <v>676</v>
      </c>
      <c r="K20" s="134" t="s">
        <v>698</v>
      </c>
      <c r="L20" s="3" t="s">
        <v>691</v>
      </c>
      <c r="M20" s="3">
        <f t="shared" si="0"/>
        <v>8.3333333333333329E-2</v>
      </c>
      <c r="U20" s="3" t="s">
        <v>1728</v>
      </c>
      <c r="V20" s="135">
        <v>169988</v>
      </c>
      <c r="W20" s="3">
        <v>2015</v>
      </c>
      <c r="AA20" s="141">
        <v>1.0421994158775905</v>
      </c>
    </row>
    <row r="21" spans="1:27">
      <c r="A21" s="11" t="s">
        <v>852</v>
      </c>
      <c r="B21" s="7" t="s">
        <v>857</v>
      </c>
      <c r="C21" s="113" t="s">
        <v>858</v>
      </c>
      <c r="D21" s="7" t="s">
        <v>1810</v>
      </c>
      <c r="E21" s="113">
        <v>2015</v>
      </c>
      <c r="F21" s="115">
        <v>2</v>
      </c>
      <c r="G21" s="115">
        <v>26</v>
      </c>
      <c r="H21" s="3">
        <v>50</v>
      </c>
      <c r="I21" s="134" t="s">
        <v>694</v>
      </c>
      <c r="J21" s="3" t="s">
        <v>676</v>
      </c>
      <c r="K21" s="134" t="s">
        <v>698</v>
      </c>
      <c r="L21" s="3" t="s">
        <v>691</v>
      </c>
      <c r="M21" s="3">
        <f t="shared" si="0"/>
        <v>8.3333333333333329E-2</v>
      </c>
      <c r="U21" s="3" t="s">
        <v>1728</v>
      </c>
      <c r="V21" s="135">
        <v>169989</v>
      </c>
      <c r="W21" s="3">
        <v>2015</v>
      </c>
      <c r="AA21" s="141">
        <v>1.0484451036052425</v>
      </c>
    </row>
    <row r="23" spans="1:27">
      <c r="F23" s="7"/>
    </row>
    <row r="24" spans="1:27">
      <c r="F24" s="7"/>
    </row>
    <row r="25" spans="1:27">
      <c r="F25" s="7"/>
    </row>
    <row r="26" spans="1:27">
      <c r="F26" s="7"/>
    </row>
    <row r="27" spans="1:27">
      <c r="F27" s="7"/>
    </row>
    <row r="28" spans="1:27">
      <c r="F28" s="7"/>
    </row>
    <row r="29" spans="1:27">
      <c r="F29" s="7"/>
    </row>
    <row r="30" spans="1:27">
      <c r="F30" s="7"/>
    </row>
    <row r="31" spans="1:27">
      <c r="F31" s="7"/>
    </row>
    <row r="32" spans="1:27">
      <c r="F32" s="7"/>
    </row>
    <row r="33" spans="6:6">
      <c r="F33" s="7"/>
    </row>
    <row r="34" spans="6:6">
      <c r="F34" s="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D4:D21 B4:B1048576 C22:C1048576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M4:M1048576</xm:sqref>
        </x14:dataValidation>
        <x14:dataValidation type="list" allowBlank="1" showInputMessage="1" showErrorMessage="1" xr:uid="{00000000-0002-0000-0500-000008000000}">
          <x14:formula1>
            <xm:f>'controlled vocabulary'!$AA$4:$AA$7</xm:f>
          </x14:formula1>
          <xm:sqref>R4:R1048576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K22:K1048576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D22:D1048576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C1:C3 D22:D1048576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1000"/>
  <sheetViews>
    <sheetView workbookViewId="0">
      <selection activeCell="F35" sqref="F35"/>
    </sheetView>
  </sheetViews>
  <sheetFormatPr defaultColWidth="15.1796875" defaultRowHeight="15" customHeight="1"/>
  <cols>
    <col min="1" max="1" width="14.6328125" style="3" customWidth="1"/>
    <col min="2" max="2" width="11.36328125" style="8" bestFit="1" customWidth="1"/>
    <col min="3" max="3" width="23.1796875" style="8" customWidth="1"/>
    <col min="4" max="4" width="21" style="8" customWidth="1"/>
    <col min="5" max="10" width="16.36328125" style="8" customWidth="1"/>
    <col min="11" max="11" width="16.1796875" style="8" customWidth="1"/>
    <col min="12" max="12" width="16.36328125" style="8" customWidth="1"/>
    <col min="13" max="14" width="16.6328125" style="8" customWidth="1"/>
    <col min="15" max="15" width="18.36328125" style="3" customWidth="1"/>
    <col min="16" max="16" width="11.81640625" style="3" customWidth="1"/>
    <col min="17" max="17" width="14.36328125" style="3" customWidth="1"/>
    <col min="18" max="18" width="13.81640625" style="3" customWidth="1"/>
    <col min="19" max="19" width="14.36328125" style="113" bestFit="1" customWidth="1"/>
    <col min="20" max="20" width="15" style="113" bestFit="1" customWidth="1"/>
    <col min="21" max="21" width="17.81640625" style="113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60" width="15.1796875" style="6"/>
    <col min="61" max="61" width="12.453125" style="3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84" s="18" customFormat="1" ht="19.5" customHeight="1">
      <c r="A1" s="15" t="s">
        <v>714</v>
      </c>
      <c r="B1" s="15" t="s">
        <v>14</v>
      </c>
      <c r="C1" s="15" t="s">
        <v>498</v>
      </c>
      <c r="D1" s="15" t="s">
        <v>529</v>
      </c>
      <c r="E1" s="15" t="s">
        <v>621</v>
      </c>
      <c r="F1" s="15" t="s">
        <v>622</v>
      </c>
      <c r="G1" s="15" t="s">
        <v>1829</v>
      </c>
      <c r="H1" s="15" t="s">
        <v>1830</v>
      </c>
      <c r="I1" s="15" t="s">
        <v>624</v>
      </c>
      <c r="J1" s="15" t="s">
        <v>628</v>
      </c>
      <c r="K1" s="17" t="s">
        <v>623</v>
      </c>
      <c r="L1" s="62" t="s">
        <v>625</v>
      </c>
      <c r="M1" s="62" t="s">
        <v>626</v>
      </c>
      <c r="N1" s="62" t="s">
        <v>627</v>
      </c>
      <c r="O1" s="16" t="s">
        <v>629</v>
      </c>
      <c r="P1" s="16" t="s">
        <v>630</v>
      </c>
      <c r="Q1" s="16" t="s">
        <v>631</v>
      </c>
      <c r="R1" s="16" t="s">
        <v>632</v>
      </c>
      <c r="S1" s="110" t="s">
        <v>790</v>
      </c>
      <c r="T1" s="110" t="s">
        <v>791</v>
      </c>
      <c r="U1" s="110" t="s">
        <v>792</v>
      </c>
      <c r="V1" s="35" t="s">
        <v>633</v>
      </c>
      <c r="W1" s="63" t="s">
        <v>634</v>
      </c>
      <c r="X1" s="63" t="s">
        <v>635</v>
      </c>
      <c r="Y1" s="63" t="s">
        <v>636</v>
      </c>
      <c r="Z1" s="63" t="s">
        <v>637</v>
      </c>
      <c r="AA1" s="63" t="s">
        <v>638</v>
      </c>
      <c r="AB1" s="63" t="s">
        <v>639</v>
      </c>
      <c r="AC1" s="64" t="s">
        <v>640</v>
      </c>
      <c r="AD1" s="64" t="s">
        <v>641</v>
      </c>
      <c r="AE1" s="64" t="s">
        <v>642</v>
      </c>
      <c r="AF1" s="64" t="s">
        <v>643</v>
      </c>
      <c r="AG1" s="64" t="s">
        <v>644</v>
      </c>
      <c r="AH1" s="64" t="s">
        <v>645</v>
      </c>
      <c r="AI1" s="64" t="s">
        <v>646</v>
      </c>
      <c r="AJ1" s="36" t="s">
        <v>647</v>
      </c>
      <c r="AK1" s="129" t="s">
        <v>881</v>
      </c>
      <c r="AL1" s="130" t="s">
        <v>882</v>
      </c>
      <c r="AM1" s="131" t="s">
        <v>883</v>
      </c>
      <c r="AN1" s="37" t="s">
        <v>773</v>
      </c>
      <c r="AO1" s="37" t="s">
        <v>774</v>
      </c>
      <c r="AP1" s="37" t="s">
        <v>775</v>
      </c>
      <c r="AQ1" s="65" t="s">
        <v>762</v>
      </c>
      <c r="AR1" s="65" t="s">
        <v>763</v>
      </c>
      <c r="AS1" s="65" t="s">
        <v>764</v>
      </c>
      <c r="AT1" s="65" t="s">
        <v>765</v>
      </c>
      <c r="AU1" s="65" t="s">
        <v>766</v>
      </c>
      <c r="AV1" s="65" t="s">
        <v>827</v>
      </c>
      <c r="AW1" s="65" t="s">
        <v>828</v>
      </c>
      <c r="AX1" s="65" t="s">
        <v>829</v>
      </c>
      <c r="AY1" s="65" t="s">
        <v>830</v>
      </c>
      <c r="AZ1" s="65" t="s">
        <v>831</v>
      </c>
      <c r="BA1" s="65" t="s">
        <v>832</v>
      </c>
      <c r="BB1" s="65" t="s">
        <v>833</v>
      </c>
      <c r="BC1" s="65" t="s">
        <v>834</v>
      </c>
      <c r="BD1" s="65" t="s">
        <v>835</v>
      </c>
      <c r="BE1" s="65" t="s">
        <v>836</v>
      </c>
      <c r="BF1" s="65" t="s">
        <v>837</v>
      </c>
      <c r="BG1" s="65" t="s">
        <v>838</v>
      </c>
      <c r="BH1" s="65" t="s">
        <v>839</v>
      </c>
      <c r="BI1" s="39" t="s">
        <v>648</v>
      </c>
      <c r="BJ1" s="39" t="s">
        <v>649</v>
      </c>
      <c r="BK1" s="39" t="s">
        <v>650</v>
      </c>
      <c r="BL1" s="39" t="s">
        <v>651</v>
      </c>
      <c r="BM1" s="39" t="s">
        <v>652</v>
      </c>
      <c r="BN1" s="39" t="s">
        <v>840</v>
      </c>
      <c r="BO1" s="39" t="s">
        <v>653</v>
      </c>
      <c r="BP1" s="39" t="s">
        <v>654</v>
      </c>
      <c r="BQ1" s="39" t="s">
        <v>655</v>
      </c>
      <c r="BR1" s="39" t="s">
        <v>656</v>
      </c>
      <c r="BS1" s="39" t="s">
        <v>657</v>
      </c>
      <c r="BT1" s="39" t="s">
        <v>658</v>
      </c>
      <c r="BU1" s="39" t="s">
        <v>659</v>
      </c>
      <c r="BV1" s="39" t="s">
        <v>660</v>
      </c>
      <c r="BW1" s="40" t="s">
        <v>661</v>
      </c>
    </row>
    <row r="2" spans="1:84" s="18" customFormat="1" ht="80" customHeight="1">
      <c r="A2" s="19" t="s">
        <v>715</v>
      </c>
      <c r="B2" s="23" t="s">
        <v>23</v>
      </c>
      <c r="C2" s="23" t="s">
        <v>368</v>
      </c>
      <c r="D2" s="23" t="s">
        <v>70</v>
      </c>
      <c r="E2" s="23" t="s">
        <v>151</v>
      </c>
      <c r="F2" s="23" t="s">
        <v>465</v>
      </c>
      <c r="G2" s="23" t="s">
        <v>1831</v>
      </c>
      <c r="H2" s="23" t="s">
        <v>1832</v>
      </c>
      <c r="I2" s="23" t="s">
        <v>152</v>
      </c>
      <c r="J2" s="23" t="s">
        <v>322</v>
      </c>
      <c r="K2" s="23" t="s">
        <v>153</v>
      </c>
      <c r="L2" s="23" t="s">
        <v>154</v>
      </c>
      <c r="M2" s="23" t="s">
        <v>155</v>
      </c>
      <c r="N2" s="23" t="s">
        <v>156</v>
      </c>
      <c r="O2" s="19" t="s">
        <v>157</v>
      </c>
      <c r="P2" s="19" t="s">
        <v>158</v>
      </c>
      <c r="Q2" s="19" t="s">
        <v>159</v>
      </c>
      <c r="R2" s="19" t="s">
        <v>160</v>
      </c>
      <c r="S2" s="111" t="s">
        <v>788</v>
      </c>
      <c r="T2" s="111" t="s">
        <v>789</v>
      </c>
      <c r="U2" s="111" t="s">
        <v>787</v>
      </c>
      <c r="V2" s="44"/>
      <c r="W2" s="44" t="s">
        <v>318</v>
      </c>
      <c r="X2" s="44" t="s">
        <v>161</v>
      </c>
      <c r="Y2" s="44" t="s">
        <v>162</v>
      </c>
      <c r="Z2" s="44" t="s">
        <v>309</v>
      </c>
      <c r="AA2" s="44" t="s">
        <v>163</v>
      </c>
      <c r="AB2" s="44" t="s">
        <v>164</v>
      </c>
      <c r="AC2" s="45" t="s">
        <v>165</v>
      </c>
      <c r="AD2" s="45" t="s">
        <v>166</v>
      </c>
      <c r="AE2" s="45" t="s">
        <v>100</v>
      </c>
      <c r="AF2" s="45" t="s">
        <v>101</v>
      </c>
      <c r="AG2" s="45" t="s">
        <v>102</v>
      </c>
      <c r="AH2" s="45" t="s">
        <v>167</v>
      </c>
      <c r="AI2" s="45" t="s">
        <v>466</v>
      </c>
      <c r="AJ2" s="45" t="s">
        <v>468</v>
      </c>
      <c r="AK2" s="45" t="s">
        <v>168</v>
      </c>
      <c r="AL2" s="45" t="s">
        <v>467</v>
      </c>
      <c r="AM2" s="45" t="s">
        <v>469</v>
      </c>
      <c r="AN2" s="47" t="s">
        <v>105</v>
      </c>
      <c r="AO2" s="47" t="s">
        <v>106</v>
      </c>
      <c r="AP2" s="47" t="s">
        <v>107</v>
      </c>
      <c r="AQ2" s="103" t="s">
        <v>109</v>
      </c>
      <c r="AR2" s="103" t="s">
        <v>110</v>
      </c>
      <c r="AS2" s="103" t="s">
        <v>111</v>
      </c>
      <c r="AT2" s="103" t="s">
        <v>112</v>
      </c>
      <c r="AU2" s="103" t="s">
        <v>767</v>
      </c>
      <c r="AV2" s="48" t="s">
        <v>114</v>
      </c>
      <c r="AW2" s="48" t="s">
        <v>115</v>
      </c>
      <c r="AX2" s="49" t="s">
        <v>116</v>
      </c>
      <c r="AY2" s="49" t="s">
        <v>117</v>
      </c>
      <c r="AZ2" s="48" t="s">
        <v>118</v>
      </c>
      <c r="BA2" s="48" t="s">
        <v>119</v>
      </c>
      <c r="BB2" s="48" t="s">
        <v>120</v>
      </c>
      <c r="BC2" s="49" t="s">
        <v>121</v>
      </c>
      <c r="BD2" s="49" t="s">
        <v>122</v>
      </c>
      <c r="BE2" s="48" t="s">
        <v>123</v>
      </c>
      <c r="BF2" s="48" t="s">
        <v>124</v>
      </c>
      <c r="BG2" s="48" t="s">
        <v>125</v>
      </c>
      <c r="BH2" s="49" t="s">
        <v>126</v>
      </c>
      <c r="BI2" s="50" t="s">
        <v>128</v>
      </c>
      <c r="BJ2" s="50" t="s">
        <v>129</v>
      </c>
      <c r="BK2" s="50" t="s">
        <v>130</v>
      </c>
      <c r="BL2" s="50" t="s">
        <v>169</v>
      </c>
      <c r="BM2" s="50" t="s">
        <v>423</v>
      </c>
      <c r="BN2" s="50" t="s">
        <v>132</v>
      </c>
      <c r="BO2" s="50" t="s">
        <v>133</v>
      </c>
      <c r="BP2" s="50" t="s">
        <v>134</v>
      </c>
      <c r="BQ2" s="50" t="s">
        <v>135</v>
      </c>
      <c r="BR2" s="50" t="s">
        <v>422</v>
      </c>
      <c r="BS2" s="50" t="s">
        <v>136</v>
      </c>
      <c r="BT2" s="50" t="s">
        <v>137</v>
      </c>
      <c r="BU2" s="50" t="s">
        <v>138</v>
      </c>
      <c r="BV2" s="50" t="s">
        <v>139</v>
      </c>
      <c r="BW2" s="66" t="s">
        <v>321</v>
      </c>
    </row>
    <row r="3" spans="1:84" s="31" customFormat="1" ht="27" customHeight="1">
      <c r="A3" s="25" t="s">
        <v>402</v>
      </c>
      <c r="B3" s="24"/>
      <c r="C3" s="24"/>
      <c r="D3" s="24"/>
      <c r="E3" s="24"/>
      <c r="F3" s="24" t="s">
        <v>662</v>
      </c>
      <c r="G3" s="24" t="s">
        <v>1833</v>
      </c>
      <c r="H3" s="24"/>
      <c r="I3" s="24"/>
      <c r="J3" s="24"/>
      <c r="K3" s="24" t="s">
        <v>170</v>
      </c>
      <c r="L3" s="24" t="s">
        <v>171</v>
      </c>
      <c r="M3" s="24"/>
      <c r="N3" s="24"/>
      <c r="O3" s="25" t="s">
        <v>172</v>
      </c>
      <c r="P3" s="25" t="s">
        <v>413</v>
      </c>
      <c r="Q3" s="25"/>
      <c r="R3" s="25" t="s">
        <v>44</v>
      </c>
      <c r="S3" s="112" t="s">
        <v>785</v>
      </c>
      <c r="T3" s="112" t="s">
        <v>41</v>
      </c>
      <c r="U3" s="112" t="s">
        <v>786</v>
      </c>
      <c r="V3" s="56"/>
      <c r="W3" s="56" t="s">
        <v>44</v>
      </c>
      <c r="X3" s="56" t="s">
        <v>44</v>
      </c>
      <c r="Y3" s="56" t="s">
        <v>44</v>
      </c>
      <c r="Z3" s="56" t="s">
        <v>44</v>
      </c>
      <c r="AA3" s="56" t="s">
        <v>44</v>
      </c>
      <c r="AB3" s="56"/>
      <c r="AC3" s="57" t="s">
        <v>145</v>
      </c>
      <c r="AD3" s="57" t="s">
        <v>145</v>
      </c>
      <c r="AE3" s="57"/>
      <c r="AF3" s="57"/>
      <c r="AG3" s="57" t="s">
        <v>146</v>
      </c>
      <c r="AH3" s="57" t="s">
        <v>145</v>
      </c>
      <c r="AI3" s="57" t="s">
        <v>145</v>
      </c>
      <c r="AJ3" s="57" t="s">
        <v>145</v>
      </c>
      <c r="AK3" s="57"/>
      <c r="AL3" s="57"/>
      <c r="AM3" s="57"/>
      <c r="AN3" s="58" t="s">
        <v>147</v>
      </c>
      <c r="AO3" s="58" t="s">
        <v>148</v>
      </c>
      <c r="AP3" s="58" t="s">
        <v>148</v>
      </c>
      <c r="AQ3" s="102" t="s">
        <v>768</v>
      </c>
      <c r="AR3" s="102" t="s">
        <v>768</v>
      </c>
      <c r="AS3" s="102" t="s">
        <v>768</v>
      </c>
      <c r="AT3" s="102" t="s">
        <v>768</v>
      </c>
      <c r="AU3" s="101"/>
      <c r="AV3" s="102" t="s">
        <v>768</v>
      </c>
      <c r="AW3" s="102" t="s">
        <v>768</v>
      </c>
      <c r="AX3" s="102" t="s">
        <v>768</v>
      </c>
      <c r="AY3" s="102" t="s">
        <v>768</v>
      </c>
      <c r="AZ3" s="59"/>
      <c r="BA3" s="102" t="s">
        <v>768</v>
      </c>
      <c r="BB3" s="102" t="s">
        <v>768</v>
      </c>
      <c r="BC3" s="102" t="s">
        <v>768</v>
      </c>
      <c r="BD3" s="102" t="s">
        <v>768</v>
      </c>
      <c r="BE3" s="59"/>
      <c r="BF3" s="102" t="s">
        <v>768</v>
      </c>
      <c r="BG3" s="102" t="s">
        <v>768</v>
      </c>
      <c r="BH3" s="102" t="s">
        <v>768</v>
      </c>
      <c r="BI3" s="60" t="s">
        <v>150</v>
      </c>
      <c r="BJ3" s="60" t="s">
        <v>150</v>
      </c>
      <c r="BK3" s="60" t="s">
        <v>150</v>
      </c>
      <c r="BL3" s="60" t="s">
        <v>150</v>
      </c>
      <c r="BM3" s="60" t="s">
        <v>150</v>
      </c>
      <c r="BN3" s="60" t="s">
        <v>150</v>
      </c>
      <c r="BO3" s="60" t="s">
        <v>150</v>
      </c>
      <c r="BP3" s="60" t="s">
        <v>150</v>
      </c>
      <c r="BQ3" s="60" t="s">
        <v>150</v>
      </c>
      <c r="BR3" s="60" t="s">
        <v>150</v>
      </c>
      <c r="BS3" s="60" t="s">
        <v>150</v>
      </c>
      <c r="BT3" s="60" t="s">
        <v>150</v>
      </c>
      <c r="BU3" s="60" t="s">
        <v>150</v>
      </c>
      <c r="BV3" s="60" t="s">
        <v>150</v>
      </c>
      <c r="BW3" s="60" t="s">
        <v>150</v>
      </c>
    </row>
    <row r="4" spans="1:84" ht="14.5">
      <c r="A4" s="11" t="s">
        <v>852</v>
      </c>
      <c r="B4" s="7" t="s">
        <v>857</v>
      </c>
      <c r="C4" s="3" t="s">
        <v>868</v>
      </c>
      <c r="D4" s="8" t="s">
        <v>1731</v>
      </c>
      <c r="E4" s="137" t="s">
        <v>1837</v>
      </c>
      <c r="F4" s="8" t="s">
        <v>1731</v>
      </c>
      <c r="H4" s="8" t="s">
        <v>1836</v>
      </c>
      <c r="I4" s="8" t="s">
        <v>1835</v>
      </c>
      <c r="J4" s="134" t="s">
        <v>288</v>
      </c>
      <c r="K4" s="137" t="s">
        <v>331</v>
      </c>
      <c r="L4" s="3" t="s">
        <v>189</v>
      </c>
      <c r="M4" s="3">
        <v>0</v>
      </c>
      <c r="N4" s="136">
        <v>1.7</v>
      </c>
      <c r="R4">
        <v>1.5752012371624575</v>
      </c>
      <c r="S4" s="137">
        <v>2013</v>
      </c>
      <c r="T4" s="137">
        <v>8</v>
      </c>
      <c r="U4" s="137">
        <v>24</v>
      </c>
      <c r="W4" s="3">
        <v>19.180654827389784</v>
      </c>
      <c r="X4">
        <v>32.799048715589258</v>
      </c>
      <c r="Z4" s="5"/>
      <c r="AD4" s="139">
        <v>-25.922866242090368</v>
      </c>
      <c r="AE4" s="9" t="s">
        <v>1728</v>
      </c>
      <c r="AG4" s="3">
        <v>2015</v>
      </c>
      <c r="AH4" s="3">
        <v>32.098621729999998</v>
      </c>
      <c r="AR4" s="6"/>
      <c r="AS4" s="6"/>
      <c r="AV4" s="3"/>
      <c r="AW4" s="3"/>
      <c r="AX4" s="3"/>
      <c r="AY4" s="136"/>
      <c r="AZ4" s="3"/>
      <c r="BA4" s="136"/>
      <c r="BB4" s="3"/>
      <c r="BC4" s="3"/>
      <c r="BD4" s="3"/>
      <c r="BE4" s="3"/>
      <c r="BF4" s="3"/>
      <c r="BG4" s="3"/>
      <c r="BH4" s="3"/>
      <c r="BR4" s="5"/>
      <c r="BW4" s="3"/>
      <c r="CB4" s="5"/>
      <c r="CF4" s="5"/>
    </row>
    <row r="5" spans="1:84" ht="14.5">
      <c r="A5" s="11" t="s">
        <v>852</v>
      </c>
      <c r="B5" s="7" t="s">
        <v>857</v>
      </c>
      <c r="C5" s="3" t="s">
        <v>868</v>
      </c>
      <c r="D5" s="8" t="s">
        <v>1732</v>
      </c>
      <c r="E5" s="137" t="s">
        <v>1838</v>
      </c>
      <c r="F5" s="8" t="s">
        <v>1732</v>
      </c>
      <c r="H5" s="8" t="s">
        <v>1836</v>
      </c>
      <c r="I5" s="8" t="s">
        <v>1835</v>
      </c>
      <c r="J5" s="134" t="s">
        <v>288</v>
      </c>
      <c r="K5" s="137" t="s">
        <v>331</v>
      </c>
      <c r="L5" s="3" t="s">
        <v>189</v>
      </c>
      <c r="M5" s="3">
        <v>0</v>
      </c>
      <c r="N5" s="136">
        <v>1.7</v>
      </c>
      <c r="R5">
        <v>0.42285067316448877</v>
      </c>
      <c r="S5" s="137">
        <v>2013</v>
      </c>
      <c r="T5" s="137">
        <v>8</v>
      </c>
      <c r="U5" s="137">
        <v>24</v>
      </c>
      <c r="W5" s="3">
        <v>30.066211976549589</v>
      </c>
      <c r="X5">
        <v>34.773303311942726</v>
      </c>
      <c r="Z5" s="5"/>
      <c r="AD5" s="139">
        <v>-25.451461417966083</v>
      </c>
      <c r="AE5" s="9" t="s">
        <v>1728</v>
      </c>
      <c r="AG5" s="3">
        <v>2015</v>
      </c>
      <c r="AH5" s="3">
        <v>29.178886840000001</v>
      </c>
      <c r="AR5" s="6"/>
      <c r="AS5" s="6"/>
      <c r="AV5" s="3"/>
      <c r="AW5" s="3"/>
      <c r="AX5" s="3"/>
      <c r="AY5" s="136"/>
      <c r="AZ5" s="3"/>
      <c r="BA5" s="136"/>
      <c r="BB5" s="3"/>
      <c r="BC5" s="3"/>
      <c r="BD5" s="3"/>
      <c r="BE5" s="3"/>
      <c r="BF5" s="3"/>
      <c r="BG5" s="3"/>
      <c r="BH5" s="3"/>
      <c r="BR5" s="5"/>
      <c r="BW5" s="3"/>
      <c r="CB5" s="5"/>
      <c r="CF5" s="5"/>
    </row>
    <row r="6" spans="1:84" ht="14.5">
      <c r="A6" s="11" t="s">
        <v>852</v>
      </c>
      <c r="B6" s="7" t="s">
        <v>857</v>
      </c>
      <c r="C6" s="3" t="s">
        <v>868</v>
      </c>
      <c r="D6" s="8" t="s">
        <v>1733</v>
      </c>
      <c r="E6" s="137" t="s">
        <v>1839</v>
      </c>
      <c r="F6" s="8" t="s">
        <v>1733</v>
      </c>
      <c r="H6" s="8" t="s">
        <v>1836</v>
      </c>
      <c r="I6" s="8" t="s">
        <v>1835</v>
      </c>
      <c r="J6" s="134" t="s">
        <v>288</v>
      </c>
      <c r="K6" s="137" t="s">
        <v>331</v>
      </c>
      <c r="L6" s="3" t="s">
        <v>189</v>
      </c>
      <c r="M6" s="3">
        <v>0</v>
      </c>
      <c r="N6" s="136">
        <v>1.7</v>
      </c>
      <c r="R6">
        <v>0.25715703622756086</v>
      </c>
      <c r="S6" s="137">
        <v>2013</v>
      </c>
      <c r="T6" s="137">
        <v>8</v>
      </c>
      <c r="U6" s="137">
        <v>24</v>
      </c>
      <c r="W6" s="3">
        <v>42.249704964950311</v>
      </c>
      <c r="X6">
        <v>36.891668272795322</v>
      </c>
      <c r="Z6" s="5"/>
      <c r="AD6" s="139">
        <v>-25.448158138591889</v>
      </c>
      <c r="AE6" s="9" t="s">
        <v>1728</v>
      </c>
      <c r="AG6" s="3">
        <v>2015</v>
      </c>
      <c r="AH6" s="3">
        <v>16.393491839999999</v>
      </c>
      <c r="AR6" s="6"/>
      <c r="AS6" s="6"/>
      <c r="AV6" s="3"/>
      <c r="AW6" s="3"/>
      <c r="AX6" s="3"/>
      <c r="AY6" s="136"/>
      <c r="AZ6" s="3"/>
      <c r="BA6" s="136"/>
      <c r="BB6" s="3"/>
      <c r="BC6" s="3"/>
      <c r="BD6" s="3"/>
      <c r="BE6" s="3"/>
      <c r="BF6" s="3"/>
      <c r="BG6" s="3"/>
      <c r="BH6" s="3"/>
      <c r="BR6" s="5"/>
      <c r="BW6" s="3"/>
      <c r="CB6" s="5"/>
      <c r="CF6" s="5"/>
    </row>
    <row r="7" spans="1:84" ht="14.5">
      <c r="A7" s="11" t="s">
        <v>852</v>
      </c>
      <c r="B7" s="7" t="s">
        <v>857</v>
      </c>
      <c r="C7" s="3" t="s">
        <v>869</v>
      </c>
      <c r="D7" s="8" t="s">
        <v>1734</v>
      </c>
      <c r="E7" s="137" t="s">
        <v>1840</v>
      </c>
      <c r="F7" s="8" t="s">
        <v>1734</v>
      </c>
      <c r="H7" s="8" t="s">
        <v>1836</v>
      </c>
      <c r="I7" s="8" t="s">
        <v>1835</v>
      </c>
      <c r="J7" s="134" t="s">
        <v>288</v>
      </c>
      <c r="K7" s="137" t="s">
        <v>331</v>
      </c>
      <c r="L7" s="3" t="s">
        <v>189</v>
      </c>
      <c r="M7" s="3">
        <v>0</v>
      </c>
      <c r="N7" s="136">
        <v>1.7</v>
      </c>
      <c r="R7">
        <v>3.3953168730018004</v>
      </c>
      <c r="S7" s="137">
        <v>2013</v>
      </c>
      <c r="T7" s="137">
        <v>8</v>
      </c>
      <c r="U7" s="137">
        <v>24</v>
      </c>
      <c r="W7" s="3">
        <v>29.483478221276005</v>
      </c>
      <c r="X7">
        <v>30.863102956105394</v>
      </c>
      <c r="Z7" s="5"/>
      <c r="AD7" s="139">
        <v>-25.738589446966216</v>
      </c>
      <c r="AE7" s="9" t="s">
        <v>1728</v>
      </c>
      <c r="AG7" s="3">
        <v>2015</v>
      </c>
      <c r="AH7" s="3">
        <v>94.031930560000006</v>
      </c>
      <c r="AR7" s="6"/>
      <c r="AS7" s="6"/>
      <c r="AV7" s="3"/>
      <c r="AW7" s="3"/>
      <c r="AX7" s="3"/>
      <c r="AY7" s="136"/>
      <c r="AZ7" s="3"/>
      <c r="BA7" s="136"/>
      <c r="BB7" s="3"/>
      <c r="BC7" s="3"/>
      <c r="BD7" s="3"/>
      <c r="BE7" s="3"/>
      <c r="BF7" s="3"/>
      <c r="BG7" s="3"/>
      <c r="BH7" s="3"/>
      <c r="BR7" s="5"/>
      <c r="BW7" s="3"/>
      <c r="CB7" s="5"/>
      <c r="CF7" s="5"/>
    </row>
    <row r="8" spans="1:84" ht="14.5">
      <c r="A8" s="11" t="s">
        <v>852</v>
      </c>
      <c r="B8" s="7" t="s">
        <v>857</v>
      </c>
      <c r="C8" s="3" t="s">
        <v>869</v>
      </c>
      <c r="D8" s="8" t="s">
        <v>1735</v>
      </c>
      <c r="E8" s="137" t="s">
        <v>1841</v>
      </c>
      <c r="F8" s="8" t="s">
        <v>1735</v>
      </c>
      <c r="H8" s="8" t="s">
        <v>1836</v>
      </c>
      <c r="I8" s="8" t="s">
        <v>1835</v>
      </c>
      <c r="J8" s="134" t="s">
        <v>288</v>
      </c>
      <c r="K8" s="137" t="s">
        <v>331</v>
      </c>
      <c r="L8" s="3" t="s">
        <v>189</v>
      </c>
      <c r="M8" s="3">
        <v>0</v>
      </c>
      <c r="N8" s="136">
        <v>1.7</v>
      </c>
      <c r="R8">
        <v>0.4436064109561848</v>
      </c>
      <c r="S8" s="137">
        <v>2013</v>
      </c>
      <c r="T8" s="137">
        <v>8</v>
      </c>
      <c r="U8" s="137">
        <v>24</v>
      </c>
      <c r="W8" s="3">
        <v>37.224836725644735</v>
      </c>
      <c r="X8">
        <v>36.10870590246369</v>
      </c>
      <c r="Z8" s="5"/>
      <c r="AD8" s="139">
        <v>-25.632192750322165</v>
      </c>
      <c r="AE8" s="9" t="s">
        <v>1728</v>
      </c>
      <c r="AG8" s="3">
        <v>2015</v>
      </c>
      <c r="AH8" s="3">
        <v>-73.254146579999997</v>
      </c>
      <c r="AR8" s="6"/>
      <c r="AS8" s="6"/>
      <c r="AV8" s="3"/>
      <c r="AW8" s="3"/>
      <c r="AX8" s="3"/>
      <c r="AY8" s="136"/>
      <c r="AZ8" s="3"/>
      <c r="BA8" s="136"/>
      <c r="BB8" s="3"/>
      <c r="BC8" s="3"/>
      <c r="BD8" s="3"/>
      <c r="BE8" s="3"/>
      <c r="BF8" s="3"/>
      <c r="BG8" s="3"/>
      <c r="BH8" s="3"/>
      <c r="BR8" s="5"/>
      <c r="BW8" s="3"/>
      <c r="CB8" s="5"/>
      <c r="CF8" s="5"/>
    </row>
    <row r="9" spans="1:84" ht="14.5">
      <c r="A9" s="11" t="s">
        <v>852</v>
      </c>
      <c r="B9" s="7" t="s">
        <v>857</v>
      </c>
      <c r="C9" s="3" t="s">
        <v>869</v>
      </c>
      <c r="D9" s="8" t="s">
        <v>1736</v>
      </c>
      <c r="E9" s="137" t="s">
        <v>1842</v>
      </c>
      <c r="F9" s="8" t="s">
        <v>1736</v>
      </c>
      <c r="H9" s="8" t="s">
        <v>1836</v>
      </c>
      <c r="I9" s="8" t="s">
        <v>1835</v>
      </c>
      <c r="J9" s="134" t="s">
        <v>288</v>
      </c>
      <c r="K9" s="137" t="s">
        <v>331</v>
      </c>
      <c r="L9" s="3" t="s">
        <v>189</v>
      </c>
      <c r="M9" s="3">
        <v>0</v>
      </c>
      <c r="N9" s="136">
        <v>1.7</v>
      </c>
      <c r="R9">
        <v>8.8196966618933698E-2</v>
      </c>
      <c r="S9" s="137">
        <v>2013</v>
      </c>
      <c r="T9" s="137">
        <v>8</v>
      </c>
      <c r="U9" s="137">
        <v>24</v>
      </c>
      <c r="W9" s="3">
        <v>37.986984528614705</v>
      </c>
      <c r="X9">
        <v>38.839024689559949</v>
      </c>
      <c r="Z9" s="5"/>
      <c r="AD9" s="139">
        <v>-26.046050803190369</v>
      </c>
      <c r="AE9" s="9" t="s">
        <v>1728</v>
      </c>
      <c r="AG9" s="3">
        <v>2015</v>
      </c>
      <c r="AH9" s="3">
        <v>77.974873470000006</v>
      </c>
      <c r="AR9" s="6"/>
      <c r="AS9" s="6"/>
      <c r="AV9" s="3"/>
      <c r="AW9" s="3"/>
      <c r="AX9" s="3"/>
      <c r="AY9" s="136"/>
      <c r="AZ9" s="3"/>
      <c r="BA9" s="136"/>
      <c r="BB9" s="3"/>
      <c r="BC9" s="3"/>
      <c r="BD9" s="3"/>
      <c r="BE9" s="3"/>
      <c r="BF9" s="3"/>
      <c r="BG9" s="3"/>
      <c r="BH9" s="3"/>
      <c r="BR9" s="5"/>
      <c r="BW9" s="3"/>
      <c r="CB9" s="5"/>
      <c r="CF9" s="5"/>
    </row>
    <row r="10" spans="1:84" ht="14.5">
      <c r="A10" s="11" t="s">
        <v>852</v>
      </c>
      <c r="B10" s="7" t="s">
        <v>857</v>
      </c>
      <c r="C10" s="3" t="s">
        <v>870</v>
      </c>
      <c r="D10" s="8" t="s">
        <v>1737</v>
      </c>
      <c r="E10" s="137" t="s">
        <v>1843</v>
      </c>
      <c r="F10" s="8" t="s">
        <v>1737</v>
      </c>
      <c r="H10" s="8" t="s">
        <v>1836</v>
      </c>
      <c r="I10" s="8" t="s">
        <v>1835</v>
      </c>
      <c r="J10" s="134" t="s">
        <v>288</v>
      </c>
      <c r="K10" s="137" t="s">
        <v>331</v>
      </c>
      <c r="L10" s="3" t="s">
        <v>189</v>
      </c>
      <c r="M10" s="3">
        <v>0</v>
      </c>
      <c r="N10" s="136">
        <v>1.7</v>
      </c>
      <c r="R10">
        <v>3.7756960577217349</v>
      </c>
      <c r="S10" s="137">
        <v>2013</v>
      </c>
      <c r="T10" s="137">
        <v>8</v>
      </c>
      <c r="U10" s="137">
        <v>24</v>
      </c>
      <c r="W10" s="3">
        <v>33.307047188797988</v>
      </c>
      <c r="X10">
        <v>30.691723830744994</v>
      </c>
      <c r="Z10" s="5"/>
      <c r="AD10" s="139">
        <v>-25.61621121167099</v>
      </c>
      <c r="AE10" s="9" t="s">
        <v>1728</v>
      </c>
      <c r="AG10" s="3">
        <v>2015</v>
      </c>
      <c r="AH10" s="3">
        <v>62.30828666</v>
      </c>
      <c r="AR10" s="6"/>
      <c r="AS10" s="6"/>
      <c r="AV10" s="3"/>
      <c r="AW10" s="3"/>
      <c r="AX10" s="3"/>
      <c r="AY10" s="136"/>
      <c r="AZ10" s="3"/>
      <c r="BA10" s="136"/>
      <c r="BB10" s="3"/>
      <c r="BC10" s="3"/>
      <c r="BD10" s="3"/>
      <c r="BE10" s="3"/>
      <c r="BF10" s="3"/>
      <c r="BG10" s="3"/>
      <c r="BH10" s="3"/>
      <c r="BR10" s="5"/>
      <c r="BW10" s="3"/>
      <c r="CB10" s="5"/>
      <c r="CF10" s="5"/>
    </row>
    <row r="11" spans="1:84" ht="14.5">
      <c r="A11" s="11" t="s">
        <v>852</v>
      </c>
      <c r="B11" s="7" t="s">
        <v>857</v>
      </c>
      <c r="C11" s="3" t="s">
        <v>870</v>
      </c>
      <c r="D11" s="8" t="s">
        <v>1738</v>
      </c>
      <c r="E11" s="137" t="s">
        <v>1844</v>
      </c>
      <c r="F11" s="8" t="s">
        <v>1738</v>
      </c>
      <c r="H11" s="8" t="s">
        <v>1836</v>
      </c>
      <c r="I11" s="8" t="s">
        <v>1835</v>
      </c>
      <c r="J11" s="134" t="s">
        <v>288</v>
      </c>
      <c r="K11" s="137" t="s">
        <v>331</v>
      </c>
      <c r="L11" s="3" t="s">
        <v>189</v>
      </c>
      <c r="M11" s="3">
        <v>0</v>
      </c>
      <c r="N11" s="136">
        <v>1.7</v>
      </c>
      <c r="R11">
        <v>0.86826692318869025</v>
      </c>
      <c r="S11" s="137">
        <v>2013</v>
      </c>
      <c r="T11" s="137">
        <v>8</v>
      </c>
      <c r="U11" s="137">
        <v>24</v>
      </c>
      <c r="W11" s="3">
        <v>26.677970572387018</v>
      </c>
      <c r="X11">
        <v>33.07364164319501</v>
      </c>
      <c r="Z11" s="5"/>
      <c r="AD11" s="139">
        <v>-25.981062118973547</v>
      </c>
      <c r="AE11" s="9" t="s">
        <v>1728</v>
      </c>
      <c r="AG11" s="3">
        <v>2015</v>
      </c>
      <c r="AH11" s="3">
        <v>36.890954049999998</v>
      </c>
      <c r="AR11" s="6"/>
      <c r="AS11" s="6"/>
      <c r="AV11" s="3"/>
      <c r="AW11" s="3"/>
      <c r="AX11" s="3"/>
      <c r="AY11" s="136"/>
      <c r="AZ11" s="3"/>
      <c r="BA11" s="136"/>
      <c r="BB11" s="3"/>
      <c r="BC11" s="3"/>
      <c r="BD11" s="3"/>
      <c r="BE11" s="3"/>
      <c r="BF11" s="3"/>
      <c r="BG11" s="3"/>
      <c r="BH11" s="3"/>
      <c r="BR11" s="5"/>
      <c r="BW11" s="3"/>
      <c r="CB11" s="5"/>
      <c r="CF11" s="5"/>
    </row>
    <row r="12" spans="1:84" ht="14.5">
      <c r="A12" s="11" t="s">
        <v>852</v>
      </c>
      <c r="B12" s="7" t="s">
        <v>857</v>
      </c>
      <c r="C12" s="3" t="s">
        <v>870</v>
      </c>
      <c r="D12" s="8" t="s">
        <v>1739</v>
      </c>
      <c r="E12" s="137" t="s">
        <v>1845</v>
      </c>
      <c r="F12" s="8" t="s">
        <v>1739</v>
      </c>
      <c r="H12" s="8" t="s">
        <v>1836</v>
      </c>
      <c r="I12" s="8" t="s">
        <v>1835</v>
      </c>
      <c r="J12" s="134" t="s">
        <v>288</v>
      </c>
      <c r="K12" s="137" t="s">
        <v>331</v>
      </c>
      <c r="L12" s="3" t="s">
        <v>189</v>
      </c>
      <c r="M12" s="3">
        <v>0</v>
      </c>
      <c r="N12" s="136">
        <v>1.7</v>
      </c>
      <c r="R12">
        <v>0.4077123920465931</v>
      </c>
      <c r="S12" s="137">
        <v>2013</v>
      </c>
      <c r="T12" s="137">
        <v>8</v>
      </c>
      <c r="U12" s="137">
        <v>24</v>
      </c>
      <c r="W12" s="3">
        <v>36.802469846512849</v>
      </c>
      <c r="X12">
        <v>30.308615786508131</v>
      </c>
      <c r="Z12" s="5"/>
      <c r="AD12" s="139">
        <v>-25.927485482539083</v>
      </c>
      <c r="AE12" s="9" t="s">
        <v>1728</v>
      </c>
      <c r="AG12" s="3">
        <v>2015</v>
      </c>
      <c r="AH12" s="3">
        <v>47.89110118</v>
      </c>
      <c r="AR12" s="6"/>
      <c r="AS12" s="6"/>
      <c r="AV12" s="3"/>
      <c r="AW12" s="3"/>
      <c r="AX12" s="3"/>
      <c r="AY12" s="136"/>
      <c r="AZ12" s="3"/>
      <c r="BA12" s="136"/>
      <c r="BB12" s="3"/>
      <c r="BC12" s="3"/>
      <c r="BD12" s="3"/>
      <c r="BE12" s="3"/>
      <c r="BF12" s="3"/>
      <c r="BG12" s="3"/>
      <c r="BH12" s="3"/>
      <c r="BR12" s="5"/>
      <c r="BW12" s="3"/>
      <c r="CB12" s="5"/>
      <c r="CF12" s="5"/>
    </row>
    <row r="13" spans="1:84" ht="26.5">
      <c r="A13" s="11" t="s">
        <v>852</v>
      </c>
      <c r="B13" s="7" t="s">
        <v>857</v>
      </c>
      <c r="C13" s="3" t="s">
        <v>868</v>
      </c>
      <c r="D13" s="8" t="s">
        <v>1731</v>
      </c>
      <c r="E13" s="137" t="s">
        <v>1846</v>
      </c>
      <c r="F13" s="8" t="s">
        <v>1731</v>
      </c>
      <c r="H13" s="8" t="s">
        <v>1834</v>
      </c>
      <c r="I13" s="8" t="s">
        <v>1835</v>
      </c>
      <c r="J13" s="134" t="s">
        <v>288</v>
      </c>
      <c r="K13" s="137" t="s">
        <v>332</v>
      </c>
      <c r="L13" s="3" t="s">
        <v>189</v>
      </c>
      <c r="M13" s="3">
        <v>0</v>
      </c>
      <c r="N13" s="136">
        <v>1.7</v>
      </c>
      <c r="O13" s="5"/>
      <c r="P13" s="5"/>
      <c r="Q13" s="5"/>
      <c r="R13">
        <v>1.2644236488361955</v>
      </c>
      <c r="S13" s="137">
        <v>2013</v>
      </c>
      <c r="T13" s="137">
        <v>8</v>
      </c>
      <c r="U13" s="137">
        <v>24</v>
      </c>
      <c r="V13" s="10"/>
      <c r="W13" s="3">
        <v>18.207772852168226</v>
      </c>
      <c r="X13">
        <v>38.788061936242592</v>
      </c>
      <c r="Z13" s="5"/>
      <c r="AA13" s="5"/>
      <c r="AB13" s="5"/>
      <c r="AC13" s="5"/>
      <c r="AD13" s="139">
        <v>-25.870118860342426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84" ht="26.5">
      <c r="A14" s="11" t="s">
        <v>852</v>
      </c>
      <c r="B14" s="7" t="s">
        <v>857</v>
      </c>
      <c r="C14" s="3" t="s">
        <v>868</v>
      </c>
      <c r="D14" s="8" t="s">
        <v>1732</v>
      </c>
      <c r="E14" s="137" t="s">
        <v>1847</v>
      </c>
      <c r="F14" s="8" t="s">
        <v>1732</v>
      </c>
      <c r="H14" s="8" t="s">
        <v>1834</v>
      </c>
      <c r="I14" s="8" t="s">
        <v>1835</v>
      </c>
      <c r="J14" s="134" t="s">
        <v>288</v>
      </c>
      <c r="K14" s="137" t="s">
        <v>332</v>
      </c>
      <c r="L14" s="3" t="s">
        <v>189</v>
      </c>
      <c r="M14" s="3">
        <v>0</v>
      </c>
      <c r="N14" s="136">
        <v>1.7</v>
      </c>
      <c r="O14" s="5"/>
      <c r="P14" s="5"/>
      <c r="Q14" s="5"/>
      <c r="R14">
        <v>0.13537128651948263</v>
      </c>
      <c r="S14" s="137">
        <v>2013</v>
      </c>
      <c r="T14" s="137">
        <v>8</v>
      </c>
      <c r="U14" s="137">
        <v>24</v>
      </c>
      <c r="V14" s="10"/>
      <c r="W14" s="3">
        <v>10.380051282865981</v>
      </c>
      <c r="X14">
        <v>37.499649008365246</v>
      </c>
      <c r="Z14" s="5"/>
      <c r="AA14" s="5"/>
      <c r="AB14" s="5"/>
      <c r="AC14" s="5"/>
      <c r="AD14" s="139">
        <v>-25.985500235306766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84" ht="26.5">
      <c r="A15" s="11" t="s">
        <v>852</v>
      </c>
      <c r="B15" s="7" t="s">
        <v>857</v>
      </c>
      <c r="C15" s="3" t="s">
        <v>868</v>
      </c>
      <c r="D15" s="8" t="s">
        <v>1733</v>
      </c>
      <c r="E15" s="137" t="s">
        <v>1848</v>
      </c>
      <c r="F15" s="8" t="s">
        <v>1733</v>
      </c>
      <c r="H15" s="8" t="s">
        <v>1834</v>
      </c>
      <c r="I15" s="8" t="s">
        <v>1835</v>
      </c>
      <c r="J15" s="134" t="s">
        <v>288</v>
      </c>
      <c r="K15" s="137" t="s">
        <v>332</v>
      </c>
      <c r="L15" s="3" t="s">
        <v>189</v>
      </c>
      <c r="M15" s="3">
        <v>0</v>
      </c>
      <c r="N15" s="136">
        <v>1.7</v>
      </c>
      <c r="O15" s="5"/>
      <c r="P15" s="5"/>
      <c r="Q15" s="5"/>
      <c r="R15">
        <v>5.6143446505820642E-2</v>
      </c>
      <c r="S15" s="137">
        <v>2013</v>
      </c>
      <c r="T15" s="137">
        <v>8</v>
      </c>
      <c r="U15" s="137">
        <v>24</v>
      </c>
      <c r="V15" s="10"/>
      <c r="W15" s="5">
        <v>13.527239501683757</v>
      </c>
      <c r="X15">
        <v>39.713254958786656</v>
      </c>
      <c r="Z15" s="5"/>
      <c r="AA15" s="5"/>
      <c r="AB15" s="5"/>
      <c r="AC15" s="5"/>
      <c r="AD15" s="139">
        <v>-24.983876285200729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84" ht="26.5">
      <c r="A16" s="11" t="s">
        <v>852</v>
      </c>
      <c r="B16" s="7" t="s">
        <v>857</v>
      </c>
      <c r="C16" s="3" t="s">
        <v>869</v>
      </c>
      <c r="D16" s="8" t="s">
        <v>1734</v>
      </c>
      <c r="E16" s="137" t="s">
        <v>1849</v>
      </c>
      <c r="F16" s="8" t="s">
        <v>1734</v>
      </c>
      <c r="H16" s="8" t="s">
        <v>1834</v>
      </c>
      <c r="I16" s="8" t="s">
        <v>1835</v>
      </c>
      <c r="J16" s="134" t="s">
        <v>288</v>
      </c>
      <c r="K16" s="137" t="s">
        <v>332</v>
      </c>
      <c r="L16" s="3" t="s">
        <v>189</v>
      </c>
      <c r="M16" s="3">
        <v>0</v>
      </c>
      <c r="N16" s="136">
        <v>1.7</v>
      </c>
      <c r="O16" s="5"/>
      <c r="P16" s="5"/>
      <c r="Q16" s="5"/>
      <c r="R16">
        <v>1.443183968606516</v>
      </c>
      <c r="S16" s="137">
        <v>2013</v>
      </c>
      <c r="T16" s="137">
        <v>8</v>
      </c>
      <c r="U16" s="137">
        <v>24</v>
      </c>
      <c r="V16" s="10"/>
      <c r="W16" s="5">
        <v>15.794431593367236</v>
      </c>
      <c r="X16">
        <v>38.897661067239035</v>
      </c>
      <c r="Z16" s="5"/>
      <c r="AA16" s="5"/>
      <c r="AB16" s="5"/>
      <c r="AC16" s="5"/>
      <c r="AD16" s="139">
        <v>-25.582166170071179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1:74" ht="26.5">
      <c r="A17" s="11" t="s">
        <v>852</v>
      </c>
      <c r="B17" s="7" t="s">
        <v>857</v>
      </c>
      <c r="C17" s="3" t="s">
        <v>869</v>
      </c>
      <c r="D17" s="8" t="s">
        <v>1735</v>
      </c>
      <c r="E17" s="137" t="s">
        <v>1850</v>
      </c>
      <c r="F17" s="8" t="s">
        <v>1735</v>
      </c>
      <c r="H17" s="8" t="s">
        <v>1834</v>
      </c>
      <c r="I17" s="8" t="s">
        <v>1835</v>
      </c>
      <c r="J17" s="134" t="s">
        <v>288</v>
      </c>
      <c r="K17" s="137" t="s">
        <v>332</v>
      </c>
      <c r="L17" s="3" t="s">
        <v>189</v>
      </c>
      <c r="M17" s="3">
        <v>0</v>
      </c>
      <c r="N17" s="136">
        <v>1.7</v>
      </c>
      <c r="O17" s="5"/>
      <c r="P17" s="5"/>
      <c r="Q17" s="5"/>
      <c r="R17">
        <v>6.5498933161313125E-2</v>
      </c>
      <c r="S17" s="137">
        <v>2013</v>
      </c>
      <c r="T17" s="137">
        <v>8</v>
      </c>
      <c r="U17" s="137">
        <v>24</v>
      </c>
      <c r="V17" s="10"/>
      <c r="W17" s="5">
        <v>6.2724057466534626</v>
      </c>
      <c r="X17">
        <v>41.207555649699373</v>
      </c>
      <c r="Z17" s="5"/>
      <c r="AA17" s="5"/>
      <c r="AB17" s="5"/>
      <c r="AC17" s="5"/>
      <c r="AD17" s="139">
        <v>-25.268362619728833</v>
      </c>
      <c r="AE17" s="5"/>
      <c r="AF17" s="5"/>
      <c r="AG17" s="1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1:74" ht="26.5">
      <c r="A18" s="11" t="s">
        <v>852</v>
      </c>
      <c r="B18" s="7" t="s">
        <v>857</v>
      </c>
      <c r="C18" s="3" t="s">
        <v>869</v>
      </c>
      <c r="D18" s="8" t="s">
        <v>1736</v>
      </c>
      <c r="E18" s="137" t="s">
        <v>1851</v>
      </c>
      <c r="F18" s="8" t="s">
        <v>1736</v>
      </c>
      <c r="H18" s="8" t="s">
        <v>1834</v>
      </c>
      <c r="I18" s="8" t="s">
        <v>1835</v>
      </c>
      <c r="J18" s="134" t="s">
        <v>288</v>
      </c>
      <c r="K18" s="137" t="s">
        <v>332</v>
      </c>
      <c r="L18" s="3" t="s">
        <v>189</v>
      </c>
      <c r="M18" s="3">
        <v>0</v>
      </c>
      <c r="N18" s="136">
        <v>1.7</v>
      </c>
      <c r="O18" s="5"/>
      <c r="P18" s="5"/>
      <c r="Q18" s="5"/>
      <c r="R18">
        <v>0.15657439017743482</v>
      </c>
      <c r="S18" s="137">
        <v>2013</v>
      </c>
      <c r="T18" s="137">
        <v>8</v>
      </c>
      <c r="U18" s="137">
        <v>24</v>
      </c>
      <c r="V18" s="10"/>
      <c r="W18" s="5">
        <v>4.3295997861460611</v>
      </c>
      <c r="X18">
        <v>43.876525836568845</v>
      </c>
      <c r="Z18" s="5"/>
      <c r="AA18" s="5"/>
      <c r="AB18" s="5"/>
      <c r="AC18" s="5"/>
      <c r="AD18" s="139">
        <v>-25.319405530990629</v>
      </c>
      <c r="AE18" s="5"/>
      <c r="AF18" s="5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1:74" ht="26.5">
      <c r="A19" s="11" t="s">
        <v>852</v>
      </c>
      <c r="B19" s="7" t="s">
        <v>857</v>
      </c>
      <c r="C19" s="3" t="s">
        <v>870</v>
      </c>
      <c r="D19" s="8" t="s">
        <v>1737</v>
      </c>
      <c r="E19" s="137" t="s">
        <v>1852</v>
      </c>
      <c r="F19" s="8" t="s">
        <v>1737</v>
      </c>
      <c r="H19" s="8" t="s">
        <v>1834</v>
      </c>
      <c r="I19" s="8" t="s">
        <v>1835</v>
      </c>
      <c r="J19" s="134" t="s">
        <v>288</v>
      </c>
      <c r="K19" s="137" t="s">
        <v>332</v>
      </c>
      <c r="L19" s="3" t="s">
        <v>189</v>
      </c>
      <c r="M19" s="3">
        <v>0</v>
      </c>
      <c r="N19" s="136">
        <v>1.7</v>
      </c>
      <c r="O19" s="5"/>
      <c r="P19" s="5"/>
      <c r="Q19" s="5"/>
      <c r="R19">
        <v>1.7235237153852723</v>
      </c>
      <c r="S19" s="137">
        <v>2013</v>
      </c>
      <c r="T19" s="137">
        <v>8</v>
      </c>
      <c r="U19" s="137">
        <v>24</v>
      </c>
      <c r="V19" s="10"/>
      <c r="W19" s="5">
        <v>19.868244494019105</v>
      </c>
      <c r="X19">
        <v>40.107390624628422</v>
      </c>
      <c r="Z19" s="5"/>
      <c r="AA19" s="5"/>
      <c r="AB19" s="5"/>
      <c r="AC19" s="5"/>
      <c r="AD19" s="139">
        <v>-25.554853403343053</v>
      </c>
      <c r="AE19" s="5"/>
      <c r="AF19" s="5"/>
      <c r="AG19" s="13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1:74" ht="26.5">
      <c r="A20" s="11" t="s">
        <v>852</v>
      </c>
      <c r="B20" s="7" t="s">
        <v>857</v>
      </c>
      <c r="C20" s="3" t="s">
        <v>870</v>
      </c>
      <c r="D20" s="8" t="s">
        <v>1738</v>
      </c>
      <c r="E20" s="137" t="s">
        <v>1853</v>
      </c>
      <c r="F20" s="8" t="s">
        <v>1738</v>
      </c>
      <c r="H20" s="8" t="s">
        <v>1834</v>
      </c>
      <c r="I20" s="8" t="s">
        <v>1835</v>
      </c>
      <c r="J20" s="134" t="s">
        <v>288</v>
      </c>
      <c r="K20" s="137" t="s">
        <v>332</v>
      </c>
      <c r="L20" s="3" t="s">
        <v>189</v>
      </c>
      <c r="M20" s="3">
        <v>0</v>
      </c>
      <c r="N20" s="136">
        <v>1.7</v>
      </c>
      <c r="O20" s="5"/>
      <c r="P20" s="5"/>
      <c r="Q20" s="5"/>
      <c r="R20">
        <v>0.28958931425450496</v>
      </c>
      <c r="S20" s="137">
        <v>2013</v>
      </c>
      <c r="T20" s="137">
        <v>8</v>
      </c>
      <c r="U20" s="137">
        <v>24</v>
      </c>
      <c r="V20" s="10"/>
      <c r="W20" s="5">
        <v>18.751342938816297</v>
      </c>
      <c r="X20">
        <v>39.650595243484162</v>
      </c>
      <c r="Z20" s="5"/>
      <c r="AA20" s="5"/>
      <c r="AB20" s="5"/>
      <c r="AC20" s="5"/>
      <c r="AD20" s="139">
        <v>-25.644712543357418</v>
      </c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1:74" ht="26.5">
      <c r="A21" s="11" t="s">
        <v>852</v>
      </c>
      <c r="B21" s="7" t="s">
        <v>857</v>
      </c>
      <c r="C21" s="3" t="s">
        <v>870</v>
      </c>
      <c r="D21" s="8" t="s">
        <v>1739</v>
      </c>
      <c r="E21" s="137" t="s">
        <v>1854</v>
      </c>
      <c r="F21" s="8" t="s">
        <v>1739</v>
      </c>
      <c r="H21" s="8" t="s">
        <v>1834</v>
      </c>
      <c r="I21" s="8" t="s">
        <v>1835</v>
      </c>
      <c r="J21" s="134" t="s">
        <v>288</v>
      </c>
      <c r="K21" s="137" t="s">
        <v>332</v>
      </c>
      <c r="L21" s="3" t="s">
        <v>189</v>
      </c>
      <c r="M21" s="3">
        <v>0</v>
      </c>
      <c r="N21" s="136">
        <v>1.7</v>
      </c>
      <c r="O21" s="5"/>
      <c r="P21" s="5"/>
      <c r="Q21" s="5"/>
      <c r="R21">
        <v>0.17172122916248131</v>
      </c>
      <c r="S21" s="137">
        <v>2013</v>
      </c>
      <c r="T21" s="137">
        <v>8</v>
      </c>
      <c r="U21" s="137">
        <v>24</v>
      </c>
      <c r="V21" s="10"/>
      <c r="W21" s="5">
        <v>17.654950962072675</v>
      </c>
      <c r="X21">
        <v>34.521175370097964</v>
      </c>
      <c r="Z21" s="5"/>
      <c r="AA21" s="5"/>
      <c r="AB21" s="5"/>
      <c r="AC21" s="5"/>
      <c r="AD21" s="139">
        <v>-26.280617817649915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74" ht="14.5">
      <c r="A22" s="11" t="s">
        <v>852</v>
      </c>
      <c r="B22" s="7" t="s">
        <v>857</v>
      </c>
      <c r="C22" s="3" t="s">
        <v>868</v>
      </c>
      <c r="D22" s="8" t="s">
        <v>1731</v>
      </c>
      <c r="E22" s="137" t="s">
        <v>1812</v>
      </c>
      <c r="F22" s="8" t="s">
        <v>1731</v>
      </c>
      <c r="H22" s="8" t="s">
        <v>1836</v>
      </c>
      <c r="I22" s="8" t="s">
        <v>1835</v>
      </c>
      <c r="J22" s="134" t="s">
        <v>288</v>
      </c>
      <c r="K22" s="137" t="s">
        <v>333</v>
      </c>
      <c r="L22" s="3" t="s">
        <v>189</v>
      </c>
      <c r="M22" s="8">
        <v>1.7</v>
      </c>
      <c r="N22" s="8">
        <v>2.8</v>
      </c>
      <c r="R22">
        <v>97.16037511400134</v>
      </c>
      <c r="S22" s="137">
        <v>2013</v>
      </c>
      <c r="T22" s="137">
        <v>8</v>
      </c>
      <c r="U22" s="137">
        <v>24</v>
      </c>
      <c r="W22" s="3">
        <v>62.611572320441987</v>
      </c>
      <c r="X22">
        <v>1.7357984267483453</v>
      </c>
      <c r="AD22" s="139">
        <v>-24.368731440569643</v>
      </c>
      <c r="AE22" s="3" t="s">
        <v>1728</v>
      </c>
      <c r="AG22" s="3">
        <v>2015</v>
      </c>
      <c r="AH22" s="3">
        <v>24.598248739999999</v>
      </c>
    </row>
    <row r="23" spans="1:74" ht="14.5">
      <c r="A23" s="11" t="s">
        <v>852</v>
      </c>
      <c r="B23" s="7" t="s">
        <v>857</v>
      </c>
      <c r="C23" s="3" t="s">
        <v>868</v>
      </c>
      <c r="D23" s="8" t="s">
        <v>1732</v>
      </c>
      <c r="E23" s="137" t="s">
        <v>1813</v>
      </c>
      <c r="F23" s="8" t="s">
        <v>1732</v>
      </c>
      <c r="H23" s="8" t="s">
        <v>1836</v>
      </c>
      <c r="I23" s="8" t="s">
        <v>1835</v>
      </c>
      <c r="J23" s="134" t="s">
        <v>288</v>
      </c>
      <c r="K23" s="137" t="s">
        <v>333</v>
      </c>
      <c r="L23" s="3" t="s">
        <v>189</v>
      </c>
      <c r="M23" s="8">
        <v>1.7</v>
      </c>
      <c r="N23" s="8">
        <v>2.8</v>
      </c>
      <c r="R23">
        <v>99.441778040316024</v>
      </c>
      <c r="S23" s="137">
        <v>2013</v>
      </c>
      <c r="T23" s="137">
        <v>8</v>
      </c>
      <c r="U23" s="137">
        <v>24</v>
      </c>
      <c r="W23" s="3">
        <v>59.553736740584426</v>
      </c>
      <c r="X23">
        <v>0.23</v>
      </c>
      <c r="AD23" s="139">
        <v>-22.56</v>
      </c>
      <c r="AE23" s="3" t="s">
        <v>1728</v>
      </c>
      <c r="AG23" s="3">
        <v>2015</v>
      </c>
      <c r="AH23" s="3">
        <v>-165.8</v>
      </c>
    </row>
    <row r="24" spans="1:74" ht="14.5">
      <c r="A24" s="11" t="s">
        <v>852</v>
      </c>
      <c r="B24" s="7" t="s">
        <v>857</v>
      </c>
      <c r="C24" s="3" t="s">
        <v>868</v>
      </c>
      <c r="D24" s="8" t="s">
        <v>1733</v>
      </c>
      <c r="E24" s="137" t="s">
        <v>1814</v>
      </c>
      <c r="F24" s="8" t="s">
        <v>1733</v>
      </c>
      <c r="H24" s="8" t="s">
        <v>1836</v>
      </c>
      <c r="I24" s="8" t="s">
        <v>1835</v>
      </c>
      <c r="J24" s="134" t="s">
        <v>288</v>
      </c>
      <c r="K24" s="137" t="s">
        <v>333</v>
      </c>
      <c r="L24" s="3" t="s">
        <v>189</v>
      </c>
      <c r="M24" s="8">
        <v>1.7</v>
      </c>
      <c r="N24" s="8">
        <v>2.8</v>
      </c>
      <c r="R24">
        <v>99.686699517266618</v>
      </c>
      <c r="S24" s="137">
        <v>2013</v>
      </c>
      <c r="T24" s="137">
        <v>8</v>
      </c>
      <c r="U24" s="137">
        <v>24</v>
      </c>
      <c r="W24" s="3">
        <v>44.223055533365923</v>
      </c>
      <c r="X24">
        <v>9.7914845431875938E-2</v>
      </c>
      <c r="AD24" s="139">
        <v>-22.207350735651076</v>
      </c>
      <c r="AE24" s="3" t="s">
        <v>1728</v>
      </c>
      <c r="AG24" s="3">
        <v>2015</v>
      </c>
      <c r="AH24" s="3">
        <v>-258.85200579999997</v>
      </c>
    </row>
    <row r="25" spans="1:74" ht="14.5">
      <c r="A25" s="11" t="s">
        <v>852</v>
      </c>
      <c r="B25" s="7" t="s">
        <v>857</v>
      </c>
      <c r="C25" s="3" t="s">
        <v>869</v>
      </c>
      <c r="D25" s="8" t="s">
        <v>1734</v>
      </c>
      <c r="E25" s="137" t="s">
        <v>1815</v>
      </c>
      <c r="F25" s="8" t="s">
        <v>1734</v>
      </c>
      <c r="H25" s="8" t="s">
        <v>1836</v>
      </c>
      <c r="I25" s="8" t="s">
        <v>1835</v>
      </c>
      <c r="J25" s="134" t="s">
        <v>288</v>
      </c>
      <c r="K25" s="137" t="s">
        <v>333</v>
      </c>
      <c r="L25" s="134" t="s">
        <v>189</v>
      </c>
      <c r="M25" s="8">
        <v>1.7</v>
      </c>
      <c r="N25" s="8">
        <v>2.8</v>
      </c>
      <c r="R25">
        <v>95.161499158391692</v>
      </c>
      <c r="S25" s="137">
        <v>2013</v>
      </c>
      <c r="T25" s="137">
        <v>8</v>
      </c>
      <c r="U25" s="137">
        <v>24</v>
      </c>
      <c r="W25" s="3">
        <v>54.722090185356763</v>
      </c>
      <c r="X25">
        <v>2.0438197179448578</v>
      </c>
      <c r="AD25" s="139">
        <v>-24.747003191160132</v>
      </c>
      <c r="AE25" s="3" t="s">
        <v>1728</v>
      </c>
      <c r="AG25" s="3">
        <v>2015</v>
      </c>
      <c r="AH25" s="3">
        <v>90.909293360000007</v>
      </c>
    </row>
    <row r="26" spans="1:74" ht="14.5">
      <c r="A26" s="11" t="s">
        <v>852</v>
      </c>
      <c r="B26" s="7" t="s">
        <v>857</v>
      </c>
      <c r="C26" s="3" t="s">
        <v>869</v>
      </c>
      <c r="D26" s="8" t="s">
        <v>1735</v>
      </c>
      <c r="E26" s="137" t="s">
        <v>1816</v>
      </c>
      <c r="F26" s="8" t="s">
        <v>1735</v>
      </c>
      <c r="H26" s="8" t="s">
        <v>1836</v>
      </c>
      <c r="I26" s="8" t="s">
        <v>1835</v>
      </c>
      <c r="J26" s="134" t="s">
        <v>288</v>
      </c>
      <c r="K26" s="137" t="s">
        <v>333</v>
      </c>
      <c r="L26" s="3" t="s">
        <v>189</v>
      </c>
      <c r="M26" s="8">
        <v>1.7</v>
      </c>
      <c r="N26" s="8">
        <v>2.8</v>
      </c>
      <c r="R26">
        <v>99.490894655882499</v>
      </c>
      <c r="S26" s="137">
        <v>2013</v>
      </c>
      <c r="T26" s="137">
        <v>8</v>
      </c>
      <c r="U26" s="137">
        <v>24</v>
      </c>
      <c r="W26" s="3">
        <v>56.50275752770181</v>
      </c>
      <c r="X26">
        <v>0.48099246869708373</v>
      </c>
      <c r="AD26" s="139">
        <v>-23.051121407088832</v>
      </c>
      <c r="AE26" s="3" t="s">
        <v>1728</v>
      </c>
      <c r="AG26" s="3">
        <v>2015</v>
      </c>
      <c r="AH26" s="3">
        <v>-106.73199940000001</v>
      </c>
    </row>
    <row r="27" spans="1:74" ht="14.5">
      <c r="A27" s="11" t="s">
        <v>852</v>
      </c>
      <c r="B27" s="7" t="s">
        <v>857</v>
      </c>
      <c r="C27" s="3" t="s">
        <v>869</v>
      </c>
      <c r="D27" s="8" t="s">
        <v>1736</v>
      </c>
      <c r="E27" s="137" t="s">
        <v>1817</v>
      </c>
      <c r="F27" s="8" t="s">
        <v>1736</v>
      </c>
      <c r="H27" s="8" t="s">
        <v>1836</v>
      </c>
      <c r="I27" s="8" t="s">
        <v>1835</v>
      </c>
      <c r="J27" s="134" t="s">
        <v>288</v>
      </c>
      <c r="K27" s="137" t="s">
        <v>333</v>
      </c>
      <c r="L27" s="3" t="s">
        <v>189</v>
      </c>
      <c r="M27" s="8">
        <v>1.7</v>
      </c>
      <c r="N27" s="8">
        <v>2.8</v>
      </c>
      <c r="R27">
        <v>99.755228643203637</v>
      </c>
      <c r="S27" s="137">
        <v>2013</v>
      </c>
      <c r="T27" s="137">
        <v>8</v>
      </c>
      <c r="U27" s="137">
        <v>24</v>
      </c>
      <c r="W27" s="3">
        <v>57.68341568523924</v>
      </c>
      <c r="X27">
        <v>9.869761434114907E-2</v>
      </c>
      <c r="AD27" s="139">
        <v>-20.91119445242164</v>
      </c>
      <c r="AE27" s="3" t="s">
        <v>1728</v>
      </c>
      <c r="AG27" s="3">
        <v>2015</v>
      </c>
      <c r="AH27" s="3">
        <v>-231.85515129999999</v>
      </c>
    </row>
    <row r="28" spans="1:74" ht="14.5">
      <c r="A28" s="11" t="s">
        <v>852</v>
      </c>
      <c r="B28" s="7" t="s">
        <v>857</v>
      </c>
      <c r="C28" s="3" t="s">
        <v>870</v>
      </c>
      <c r="D28" s="8" t="s">
        <v>1737</v>
      </c>
      <c r="E28" s="137" t="s">
        <v>1818</v>
      </c>
      <c r="F28" s="8" t="s">
        <v>1737</v>
      </c>
      <c r="H28" s="8" t="s">
        <v>1836</v>
      </c>
      <c r="I28" s="8" t="s">
        <v>1835</v>
      </c>
      <c r="J28" s="134" t="s">
        <v>288</v>
      </c>
      <c r="K28" s="137" t="s">
        <v>333</v>
      </c>
      <c r="L28" s="3" t="s">
        <v>189</v>
      </c>
      <c r="M28" s="8">
        <v>1.7</v>
      </c>
      <c r="N28" s="8">
        <v>2.8</v>
      </c>
      <c r="R28">
        <v>94.500780226892985</v>
      </c>
      <c r="S28" s="137">
        <v>2013</v>
      </c>
      <c r="T28" s="137">
        <v>8</v>
      </c>
      <c r="U28" s="137">
        <v>24</v>
      </c>
      <c r="W28" s="3">
        <v>46.824708317182903</v>
      </c>
      <c r="X28">
        <v>1.7239388720706388</v>
      </c>
      <c r="AD28" s="139">
        <v>-24.718092553846521</v>
      </c>
      <c r="AE28" s="3" t="s">
        <v>1728</v>
      </c>
      <c r="AG28" s="3">
        <v>2015</v>
      </c>
      <c r="AH28" s="3">
        <v>61.4</v>
      </c>
    </row>
    <row r="29" spans="1:74" ht="14.5">
      <c r="A29" s="11" t="s">
        <v>852</v>
      </c>
      <c r="B29" s="7" t="s">
        <v>857</v>
      </c>
      <c r="C29" s="3" t="s">
        <v>870</v>
      </c>
      <c r="D29" s="8" t="s">
        <v>1738</v>
      </c>
      <c r="E29" s="137" t="s">
        <v>1819</v>
      </c>
      <c r="F29" s="8" t="s">
        <v>1738</v>
      </c>
      <c r="H29" s="8" t="s">
        <v>1836</v>
      </c>
      <c r="I29" s="8" t="s">
        <v>1835</v>
      </c>
      <c r="J29" s="134" t="s">
        <v>288</v>
      </c>
      <c r="K29" s="137" t="s">
        <v>333</v>
      </c>
      <c r="L29" s="3" t="s">
        <v>189</v>
      </c>
      <c r="M29" s="8">
        <v>1.7</v>
      </c>
      <c r="N29" s="8">
        <v>2.8</v>
      </c>
      <c r="R29">
        <v>98.842143762556816</v>
      </c>
      <c r="S29" s="137">
        <v>2013</v>
      </c>
      <c r="T29" s="137">
        <v>8</v>
      </c>
      <c r="U29" s="137">
        <v>24</v>
      </c>
      <c r="W29" s="3">
        <v>54.570686488796682</v>
      </c>
      <c r="X29">
        <v>0.37954294635370733</v>
      </c>
      <c r="AD29" s="139">
        <v>-23.211371501257503</v>
      </c>
      <c r="AE29" s="3" t="s">
        <v>1728</v>
      </c>
      <c r="AG29" s="3">
        <v>2015</v>
      </c>
      <c r="AH29" s="3">
        <v>-62.015777640000003</v>
      </c>
    </row>
    <row r="30" spans="1:74" ht="14.5">
      <c r="A30" s="11" t="s">
        <v>852</v>
      </c>
      <c r="B30" s="7" t="s">
        <v>857</v>
      </c>
      <c r="C30" s="3" t="s">
        <v>870</v>
      </c>
      <c r="D30" s="8" t="s">
        <v>1739</v>
      </c>
      <c r="E30" s="137" t="s">
        <v>1820</v>
      </c>
      <c r="F30" s="8" t="s">
        <v>1739</v>
      </c>
      <c r="H30" s="8" t="s">
        <v>1836</v>
      </c>
      <c r="I30" s="8" t="s">
        <v>1835</v>
      </c>
      <c r="J30" s="134" t="s">
        <v>288</v>
      </c>
      <c r="K30" s="137" t="s">
        <v>333</v>
      </c>
      <c r="L30" s="3" t="s">
        <v>189</v>
      </c>
      <c r="M30" s="8">
        <v>1.7</v>
      </c>
      <c r="N30" s="8">
        <v>2.8</v>
      </c>
      <c r="R30">
        <v>99.420566378790923</v>
      </c>
      <c r="S30" s="137">
        <v>2013</v>
      </c>
      <c r="T30" s="137">
        <v>8</v>
      </c>
      <c r="U30" s="137">
        <v>24</v>
      </c>
      <c r="W30" s="3">
        <v>45.542579191414475</v>
      </c>
      <c r="X30">
        <v>0.53844752286792241</v>
      </c>
      <c r="AD30" s="139">
        <v>-23.810645166854343</v>
      </c>
      <c r="AE30" s="3" t="s">
        <v>1728</v>
      </c>
      <c r="AG30" s="3">
        <v>2015</v>
      </c>
      <c r="AH30" s="3">
        <v>-61.759450170000001</v>
      </c>
    </row>
    <row r="31" spans="1:74" ht="14.5"/>
    <row r="32" spans="1:74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K31:K1048576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L31:L1048576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D31:D1048576</xm:sqref>
        </x14:dataValidation>
        <x14:dataValidation type="list" allowBlank="1" showInputMessage="1" showErrorMessage="1" xr:uid="{4B2E0ACC-7261-964C-9A6C-BED4116D89AA}">
          <x14:formula1>
            <xm:f>'controlled vocabulary'!$R$4:$R$16</xm:f>
          </x14:formula1>
          <xm:sqref>Z4:Z12</xm:sqref>
        </x14:dataValidation>
        <x14:dataValidation type="list" allowBlank="1" showInputMessage="1" showErrorMessage="1" xr:uid="{AE89826B-280B-B145-A62C-2E259CB81F67}">
          <x14:formula1>
            <xm:f>'controlled vocabulary'!$S$4:$S$8</xm:f>
          </x14:formula1>
          <xm:sqref>AE4:AE12</xm:sqref>
        </x14:dataValidation>
        <x14:dataValidation type="list" allowBlank="1" showInputMessage="1" showErrorMessage="1" xr:uid="{6378E86F-083B-6C47-A749-7BB1291B0880}">
          <x14:formula1>
            <xm:f>'controlled vocabulary'!$T$4:$T$8</xm:f>
          </x14:formula1>
          <xm:sqref>BH4:BH12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K31:K1048576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K31:K1048576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00"/>
  <sheetViews>
    <sheetView workbookViewId="0">
      <selection activeCell="M12" sqref="M12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8" customWidth="1"/>
    <col min="5" max="5" width="13.453125" style="3" bestFit="1" customWidth="1"/>
    <col min="6" max="6" width="12.1796875" style="3" customWidth="1"/>
    <col min="7" max="7" width="11" style="3" customWidth="1"/>
    <col min="8" max="8" width="10.81640625" style="113" bestFit="1" customWidth="1"/>
    <col min="9" max="9" width="11" style="113" customWidth="1"/>
    <col min="10" max="10" width="17.6328125" style="113" bestFit="1" customWidth="1"/>
    <col min="11" max="11" width="18" style="3" customWidth="1"/>
    <col min="12" max="14" width="15.6328125" style="3" customWidth="1"/>
    <col min="15" max="15" width="8.81640625" style="3"/>
    <col min="16" max="16" width="19.81640625" style="3" customWidth="1"/>
    <col min="17" max="17" width="15.453125" style="3" customWidth="1"/>
    <col min="18" max="18" width="16.453125" style="3" bestFit="1" customWidth="1"/>
    <col min="19" max="19" width="21.1796875" style="3" customWidth="1"/>
    <col min="20" max="20" width="12.453125" style="3" customWidth="1"/>
    <col min="21" max="16384" width="8.81640625" style="3"/>
  </cols>
  <sheetData>
    <row r="1" spans="1:32" s="18" customFormat="1" ht="50">
      <c r="A1" s="15" t="s">
        <v>714</v>
      </c>
      <c r="B1" s="15" t="s">
        <v>14</v>
      </c>
      <c r="C1" s="15" t="s">
        <v>498</v>
      </c>
      <c r="D1" s="15" t="s">
        <v>529</v>
      </c>
      <c r="E1" s="105" t="s">
        <v>621</v>
      </c>
      <c r="F1" s="15" t="s">
        <v>438</v>
      </c>
      <c r="G1" s="21" t="s">
        <v>439</v>
      </c>
      <c r="H1" s="110" t="s">
        <v>783</v>
      </c>
      <c r="I1" s="110" t="s">
        <v>784</v>
      </c>
      <c r="J1" s="110" t="s">
        <v>782</v>
      </c>
      <c r="K1" s="94" t="s">
        <v>440</v>
      </c>
      <c r="L1" s="94" t="s">
        <v>441</v>
      </c>
      <c r="M1" s="94" t="s">
        <v>1855</v>
      </c>
      <c r="N1" s="94" t="s">
        <v>1856</v>
      </c>
      <c r="O1" s="94" t="s">
        <v>442</v>
      </c>
      <c r="P1" s="94" t="s">
        <v>443</v>
      </c>
      <c r="Q1" s="94" t="s">
        <v>444</v>
      </c>
      <c r="R1" s="94" t="s">
        <v>817</v>
      </c>
      <c r="S1" s="94" t="s">
        <v>445</v>
      </c>
      <c r="T1" s="94" t="s">
        <v>446</v>
      </c>
      <c r="U1" s="94" t="s">
        <v>810</v>
      </c>
      <c r="V1" s="64" t="s">
        <v>447</v>
      </c>
      <c r="W1" s="64" t="s">
        <v>751</v>
      </c>
      <c r="X1" s="64" t="s">
        <v>448</v>
      </c>
      <c r="Y1" s="64" t="s">
        <v>449</v>
      </c>
      <c r="Z1" s="64" t="s">
        <v>450</v>
      </c>
      <c r="AA1" s="64" t="s">
        <v>451</v>
      </c>
      <c r="AB1" s="64" t="s">
        <v>452</v>
      </c>
      <c r="AC1" s="36" t="s">
        <v>453</v>
      </c>
      <c r="AD1" s="64" t="s">
        <v>454</v>
      </c>
      <c r="AE1" s="64" t="s">
        <v>455</v>
      </c>
      <c r="AF1" s="36" t="s">
        <v>456</v>
      </c>
    </row>
    <row r="2" spans="1:32" s="18" customFormat="1" ht="70.5" customHeight="1">
      <c r="A2" s="19" t="s">
        <v>715</v>
      </c>
      <c r="B2" s="23" t="s">
        <v>23</v>
      </c>
      <c r="C2" s="23" t="s">
        <v>370</v>
      </c>
      <c r="D2" s="23" t="s">
        <v>400</v>
      </c>
      <c r="E2" s="19" t="s">
        <v>437</v>
      </c>
      <c r="F2" s="19" t="s">
        <v>811</v>
      </c>
      <c r="G2" s="19" t="s">
        <v>74</v>
      </c>
      <c r="H2" s="111" t="s">
        <v>788</v>
      </c>
      <c r="I2" s="111" t="s">
        <v>789</v>
      </c>
      <c r="J2" s="111" t="s">
        <v>787</v>
      </c>
      <c r="K2" s="95" t="s">
        <v>464</v>
      </c>
      <c r="L2" s="52"/>
      <c r="M2" s="95" t="s">
        <v>1857</v>
      </c>
      <c r="N2" s="95" t="s">
        <v>1858</v>
      </c>
      <c r="O2" s="52"/>
      <c r="P2" s="52" t="s">
        <v>358</v>
      </c>
      <c r="Q2" s="95" t="s">
        <v>776</v>
      </c>
      <c r="R2" s="95" t="s">
        <v>818</v>
      </c>
      <c r="S2" s="95" t="s">
        <v>462</v>
      </c>
      <c r="T2" s="95" t="s">
        <v>463</v>
      </c>
      <c r="U2" s="95"/>
      <c r="V2" s="45" t="s">
        <v>461</v>
      </c>
      <c r="W2" s="45" t="s">
        <v>752</v>
      </c>
      <c r="X2" s="46" t="s">
        <v>100</v>
      </c>
      <c r="Y2" s="46" t="s">
        <v>101</v>
      </c>
      <c r="Z2" s="46" t="s">
        <v>102</v>
      </c>
      <c r="AA2" s="46" t="s">
        <v>365</v>
      </c>
      <c r="AB2" s="45" t="s">
        <v>460</v>
      </c>
      <c r="AC2" s="45" t="s">
        <v>459</v>
      </c>
      <c r="AD2" s="45" t="s">
        <v>364</v>
      </c>
      <c r="AE2" s="45" t="s">
        <v>458</v>
      </c>
      <c r="AF2" s="45" t="s">
        <v>457</v>
      </c>
    </row>
    <row r="3" spans="1:32" s="31" customFormat="1" ht="18" customHeight="1">
      <c r="A3" s="25" t="s">
        <v>402</v>
      </c>
      <c r="B3" s="24"/>
      <c r="C3" s="67"/>
      <c r="D3" s="24"/>
      <c r="E3" s="25"/>
      <c r="F3" s="25"/>
      <c r="G3" s="25"/>
      <c r="H3" s="112" t="s">
        <v>785</v>
      </c>
      <c r="I3" s="112" t="s">
        <v>41</v>
      </c>
      <c r="J3" s="112" t="s">
        <v>786</v>
      </c>
      <c r="K3" s="108" t="s">
        <v>334</v>
      </c>
      <c r="L3" s="109" t="s">
        <v>753</v>
      </c>
      <c r="M3" s="109" t="s">
        <v>1859</v>
      </c>
      <c r="N3" s="109" t="s">
        <v>413</v>
      </c>
      <c r="O3" s="108" t="s">
        <v>357</v>
      </c>
      <c r="P3" s="108"/>
      <c r="Q3" s="108"/>
      <c r="R3" s="109" t="s">
        <v>819</v>
      </c>
      <c r="S3" s="108" t="s">
        <v>44</v>
      </c>
      <c r="T3" s="108"/>
      <c r="U3" s="108"/>
      <c r="V3" s="61" t="s">
        <v>145</v>
      </c>
      <c r="W3" s="61" t="s">
        <v>145</v>
      </c>
      <c r="X3" s="61"/>
      <c r="Y3" s="61"/>
      <c r="Z3" s="61" t="s">
        <v>146</v>
      </c>
      <c r="AA3" s="61" t="s">
        <v>145</v>
      </c>
      <c r="AB3" s="61" t="s">
        <v>145</v>
      </c>
      <c r="AC3" s="57" t="s">
        <v>145</v>
      </c>
      <c r="AD3" s="61"/>
      <c r="AE3" s="61"/>
      <c r="AF3" s="57"/>
    </row>
    <row r="4" spans="1:32">
      <c r="A4" s="3" t="s">
        <v>852</v>
      </c>
      <c r="B4" s="8" t="s">
        <v>857</v>
      </c>
      <c r="C4" s="8" t="s">
        <v>1740</v>
      </c>
      <c r="D4" s="8" t="s">
        <v>1743</v>
      </c>
      <c r="F4" s="3" t="s">
        <v>816</v>
      </c>
      <c r="G4" s="134" t="s">
        <v>1823</v>
      </c>
      <c r="H4" s="113">
        <v>2015</v>
      </c>
      <c r="I4" s="113">
        <v>2</v>
      </c>
      <c r="J4" s="113">
        <v>26</v>
      </c>
      <c r="K4" s="3">
        <v>16</v>
      </c>
      <c r="L4" s="3" t="s">
        <v>352</v>
      </c>
      <c r="M4" s="3" t="s">
        <v>676</v>
      </c>
      <c r="O4" s="3">
        <v>23</v>
      </c>
      <c r="P4" s="3" t="s">
        <v>347</v>
      </c>
      <c r="V4" s="3">
        <v>-24.2</v>
      </c>
      <c r="X4" s="3" t="s">
        <v>1728</v>
      </c>
      <c r="Z4" s="3">
        <v>2015</v>
      </c>
      <c r="AA4" s="3">
        <v>41.5</v>
      </c>
      <c r="AD4" s="3">
        <v>1.0497000000000001</v>
      </c>
    </row>
    <row r="5" spans="1:32">
      <c r="A5" s="3" t="s">
        <v>852</v>
      </c>
      <c r="B5" s="8" t="s">
        <v>857</v>
      </c>
      <c r="C5" s="8" t="s">
        <v>1740</v>
      </c>
      <c r="D5" s="8" t="s">
        <v>1744</v>
      </c>
      <c r="F5" s="3" t="s">
        <v>816</v>
      </c>
      <c r="G5" s="134" t="s">
        <v>1824</v>
      </c>
      <c r="H5" s="113">
        <v>2015</v>
      </c>
      <c r="I5" s="113">
        <v>2</v>
      </c>
      <c r="J5" s="113">
        <v>26</v>
      </c>
      <c r="K5" s="3">
        <v>16</v>
      </c>
      <c r="L5" s="3" t="s">
        <v>352</v>
      </c>
      <c r="M5" s="3" t="s">
        <v>676</v>
      </c>
      <c r="O5" s="3">
        <v>23</v>
      </c>
      <c r="P5" s="3" t="s">
        <v>347</v>
      </c>
      <c r="V5" s="3">
        <v>-24.5</v>
      </c>
      <c r="X5" s="3" t="s">
        <v>1728</v>
      </c>
      <c r="Z5" s="3">
        <v>2015</v>
      </c>
      <c r="AA5" s="3">
        <v>37.9</v>
      </c>
      <c r="AD5" s="3">
        <v>1.0461</v>
      </c>
    </row>
    <row r="6" spans="1:32">
      <c r="A6" s="3" t="s">
        <v>852</v>
      </c>
      <c r="B6" s="8" t="s">
        <v>857</v>
      </c>
      <c r="C6" s="8" t="s">
        <v>1741</v>
      </c>
      <c r="D6" s="8" t="s">
        <v>1745</v>
      </c>
      <c r="F6" s="3" t="s">
        <v>816</v>
      </c>
      <c r="G6" s="134" t="s">
        <v>1825</v>
      </c>
      <c r="H6" s="113">
        <v>2015</v>
      </c>
      <c r="I6" s="113">
        <v>2</v>
      </c>
      <c r="J6" s="113">
        <v>26</v>
      </c>
      <c r="K6" s="3">
        <v>16</v>
      </c>
      <c r="L6" s="3" t="s">
        <v>352</v>
      </c>
      <c r="M6" s="3" t="s">
        <v>676</v>
      </c>
      <c r="O6" s="3">
        <v>23</v>
      </c>
      <c r="P6" s="3" t="s">
        <v>347</v>
      </c>
      <c r="V6" s="3">
        <v>-24.5</v>
      </c>
      <c r="X6" s="3" t="s">
        <v>1728</v>
      </c>
      <c r="Z6" s="3">
        <v>2015</v>
      </c>
      <c r="AA6" s="3">
        <v>51.5</v>
      </c>
      <c r="AD6" s="3">
        <v>1.0598000000000001</v>
      </c>
    </row>
    <row r="7" spans="1:32">
      <c r="A7" s="3" t="s">
        <v>852</v>
      </c>
      <c r="B7" s="8" t="s">
        <v>857</v>
      </c>
      <c r="C7" s="8" t="s">
        <v>1742</v>
      </c>
      <c r="D7" s="8" t="s">
        <v>1746</v>
      </c>
      <c r="F7" s="3" t="s">
        <v>816</v>
      </c>
      <c r="G7" s="134" t="s">
        <v>1824</v>
      </c>
      <c r="H7" s="113">
        <v>2015</v>
      </c>
      <c r="I7" s="113">
        <v>2</v>
      </c>
      <c r="J7" s="113">
        <v>26</v>
      </c>
      <c r="K7" s="3">
        <v>16</v>
      </c>
      <c r="L7" s="3" t="s">
        <v>352</v>
      </c>
      <c r="M7" s="3" t="s">
        <v>676</v>
      </c>
      <c r="O7" s="3">
        <v>23</v>
      </c>
      <c r="P7" s="3" t="s">
        <v>347</v>
      </c>
      <c r="V7" s="3">
        <v>-23.6</v>
      </c>
      <c r="X7" s="3" t="s">
        <v>1728</v>
      </c>
      <c r="Z7" s="3">
        <v>2015</v>
      </c>
      <c r="AA7" s="3">
        <v>58.4</v>
      </c>
      <c r="AD7" s="3">
        <v>1.0668</v>
      </c>
    </row>
    <row r="8" spans="1:32">
      <c r="A8" s="3" t="s">
        <v>852</v>
      </c>
      <c r="B8" s="8" t="s">
        <v>857</v>
      </c>
      <c r="C8" s="8" t="s">
        <v>1742</v>
      </c>
      <c r="D8" s="8" t="s">
        <v>1747</v>
      </c>
      <c r="F8" s="3" t="s">
        <v>816</v>
      </c>
      <c r="G8" s="134" t="s">
        <v>1826</v>
      </c>
      <c r="H8" s="113">
        <v>2015</v>
      </c>
      <c r="I8" s="113">
        <v>2</v>
      </c>
      <c r="J8" s="113">
        <v>26</v>
      </c>
      <c r="K8" s="3">
        <v>16</v>
      </c>
      <c r="L8" s="3" t="s">
        <v>352</v>
      </c>
      <c r="M8" s="3" t="s">
        <v>676</v>
      </c>
      <c r="O8" s="3">
        <v>23</v>
      </c>
      <c r="P8" s="3" t="s">
        <v>347</v>
      </c>
      <c r="V8" s="3">
        <v>-19.899999999999999</v>
      </c>
      <c r="X8" s="3" t="s">
        <v>1728</v>
      </c>
      <c r="Z8" s="3">
        <v>2015</v>
      </c>
      <c r="AA8" s="3">
        <v>33.4</v>
      </c>
      <c r="AD8" s="3">
        <v>1.0416000000000001</v>
      </c>
    </row>
    <row r="9" spans="1:32">
      <c r="A9" s="3" t="s">
        <v>852</v>
      </c>
      <c r="B9" s="8" t="s">
        <v>857</v>
      </c>
      <c r="C9" s="8" t="s">
        <v>1740</v>
      </c>
      <c r="D9" s="8" t="s">
        <v>1748</v>
      </c>
      <c r="F9" s="3" t="s">
        <v>816</v>
      </c>
      <c r="G9" s="134" t="s">
        <v>1827</v>
      </c>
      <c r="H9" s="113">
        <v>2015</v>
      </c>
      <c r="I9" s="113">
        <v>2</v>
      </c>
      <c r="J9" s="113">
        <v>26</v>
      </c>
      <c r="K9" s="3">
        <v>16</v>
      </c>
      <c r="L9" s="3" t="s">
        <v>352</v>
      </c>
      <c r="M9" s="3" t="s">
        <v>676</v>
      </c>
      <c r="O9" s="3">
        <v>23</v>
      </c>
      <c r="P9" s="3" t="s">
        <v>347</v>
      </c>
      <c r="V9" s="3">
        <v>-22.6</v>
      </c>
      <c r="X9" s="3" t="s">
        <v>1728</v>
      </c>
      <c r="Z9" s="3">
        <v>2015</v>
      </c>
      <c r="AA9" s="3">
        <v>48.4</v>
      </c>
      <c r="AD9" s="3">
        <v>1.0567</v>
      </c>
    </row>
    <row r="10" spans="1:32">
      <c r="A10" s="3" t="s">
        <v>852</v>
      </c>
      <c r="B10" s="8" t="s">
        <v>857</v>
      </c>
      <c r="C10" s="8" t="s">
        <v>1741</v>
      </c>
      <c r="D10" s="8" t="s">
        <v>1749</v>
      </c>
      <c r="F10" s="3" t="s">
        <v>816</v>
      </c>
      <c r="G10" s="134" t="s">
        <v>1827</v>
      </c>
      <c r="H10" s="113">
        <v>2015</v>
      </c>
      <c r="I10" s="113">
        <v>2</v>
      </c>
      <c r="J10" s="113">
        <v>26</v>
      </c>
      <c r="K10" s="3">
        <v>16</v>
      </c>
      <c r="L10" s="3" t="s">
        <v>352</v>
      </c>
      <c r="M10" s="3" t="s">
        <v>676</v>
      </c>
      <c r="O10" s="3">
        <v>23</v>
      </c>
      <c r="P10" s="3" t="s">
        <v>347</v>
      </c>
      <c r="V10" s="3">
        <v>-23.7</v>
      </c>
      <c r="X10" s="3" t="s">
        <v>1728</v>
      </c>
      <c r="Z10" s="3">
        <v>2015</v>
      </c>
      <c r="AA10" s="3">
        <v>43.5</v>
      </c>
      <c r="AD10" s="3">
        <v>1.0517000000000001</v>
      </c>
    </row>
    <row r="11" spans="1:32">
      <c r="A11" s="3" t="s">
        <v>852</v>
      </c>
      <c r="B11" s="8" t="s">
        <v>857</v>
      </c>
      <c r="C11" s="8" t="s">
        <v>1742</v>
      </c>
      <c r="D11" s="8" t="s">
        <v>1750</v>
      </c>
      <c r="F11" s="3" t="s">
        <v>816</v>
      </c>
      <c r="G11" s="134" t="s">
        <v>1828</v>
      </c>
      <c r="H11" s="113">
        <v>2015</v>
      </c>
      <c r="I11" s="113">
        <v>2</v>
      </c>
      <c r="J11" s="113">
        <v>26</v>
      </c>
      <c r="K11" s="3">
        <v>16</v>
      </c>
      <c r="L11" s="3" t="s">
        <v>352</v>
      </c>
      <c r="M11" s="3" t="s">
        <v>676</v>
      </c>
      <c r="O11" s="3">
        <v>23</v>
      </c>
      <c r="P11" s="3" t="s">
        <v>347</v>
      </c>
      <c r="V11" s="3">
        <v>-20.8</v>
      </c>
      <c r="X11" s="3" t="s">
        <v>1728</v>
      </c>
      <c r="Z11" s="3">
        <v>2015</v>
      </c>
      <c r="AA11" s="3">
        <v>25.8</v>
      </c>
      <c r="AD11" s="3">
        <v>1.0339</v>
      </c>
    </row>
    <row r="12" spans="1:32">
      <c r="B12" s="7"/>
      <c r="C12" s="3"/>
    </row>
    <row r="13" spans="1:32">
      <c r="B13" s="7"/>
      <c r="C13" s="3"/>
    </row>
    <row r="14" spans="1:32">
      <c r="B14" s="7"/>
      <c r="C14" s="3"/>
    </row>
    <row r="15" spans="1:32">
      <c r="B15" s="7"/>
      <c r="C15" s="3"/>
    </row>
    <row r="16" spans="1:32">
      <c r="B16" s="7"/>
      <c r="C16" s="3"/>
    </row>
    <row r="17" spans="2:3">
      <c r="B17" s="7"/>
      <c r="C17" s="3"/>
    </row>
    <row r="18" spans="2:3">
      <c r="B18" s="8"/>
      <c r="C18" s="3"/>
    </row>
    <row r="19" spans="2:3">
      <c r="B19" s="8"/>
      <c r="C19" s="3"/>
    </row>
    <row r="20" spans="2:3">
      <c r="B20" s="8"/>
      <c r="C20" s="3"/>
    </row>
    <row r="21" spans="2:3">
      <c r="B21" s="8"/>
      <c r="C21" s="3"/>
    </row>
    <row r="22" spans="2:3">
      <c r="B22" s="8"/>
      <c r="C22" s="3"/>
    </row>
    <row r="23" spans="2:3">
      <c r="B23" s="8"/>
      <c r="C23" s="3"/>
    </row>
    <row r="24" spans="2:3">
      <c r="B24" s="8"/>
      <c r="C24" s="3"/>
    </row>
    <row r="25" spans="2:3">
      <c r="B25" s="8"/>
      <c r="C25" s="3"/>
    </row>
    <row r="26" spans="2:3">
      <c r="B26" s="8"/>
      <c r="C26" s="3"/>
    </row>
    <row r="27" spans="2:3">
      <c r="B27" s="8"/>
      <c r="C27" s="3"/>
    </row>
    <row r="28" spans="2:3">
      <c r="B28" s="8"/>
      <c r="C28" s="3"/>
    </row>
    <row r="29" spans="2:3">
      <c r="B29" s="8"/>
      <c r="C29" s="3"/>
    </row>
    <row r="30" spans="2:3">
      <c r="B30" s="8"/>
      <c r="C30" s="3"/>
    </row>
    <row r="31" spans="2:3">
      <c r="B31" s="8"/>
      <c r="C31" s="3"/>
    </row>
    <row r="32" spans="2:3">
      <c r="B32" s="8"/>
      <c r="C32" s="3"/>
    </row>
    <row r="33" spans="2:3">
      <c r="B33" s="8"/>
      <c r="C33" s="3"/>
    </row>
    <row r="34" spans="2:3">
      <c r="B34" s="8"/>
      <c r="C34" s="3"/>
    </row>
    <row r="35" spans="2:3">
      <c r="B35" s="8"/>
      <c r="C35" s="3"/>
    </row>
    <row r="36" spans="2:3">
      <c r="B36" s="8"/>
      <c r="C36" s="3"/>
    </row>
    <row r="37" spans="2:3">
      <c r="B37" s="8"/>
      <c r="C37" s="3"/>
    </row>
    <row r="38" spans="2:3">
      <c r="B38" s="8"/>
      <c r="C38" s="3"/>
    </row>
    <row r="39" spans="2:3">
      <c r="B39" s="8"/>
      <c r="C39" s="3"/>
    </row>
    <row r="40" spans="2:3">
      <c r="B40" s="8"/>
      <c r="C40" s="3"/>
    </row>
    <row r="41" spans="2:3">
      <c r="B41" s="8"/>
      <c r="C41" s="3"/>
    </row>
    <row r="42" spans="2:3">
      <c r="B42" s="8"/>
      <c r="C42" s="3"/>
    </row>
    <row r="43" spans="2:3">
      <c r="B43" s="8"/>
      <c r="C43" s="3"/>
    </row>
    <row r="44" spans="2:3">
      <c r="B44" s="8"/>
      <c r="C44" s="3"/>
    </row>
    <row r="45" spans="2:3">
      <c r="B45" s="8"/>
      <c r="C45" s="3"/>
    </row>
    <row r="46" spans="2:3">
      <c r="B46" s="8"/>
      <c r="C46" s="3"/>
    </row>
    <row r="47" spans="2:3">
      <c r="B47" s="8"/>
      <c r="C47" s="3"/>
    </row>
    <row r="48" spans="2:3">
      <c r="B48" s="8"/>
      <c r="C48" s="3"/>
    </row>
    <row r="49" spans="2:3">
      <c r="B49" s="8"/>
      <c r="C49" s="3"/>
    </row>
    <row r="50" spans="2:3">
      <c r="B50" s="8"/>
      <c r="C50" s="3"/>
    </row>
    <row r="51" spans="2:3">
      <c r="B51" s="8"/>
      <c r="C51" s="3"/>
    </row>
    <row r="52" spans="2:3">
      <c r="B52" s="8"/>
      <c r="C52" s="3"/>
    </row>
    <row r="53" spans="2:3">
      <c r="B53" s="8"/>
      <c r="C53" s="3"/>
    </row>
    <row r="54" spans="2:3">
      <c r="B54" s="8"/>
      <c r="C54" s="3"/>
    </row>
    <row r="55" spans="2:3">
      <c r="B55" s="8"/>
      <c r="C55" s="3"/>
    </row>
    <row r="56" spans="2:3">
      <c r="B56" s="8"/>
      <c r="C56" s="3"/>
    </row>
    <row r="57" spans="2:3">
      <c r="B57" s="8"/>
      <c r="C57" s="3"/>
    </row>
    <row r="58" spans="2:3">
      <c r="B58" s="8"/>
      <c r="C58" s="3"/>
    </row>
    <row r="59" spans="2:3">
      <c r="B59" s="8"/>
      <c r="C59" s="3"/>
    </row>
    <row r="60" spans="2:3">
      <c r="B60" s="8"/>
      <c r="C60" s="3"/>
    </row>
    <row r="61" spans="2:3">
      <c r="B61" s="8"/>
      <c r="C61" s="3"/>
    </row>
    <row r="62" spans="2:3">
      <c r="B62" s="8"/>
      <c r="C62" s="3"/>
    </row>
    <row r="63" spans="2:3">
      <c r="B63" s="8"/>
      <c r="C63" s="3"/>
    </row>
    <row r="64" spans="2:3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5" spans="2:2">
      <c r="B195" s="8"/>
    </row>
    <row r="196" spans="2:2">
      <c r="B196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</sheetData>
  <phoneticPr fontId="29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P4:P1048576</xm:sqref>
        </x14:dataValidation>
        <x14:dataValidation type="list" allowBlank="1" showInputMessage="1" showErrorMessage="1" xr:uid="{00000000-0002-0000-0700-000002000000}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U4:U1048576</xm:sqref>
        </x14:dataValidation>
        <x14:dataValidation type="list" allowBlank="1" showInputMessage="1" showErrorMessage="1" xr:uid="{00000000-0002-0000-0700-000006000000}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vocabulary'!$AF$4:$AF$5</xm:f>
          </x14:formula1>
          <xm:sqref>R4:R1048576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 C4:C11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C12:C1048576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AB1" workbookViewId="0">
      <selection activeCell="AF36" sqref="AF36"/>
    </sheetView>
  </sheetViews>
  <sheetFormatPr defaultColWidth="15.1796875" defaultRowHeight="15" customHeight="1"/>
  <cols>
    <col min="1" max="1" width="12.453125" customWidth="1"/>
    <col min="2" max="2" width="6.6328125" customWidth="1"/>
    <col min="3" max="4" width="11" customWidth="1"/>
    <col min="5" max="5" width="14.36328125" customWidth="1"/>
    <col min="6" max="6" width="13.453125" customWidth="1"/>
    <col min="7" max="7" width="12.6328125" customWidth="1"/>
    <col min="8" max="8" width="11.1796875" customWidth="1"/>
    <col min="9" max="10" width="10.1796875" customWidth="1"/>
    <col min="11" max="11" width="14.81640625" customWidth="1"/>
    <col min="12" max="12" width="10.1796875" customWidth="1"/>
    <col min="13" max="13" width="19.6328125" customWidth="1"/>
    <col min="14" max="14" width="10.1796875" customWidth="1"/>
    <col min="15" max="15" width="15.36328125" bestFit="1" customWidth="1"/>
    <col min="16" max="17" width="10.1796875" customWidth="1"/>
    <col min="18" max="19" width="13.6328125" customWidth="1"/>
    <col min="20" max="20" width="23.1796875" customWidth="1"/>
    <col min="21" max="21" width="10.453125" bestFit="1" customWidth="1"/>
    <col min="22" max="27" width="10.453125" customWidth="1"/>
    <col min="28" max="28" width="13.453125" bestFit="1" customWidth="1"/>
    <col min="29" max="29" width="20.36328125" bestFit="1" customWidth="1"/>
    <col min="30" max="30" width="14.36328125" bestFit="1" customWidth="1"/>
    <col min="31" max="31" width="15.453125" customWidth="1"/>
    <col min="32" max="33" width="23.1796875" customWidth="1"/>
    <col min="34" max="34" width="14.453125" customWidth="1"/>
    <col min="36" max="36" width="9.6328125" customWidth="1"/>
    <col min="37" max="37" width="11.6328125" customWidth="1"/>
    <col min="38" max="38" width="30.1796875" customWidth="1"/>
    <col min="39" max="39" width="27.36328125" customWidth="1"/>
    <col min="40" max="43" width="13.1796875" customWidth="1"/>
  </cols>
  <sheetData>
    <row r="1" spans="1:39" s="69" customFormat="1" ht="15" customHeight="1">
      <c r="A1" s="68" t="s">
        <v>173</v>
      </c>
      <c r="B1" s="68" t="s">
        <v>174</v>
      </c>
      <c r="C1" s="70"/>
      <c r="D1" s="70"/>
      <c r="E1" s="70"/>
      <c r="F1" s="70"/>
      <c r="G1" s="70"/>
      <c r="H1" s="70"/>
      <c r="J1" s="71"/>
      <c r="K1" s="68" t="s">
        <v>670</v>
      </c>
      <c r="L1" s="71"/>
      <c r="M1" s="71"/>
      <c r="N1" s="71"/>
      <c r="O1" s="71"/>
      <c r="P1" s="71"/>
      <c r="Q1" s="71"/>
      <c r="R1" s="68" t="s">
        <v>175</v>
      </c>
      <c r="S1" s="71"/>
      <c r="T1" s="70"/>
      <c r="U1" s="70"/>
      <c r="V1" s="68" t="s">
        <v>671</v>
      </c>
      <c r="W1" s="70"/>
      <c r="X1" s="70"/>
      <c r="Y1" s="70"/>
      <c r="Z1" s="70"/>
      <c r="AA1" s="70"/>
      <c r="AB1" s="68" t="s">
        <v>663</v>
      </c>
      <c r="AC1" s="71"/>
      <c r="AD1" s="70"/>
      <c r="AF1" s="70"/>
      <c r="AG1" s="70"/>
      <c r="AH1" s="68" t="s">
        <v>176</v>
      </c>
      <c r="AJ1" s="70"/>
      <c r="AK1" s="70"/>
      <c r="AL1" s="70"/>
      <c r="AM1" s="70"/>
    </row>
    <row r="2" spans="1:39" s="69" customFormat="1" ht="15" customHeight="1">
      <c r="A2" s="72" t="s">
        <v>15</v>
      </c>
      <c r="B2" s="72" t="s">
        <v>17</v>
      </c>
      <c r="C2" s="72" t="s">
        <v>18</v>
      </c>
      <c r="D2" s="72" t="s">
        <v>724</v>
      </c>
      <c r="E2" s="72" t="s">
        <v>22</v>
      </c>
      <c r="F2" s="72" t="s">
        <v>19</v>
      </c>
      <c r="G2" s="72" t="s">
        <v>20</v>
      </c>
      <c r="H2" s="72" t="s">
        <v>21</v>
      </c>
      <c r="I2" s="72" t="s">
        <v>53</v>
      </c>
      <c r="J2" s="73" t="s">
        <v>361</v>
      </c>
      <c r="K2" s="72" t="s">
        <v>475</v>
      </c>
      <c r="L2" s="72" t="s">
        <v>477</v>
      </c>
      <c r="M2" s="72" t="s">
        <v>478</v>
      </c>
      <c r="N2" s="72" t="s">
        <v>697</v>
      </c>
      <c r="O2" s="72" t="s">
        <v>688</v>
      </c>
      <c r="P2" s="72" t="s">
        <v>738</v>
      </c>
      <c r="Q2" s="72" t="s">
        <v>487</v>
      </c>
      <c r="R2" s="72" t="s">
        <v>63</v>
      </c>
      <c r="S2" s="74" t="s">
        <v>310</v>
      </c>
      <c r="T2" s="72" t="s">
        <v>65</v>
      </c>
      <c r="U2" s="72" t="s">
        <v>616</v>
      </c>
      <c r="V2" s="72" t="s">
        <v>372</v>
      </c>
      <c r="W2" s="72" t="s">
        <v>373</v>
      </c>
      <c r="X2" s="72" t="s">
        <v>374</v>
      </c>
      <c r="Y2" s="72" t="s">
        <v>699</v>
      </c>
      <c r="Z2" s="72" t="s">
        <v>375</v>
      </c>
      <c r="AA2" s="72" t="s">
        <v>399</v>
      </c>
      <c r="AB2" s="72" t="s">
        <v>754</v>
      </c>
      <c r="AC2" s="72" t="s">
        <v>808</v>
      </c>
      <c r="AD2" s="72" t="s">
        <v>757</v>
      </c>
      <c r="AE2" s="72" t="s">
        <v>755</v>
      </c>
      <c r="AF2" s="72" t="s">
        <v>756</v>
      </c>
      <c r="AG2" s="72" t="s">
        <v>758</v>
      </c>
      <c r="AH2" s="75" t="s">
        <v>624</v>
      </c>
      <c r="AI2" s="76" t="s">
        <v>628</v>
      </c>
      <c r="AJ2" s="74" t="s">
        <v>623</v>
      </c>
      <c r="AK2" s="72" t="s">
        <v>625</v>
      </c>
      <c r="AL2" s="72" t="s">
        <v>759</v>
      </c>
      <c r="AM2" s="72" t="s">
        <v>760</v>
      </c>
    </row>
    <row r="3" spans="1:39" s="69" customFormat="1" ht="15" customHeight="1">
      <c r="A3" s="77"/>
      <c r="B3" s="77"/>
      <c r="C3" s="77"/>
      <c r="D3" s="77"/>
      <c r="E3" s="77"/>
      <c r="F3" s="78" t="str">
        <f>HYPERLINK("http://www.water-research.net/course/drainageclass.pdf","Soil Drainage Classes")</f>
        <v>Soil Drainage Classes</v>
      </c>
      <c r="G3" s="78" t="str">
        <f>HYPERLINK("http://www.nrcs.usda.gov/Internet/FSE_DOCUMENTS/nrcs142p2_052523.pdf","NRCS")</f>
        <v>NRCS</v>
      </c>
      <c r="H3" s="78" t="str">
        <f>HYPERLINK("http://jersey.uoregon.edu/~mstrick/AskGeoMan/geoQuerry11.html","Mafic vs. Felsic")</f>
        <v>Mafic vs. Felsic</v>
      </c>
      <c r="I3" s="77"/>
      <c r="J3" s="77"/>
      <c r="K3" s="77"/>
      <c r="L3" s="77"/>
      <c r="M3" s="77"/>
      <c r="N3" s="77"/>
      <c r="O3" s="77"/>
      <c r="P3" s="77"/>
      <c r="Q3" s="77"/>
      <c r="R3" s="77" t="s">
        <v>177</v>
      </c>
      <c r="S3" s="77"/>
      <c r="T3" s="79"/>
      <c r="U3" s="79"/>
      <c r="V3" s="79"/>
      <c r="W3" s="79"/>
      <c r="X3" s="79"/>
      <c r="Y3" s="79"/>
      <c r="Z3" s="79"/>
      <c r="AA3" s="79"/>
      <c r="AB3" s="79"/>
      <c r="AC3" s="77"/>
      <c r="AD3" s="79"/>
      <c r="AE3" s="79"/>
      <c r="AF3" s="79"/>
      <c r="AG3" s="79"/>
      <c r="AH3" s="77" t="s">
        <v>152</v>
      </c>
      <c r="AI3" s="80"/>
      <c r="AJ3" s="77" t="s">
        <v>178</v>
      </c>
      <c r="AK3" s="77" t="s">
        <v>179</v>
      </c>
      <c r="AL3" s="77"/>
      <c r="AM3" s="77"/>
    </row>
    <row r="4" spans="1:39" ht="12.75" customHeight="1">
      <c r="A4" s="1" t="s">
        <v>180</v>
      </c>
      <c r="B4" s="1" t="s">
        <v>181</v>
      </c>
      <c r="C4" s="1" t="s">
        <v>182</v>
      </c>
      <c r="D4" s="1" t="s">
        <v>726</v>
      </c>
      <c r="E4" s="1" t="s">
        <v>183</v>
      </c>
      <c r="F4" s="1" t="s">
        <v>184</v>
      </c>
      <c r="G4" s="1" t="s">
        <v>185</v>
      </c>
      <c r="H4" s="1" t="s">
        <v>186</v>
      </c>
      <c r="I4" s="1" t="s">
        <v>187</v>
      </c>
      <c r="J4" s="12" t="s">
        <v>362</v>
      </c>
      <c r="K4" s="1" t="s">
        <v>672</v>
      </c>
      <c r="L4" s="1" t="s">
        <v>676</v>
      </c>
      <c r="M4" s="1" t="s">
        <v>681</v>
      </c>
      <c r="N4" s="1" t="s">
        <v>685</v>
      </c>
      <c r="O4" s="1" t="s">
        <v>689</v>
      </c>
      <c r="P4" s="1" t="s">
        <v>740</v>
      </c>
      <c r="Q4" s="1" t="s">
        <v>706</v>
      </c>
      <c r="R4" s="1" t="s">
        <v>341</v>
      </c>
      <c r="S4" s="1" t="s">
        <v>311</v>
      </c>
      <c r="T4" s="1" t="s">
        <v>188</v>
      </c>
      <c r="U4" s="1" t="s">
        <v>617</v>
      </c>
      <c r="V4" s="1" t="s">
        <v>694</v>
      </c>
      <c r="W4" s="1" t="s">
        <v>676</v>
      </c>
      <c r="X4" s="1" t="s">
        <v>686</v>
      </c>
      <c r="Y4" s="1" t="s">
        <v>689</v>
      </c>
      <c r="Z4" s="1" t="s">
        <v>707</v>
      </c>
      <c r="AA4" s="1" t="s">
        <v>703</v>
      </c>
      <c r="AB4" s="1" t="s">
        <v>816</v>
      </c>
      <c r="AC4" s="1" t="s">
        <v>681</v>
      </c>
      <c r="AD4" s="12" t="s">
        <v>351</v>
      </c>
      <c r="AE4" s="12" t="s">
        <v>347</v>
      </c>
      <c r="AF4" s="12" t="s">
        <v>349</v>
      </c>
      <c r="AG4" s="12" t="s">
        <v>355</v>
      </c>
      <c r="AH4" t="s">
        <v>283</v>
      </c>
      <c r="AI4" t="s">
        <v>288</v>
      </c>
      <c r="AJ4" t="s">
        <v>331</v>
      </c>
      <c r="AK4" s="2" t="s">
        <v>189</v>
      </c>
      <c r="AL4" s="2" t="s">
        <v>66</v>
      </c>
      <c r="AM4" s="2" t="s">
        <v>190</v>
      </c>
    </row>
    <row r="5" spans="1:39" ht="12.75" customHeight="1">
      <c r="A5" s="1" t="s">
        <v>191</v>
      </c>
      <c r="B5" s="1" t="s">
        <v>192</v>
      </c>
      <c r="C5" s="1" t="s">
        <v>193</v>
      </c>
      <c r="D5" s="1" t="s">
        <v>725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2" t="s">
        <v>361</v>
      </c>
      <c r="K5" s="1" t="s">
        <v>673</v>
      </c>
      <c r="L5" s="1" t="s">
        <v>677</v>
      </c>
      <c r="M5" s="1" t="s">
        <v>682</v>
      </c>
      <c r="N5" s="1" t="s">
        <v>701</v>
      </c>
      <c r="O5" s="1" t="s">
        <v>690</v>
      </c>
      <c r="P5" s="1" t="s">
        <v>741</v>
      </c>
      <c r="Q5" s="1" t="s">
        <v>705</v>
      </c>
      <c r="R5" s="1" t="s">
        <v>199</v>
      </c>
      <c r="S5" s="1" t="s">
        <v>313</v>
      </c>
      <c r="T5" s="1" t="s">
        <v>200</v>
      </c>
      <c r="U5" s="1" t="s">
        <v>618</v>
      </c>
      <c r="V5" s="1" t="s">
        <v>695</v>
      </c>
      <c r="W5" s="1" t="s">
        <v>677</v>
      </c>
      <c r="X5" s="1" t="s">
        <v>698</v>
      </c>
      <c r="Y5" s="1" t="s">
        <v>690</v>
      </c>
      <c r="Z5" s="1" t="s">
        <v>711</v>
      </c>
      <c r="AA5" s="1" t="s">
        <v>704</v>
      </c>
      <c r="AB5" s="1" t="s">
        <v>812</v>
      </c>
      <c r="AC5" s="1" t="s">
        <v>682</v>
      </c>
      <c r="AD5" s="12" t="s">
        <v>352</v>
      </c>
      <c r="AE5" s="12" t="s">
        <v>348</v>
      </c>
      <c r="AF5" s="12" t="s">
        <v>350</v>
      </c>
      <c r="AG5" s="12" t="s">
        <v>356</v>
      </c>
      <c r="AH5" t="s">
        <v>284</v>
      </c>
      <c r="AI5" t="s">
        <v>289</v>
      </c>
      <c r="AJ5" t="s">
        <v>332</v>
      </c>
      <c r="AK5" s="2" t="s">
        <v>213</v>
      </c>
      <c r="AL5" s="2" t="s">
        <v>201</v>
      </c>
      <c r="AM5" s="2" t="s">
        <v>190</v>
      </c>
    </row>
    <row r="6" spans="1:39" ht="12.75" customHeight="1">
      <c r="A6" s="1" t="s">
        <v>202</v>
      </c>
      <c r="B6" s="1" t="s">
        <v>203</v>
      </c>
      <c r="C6" s="1" t="s">
        <v>204</v>
      </c>
      <c r="D6" s="1" t="s">
        <v>232</v>
      </c>
      <c r="E6" s="1" t="s">
        <v>205</v>
      </c>
      <c r="F6" s="1" t="s">
        <v>206</v>
      </c>
      <c r="G6" s="1" t="s">
        <v>207</v>
      </c>
      <c r="H6" s="1" t="s">
        <v>208</v>
      </c>
      <c r="I6" s="1" t="s">
        <v>209</v>
      </c>
      <c r="J6" s="1"/>
      <c r="K6" s="1" t="s">
        <v>674</v>
      </c>
      <c r="L6" s="1" t="s">
        <v>680</v>
      </c>
      <c r="M6" s="1" t="s">
        <v>683</v>
      </c>
      <c r="N6" s="1" t="s">
        <v>716</v>
      </c>
      <c r="O6" s="1" t="s">
        <v>691</v>
      </c>
      <c r="P6" s="1" t="s">
        <v>334</v>
      </c>
      <c r="Q6" s="1" t="s">
        <v>732</v>
      </c>
      <c r="R6" s="1" t="s">
        <v>210</v>
      </c>
      <c r="S6" s="1" t="s">
        <v>312</v>
      </c>
      <c r="T6" s="1" t="s">
        <v>211</v>
      </c>
      <c r="U6" s="1" t="s">
        <v>750</v>
      </c>
      <c r="V6" s="1" t="s">
        <v>696</v>
      </c>
      <c r="W6" s="1" t="s">
        <v>680</v>
      </c>
      <c r="X6" s="1"/>
      <c r="Y6" s="1" t="s">
        <v>691</v>
      </c>
      <c r="Z6" s="1" t="s">
        <v>712</v>
      </c>
      <c r="AA6" s="1" t="s">
        <v>730</v>
      </c>
      <c r="AB6" s="1" t="s">
        <v>813</v>
      </c>
      <c r="AC6" s="1" t="s">
        <v>809</v>
      </c>
      <c r="AD6" s="12" t="s">
        <v>353</v>
      </c>
      <c r="AE6" s="12" t="s">
        <v>232</v>
      </c>
      <c r="AF6" s="1"/>
      <c r="AG6" s="12"/>
      <c r="AH6" t="s">
        <v>233</v>
      </c>
      <c r="AI6" t="s">
        <v>212</v>
      </c>
      <c r="AJ6" s="1" t="s">
        <v>333</v>
      </c>
      <c r="AK6" s="2" t="s">
        <v>41</v>
      </c>
      <c r="AL6" s="2" t="s">
        <v>214</v>
      </c>
      <c r="AM6" s="2" t="s">
        <v>190</v>
      </c>
    </row>
    <row r="7" spans="1:39" ht="12.75" customHeight="1">
      <c r="A7" s="1" t="s">
        <v>215</v>
      </c>
      <c r="B7" s="1" t="s">
        <v>216</v>
      </c>
      <c r="C7" s="1"/>
      <c r="D7" s="1"/>
      <c r="E7" s="1" t="s">
        <v>217</v>
      </c>
      <c r="F7" s="1" t="s">
        <v>218</v>
      </c>
      <c r="G7" s="1" t="s">
        <v>219</v>
      </c>
      <c r="H7" s="1"/>
      <c r="I7" s="1" t="s">
        <v>220</v>
      </c>
      <c r="J7" s="1"/>
      <c r="K7" s="1" t="s">
        <v>675</v>
      </c>
      <c r="L7" s="1" t="s">
        <v>678</v>
      </c>
      <c r="M7" s="1" t="s">
        <v>684</v>
      </c>
      <c r="N7" s="1"/>
      <c r="O7" s="1" t="s">
        <v>692</v>
      </c>
      <c r="P7" s="1"/>
      <c r="Q7" s="1" t="s">
        <v>733</v>
      </c>
      <c r="R7" s="1" t="s">
        <v>221</v>
      </c>
      <c r="S7" s="1" t="s">
        <v>315</v>
      </c>
      <c r="T7" s="1" t="s">
        <v>222</v>
      </c>
      <c r="U7" s="1"/>
      <c r="V7" s="1"/>
      <c r="W7" s="1" t="s">
        <v>678</v>
      </c>
      <c r="X7" s="1"/>
      <c r="Y7" s="1" t="s">
        <v>692</v>
      </c>
      <c r="Z7" s="1" t="s">
        <v>708</v>
      </c>
      <c r="AA7" s="1" t="s">
        <v>731</v>
      </c>
      <c r="AB7" s="1" t="s">
        <v>814</v>
      </c>
      <c r="AC7" s="1"/>
      <c r="AD7" s="12" t="s">
        <v>354</v>
      </c>
      <c r="AE7" s="1"/>
      <c r="AF7" s="1"/>
      <c r="AG7" s="12"/>
      <c r="AH7" t="s">
        <v>253</v>
      </c>
      <c r="AI7" t="s">
        <v>234</v>
      </c>
      <c r="AJ7" t="s">
        <v>297</v>
      </c>
      <c r="AK7" s="2" t="s">
        <v>245</v>
      </c>
      <c r="AL7" s="2" t="s">
        <v>223</v>
      </c>
      <c r="AM7" s="2" t="s">
        <v>224</v>
      </c>
    </row>
    <row r="8" spans="1:39" ht="12.75" customHeight="1">
      <c r="A8" s="1" t="s">
        <v>225</v>
      </c>
      <c r="B8" s="1" t="s">
        <v>226</v>
      </c>
      <c r="C8" s="1"/>
      <c r="D8" s="1"/>
      <c r="E8" s="1" t="s">
        <v>227</v>
      </c>
      <c r="F8" s="1" t="s">
        <v>228</v>
      </c>
      <c r="G8" s="1" t="s">
        <v>229</v>
      </c>
      <c r="H8" s="1"/>
      <c r="I8" s="1" t="s">
        <v>230</v>
      </c>
      <c r="J8" s="1"/>
      <c r="K8" s="1" t="s">
        <v>841</v>
      </c>
      <c r="L8" s="1" t="s">
        <v>679</v>
      </c>
      <c r="M8" s="1" t="s">
        <v>781</v>
      </c>
      <c r="N8" s="1"/>
      <c r="O8" s="1" t="s">
        <v>693</v>
      </c>
      <c r="P8" s="1"/>
      <c r="Q8" s="1" t="s">
        <v>734</v>
      </c>
      <c r="R8" s="1" t="s">
        <v>231</v>
      </c>
      <c r="S8" s="1" t="s">
        <v>314</v>
      </c>
      <c r="T8" s="1" t="s">
        <v>232</v>
      </c>
      <c r="U8" s="1"/>
      <c r="V8" s="1"/>
      <c r="W8" s="1" t="s">
        <v>679</v>
      </c>
      <c r="X8" s="1"/>
      <c r="Y8" s="1" t="s">
        <v>693</v>
      </c>
      <c r="Z8" s="1" t="s">
        <v>713</v>
      </c>
      <c r="AA8" s="1"/>
      <c r="AB8" s="1" t="s">
        <v>815</v>
      </c>
      <c r="AC8" s="1"/>
      <c r="AD8" s="1"/>
      <c r="AE8" s="1"/>
      <c r="AF8" s="1"/>
      <c r="AG8" s="1"/>
      <c r="AH8" t="s">
        <v>259</v>
      </c>
      <c r="AI8" t="s">
        <v>244</v>
      </c>
      <c r="AJ8" t="s">
        <v>298</v>
      </c>
      <c r="AK8" s="2" t="s">
        <v>334</v>
      </c>
      <c r="AL8" s="2" t="s">
        <v>235</v>
      </c>
      <c r="AM8" s="2" t="s">
        <v>236</v>
      </c>
    </row>
    <row r="9" spans="1:39" ht="12.75" customHeight="1">
      <c r="A9" s="1" t="s">
        <v>237</v>
      </c>
      <c r="B9" s="1" t="s">
        <v>238</v>
      </c>
      <c r="C9" s="1"/>
      <c r="D9" s="1"/>
      <c r="E9" s="1" t="s">
        <v>239</v>
      </c>
      <c r="F9" s="1" t="s">
        <v>240</v>
      </c>
      <c r="G9" s="1" t="s">
        <v>241</v>
      </c>
      <c r="H9" s="1"/>
      <c r="I9" s="1" t="s">
        <v>242</v>
      </c>
      <c r="J9" s="1"/>
      <c r="K9" s="1" t="s">
        <v>842</v>
      </c>
      <c r="L9" s="1" t="s">
        <v>729</v>
      </c>
      <c r="M9" s="1"/>
      <c r="N9" s="1"/>
      <c r="O9" s="1" t="s">
        <v>851</v>
      </c>
      <c r="P9" s="1"/>
      <c r="Q9" s="1" t="s">
        <v>728</v>
      </c>
      <c r="R9" s="1" t="s">
        <v>243</v>
      </c>
      <c r="S9" s="1"/>
      <c r="T9" s="1"/>
      <c r="U9" s="1"/>
      <c r="V9" s="1"/>
      <c r="W9" s="1"/>
      <c r="X9" s="1"/>
      <c r="Y9" s="1" t="s">
        <v>700</v>
      </c>
      <c r="Z9" s="1"/>
      <c r="AA9" s="1"/>
      <c r="AB9" s="1" t="s">
        <v>761</v>
      </c>
      <c r="AC9" s="1"/>
      <c r="AD9" s="1"/>
      <c r="AE9" s="1"/>
      <c r="AF9" s="1"/>
      <c r="AG9" s="1"/>
      <c r="AH9" t="s">
        <v>344</v>
      </c>
      <c r="AI9" t="s">
        <v>291</v>
      </c>
      <c r="AJ9" t="s">
        <v>299</v>
      </c>
      <c r="AK9" s="2" t="s">
        <v>335</v>
      </c>
      <c r="AL9" s="2" t="s">
        <v>246</v>
      </c>
      <c r="AM9" s="2" t="s">
        <v>236</v>
      </c>
    </row>
    <row r="10" spans="1:39" ht="12.75" customHeight="1">
      <c r="A10" s="1" t="s">
        <v>247</v>
      </c>
      <c r="B10" s="1" t="s">
        <v>248</v>
      </c>
      <c r="C10" s="1"/>
      <c r="D10" s="1"/>
      <c r="E10" s="1" t="s">
        <v>249</v>
      </c>
      <c r="F10" s="1" t="s">
        <v>250</v>
      </c>
      <c r="G10" s="1" t="s">
        <v>251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252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t="s">
        <v>285</v>
      </c>
      <c r="AI10" t="s">
        <v>254</v>
      </c>
      <c r="AJ10" t="s">
        <v>300</v>
      </c>
      <c r="AK10" s="2" t="s">
        <v>336</v>
      </c>
      <c r="AL10" s="2" t="s">
        <v>67</v>
      </c>
      <c r="AM10" s="2" t="s">
        <v>255</v>
      </c>
    </row>
    <row r="11" spans="1:39" ht="12.75" customHeight="1">
      <c r="A11" s="1"/>
      <c r="B11" s="1" t="s">
        <v>256</v>
      </c>
      <c r="C11" s="1"/>
      <c r="D11" s="1"/>
      <c r="E11" s="1"/>
      <c r="F11" s="1"/>
      <c r="G11" s="1" t="s">
        <v>257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258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t="s">
        <v>286</v>
      </c>
      <c r="AI11" t="s">
        <v>260</v>
      </c>
      <c r="AJ11" t="s">
        <v>260</v>
      </c>
      <c r="AK11" s="2"/>
      <c r="AL11" s="2" t="s">
        <v>261</v>
      </c>
      <c r="AM11" s="2" t="s">
        <v>262</v>
      </c>
    </row>
    <row r="12" spans="1:39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263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t="s">
        <v>287</v>
      </c>
      <c r="AI12" t="s">
        <v>292</v>
      </c>
      <c r="AJ12" t="s">
        <v>301</v>
      </c>
      <c r="AK12" s="2"/>
      <c r="AL12" s="2" t="s">
        <v>264</v>
      </c>
      <c r="AM12" s="2" t="s">
        <v>265</v>
      </c>
    </row>
    <row r="13" spans="1:39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266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" t="s">
        <v>342</v>
      </c>
      <c r="AI13" t="s">
        <v>293</v>
      </c>
      <c r="AJ13" t="s">
        <v>302</v>
      </c>
      <c r="AK13" s="2"/>
      <c r="AL13" s="2" t="s">
        <v>267</v>
      </c>
      <c r="AM13" s="2" t="s">
        <v>268</v>
      </c>
    </row>
    <row r="14" spans="1:39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269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" t="s">
        <v>343</v>
      </c>
      <c r="AI14" t="s">
        <v>290</v>
      </c>
      <c r="AJ14" t="s">
        <v>303</v>
      </c>
      <c r="AK14" s="2"/>
      <c r="AL14" s="2" t="s">
        <v>68</v>
      </c>
      <c r="AM14" s="2" t="s">
        <v>270</v>
      </c>
    </row>
    <row r="15" spans="1:39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271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"/>
      <c r="AI15" t="s">
        <v>294</v>
      </c>
      <c r="AJ15" t="s">
        <v>304</v>
      </c>
      <c r="AK15" s="2"/>
      <c r="AL15" s="2" t="s">
        <v>272</v>
      </c>
      <c r="AM15" s="2" t="s">
        <v>270</v>
      </c>
    </row>
    <row r="16" spans="1:39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339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"/>
      <c r="AI16" t="s">
        <v>295</v>
      </c>
      <c r="AJ16" t="s">
        <v>305</v>
      </c>
      <c r="AK16" s="2"/>
      <c r="AL16" s="2" t="s">
        <v>273</v>
      </c>
      <c r="AM16" s="2" t="s">
        <v>274</v>
      </c>
    </row>
    <row r="17" spans="1:39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"/>
      <c r="AI17" t="s">
        <v>296</v>
      </c>
      <c r="AJ17" t="s">
        <v>306</v>
      </c>
      <c r="AK17" s="2"/>
      <c r="AL17" s="2" t="s">
        <v>69</v>
      </c>
      <c r="AM17" s="2" t="s">
        <v>275</v>
      </c>
    </row>
    <row r="18" spans="1:39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"/>
      <c r="AI18" t="s">
        <v>337</v>
      </c>
      <c r="AJ18" t="s">
        <v>307</v>
      </c>
      <c r="AK18" s="2"/>
      <c r="AL18" s="2"/>
      <c r="AM18" s="2"/>
    </row>
    <row r="19" spans="1:3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I19" t="s">
        <v>338</v>
      </c>
      <c r="AJ19" s="2"/>
      <c r="AK19" s="2"/>
      <c r="AL19" s="2"/>
      <c r="AM19" s="2"/>
    </row>
    <row r="20" spans="1:39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I20" t="s">
        <v>340</v>
      </c>
      <c r="AJ20" s="2"/>
      <c r="AK20" s="2"/>
      <c r="AL20" s="2"/>
      <c r="AM20" s="2"/>
    </row>
    <row r="21" spans="1:39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J21" s="2"/>
      <c r="AK21" s="2"/>
      <c r="AL21" s="2"/>
      <c r="AM21" s="2"/>
    </row>
    <row r="22" spans="1:39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J22" s="2"/>
      <c r="AK22" s="2"/>
      <c r="AL22" s="2"/>
      <c r="AM22" s="2"/>
    </row>
    <row r="23" spans="1:39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J23" s="2"/>
      <c r="AK23" s="2"/>
      <c r="AL23" s="2"/>
      <c r="AM23" s="2"/>
    </row>
    <row r="24" spans="1:39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J24" s="2"/>
      <c r="AK24" s="2"/>
      <c r="AL24" s="2"/>
      <c r="AM24" s="2"/>
    </row>
    <row r="25" spans="1:39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J25" s="2"/>
      <c r="AL25" s="2"/>
      <c r="AM25" s="2"/>
    </row>
    <row r="26" spans="1:39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J26" s="2"/>
      <c r="AL26" s="2"/>
      <c r="AM26" s="2"/>
    </row>
    <row r="27" spans="1:39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L27" s="2"/>
      <c r="AM27" s="2"/>
    </row>
    <row r="28" spans="1:39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D28" s="1"/>
      <c r="AE28" s="1"/>
      <c r="AF28" s="1"/>
      <c r="AG28" s="1"/>
      <c r="AL28" s="2"/>
      <c r="AM28" s="2"/>
    </row>
    <row r="29" spans="1:39" ht="14.5"/>
    <row r="30" spans="1:39" ht="14.5"/>
    <row r="31" spans="1:39" ht="14.5"/>
    <row r="32" spans="1:39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2025-08-14T17:22:00Z</dcterms:modified>
</cp:coreProperties>
</file>