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autoCompressPictures="0"/>
  <mc:AlternateContent xmlns:mc="http://schemas.openxmlformats.org/markup-compatibility/2006">
    <mc:Choice Requires="x15">
      <x15ac:absPath xmlns:x15ac="http://schemas.microsoft.com/office/spreadsheetml/2010/11/ac" url="H:\PhD\ISRaD\Github_templatesToAdd\"/>
    </mc:Choice>
  </mc:AlternateContent>
  <xr:revisionPtr revIDLastSave="0" documentId="13_ncr:1_{A9AA7AC4-159E-4EEA-9864-0BC54DDCAC1C}" xr6:coauthVersionLast="36" xr6:coauthVersionMax="36" xr10:uidLastSave="{00000000-0000-0000-0000-000000000000}"/>
  <bookViews>
    <workbookView xWindow="-108" yWindow="-108" windowWidth="22620" windowHeight="135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7" i="4" l="1"/>
  <c r="AY38" i="4"/>
  <c r="AY39" i="4"/>
  <c r="AY40" i="4"/>
  <c r="AY41" i="4"/>
  <c r="AY42" i="4"/>
  <c r="AY43" i="4"/>
  <c r="AY44" i="4"/>
  <c r="AY45" i="4"/>
  <c r="AY36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4" i="4"/>
  <c r="N3" i="6"/>
  <c r="M3" i="6"/>
  <c r="L3" i="6"/>
</calcChain>
</file>

<file path=xl/sharedStrings.xml><?xml version="1.0" encoding="utf-8"?>
<sst xmlns="http://schemas.openxmlformats.org/spreadsheetml/2006/main" count="2226" uniqueCount="1167">
  <si>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</si>
  <si>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</si>
  <si>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</si>
  <si>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</si>
  <si>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</si>
  <si>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</si>
  <si>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</si>
  <si>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</si>
  <si>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</si>
  <si>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</si>
  <si>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</si>
  <si>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</si>
  <si>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</si>
  <si>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</si>
  <si>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</si>
  <si>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</si>
  <si>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</si>
  <si>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</si>
  <si>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</si>
  <si>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</si>
  <si>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</si>
  <si>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</si>
  <si>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</si>
  <si>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</si>
  <si>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</si>
  <si>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</si>
  <si>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</si>
  <si>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</si>
  <si>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</si>
  <si>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</si>
  <si>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</si>
  <si>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</si>
  <si>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</si>
  <si>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</si>
  <si>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</si>
  <si>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</si>
  <si>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</si>
  <si>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</si>
  <si>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</si>
  <si>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</si>
  <si>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</si>
  <si>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</si>
  <si>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</si>
  <si>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</si>
  <si>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</si>
  <si>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</si>
  <si>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</si>
  <si>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</si>
  <si>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</si>
  <si>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</si>
  <si>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</si>
  <si>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</si>
  <si>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</si>
  <si>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</si>
  <si>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</si>
  <si>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</si>
  <si>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</si>
  <si>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</si>
  <si>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</si>
  <si>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</si>
  <si>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</si>
  <si>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</si>
  <si>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</si>
  <si>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</si>
  <si>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</si>
  <si>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</si>
  <si>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</si>
  <si>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</si>
  <si>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</si>
  <si>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</si>
  <si>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</si>
  <si>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</si>
  <si>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</si>
  <si>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</si>
  <si>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</si>
  <si>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</si>
  <si>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</si>
  <si>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</si>
  <si>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</si>
  <si>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</si>
  <si>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</si>
  <si>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</si>
  <si>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</si>
  <si>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</si>
  <si>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</si>
  <si>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</si>
  <si>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</si>
  <si>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</si>
  <si>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</si>
  <si>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</si>
  <si>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</si>
  <si>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</si>
  <si>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</si>
  <si>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</si>
  <si>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</si>
  <si>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</si>
  <si>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</si>
  <si>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</si>
  <si>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</si>
  <si>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</si>
  <si>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</si>
  <si>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</si>
  <si>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</si>
  <si>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</si>
  <si>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</si>
  <si>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</si>
  <si>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</si>
  <si>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</si>
  <si>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</si>
  <si>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</si>
  <si>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</si>
  <si>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</si>
  <si>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</si>
  <si>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</si>
  <si>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</si>
  <si>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</si>
  <si>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</si>
  <si>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</si>
  <si>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</si>
  <si>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</si>
  <si>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</si>
  <si>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</si>
  <si>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</si>
  <si>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</si>
  <si>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</si>
  <si>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</si>
  <si>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</si>
  <si>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</si>
  <si>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</si>
  <si>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</si>
  <si>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</si>
  <si>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</si>
  <si>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</si>
  <si>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</si>
  <si>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</si>
  <si>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</si>
  <si>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</si>
  <si>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</si>
  <si>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</si>
  <si>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</si>
  <si>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</si>
  <si>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</si>
  <si>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</si>
  <si>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</si>
  <si>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</si>
  <si>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</si>
  <si>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</si>
  <si>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</si>
  <si>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</si>
  <si>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</si>
  <si>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</si>
  <si>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</si>
  <si>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</si>
  <si>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</si>
  <si>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</si>
  <si>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</si>
  <si>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</si>
  <si>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</si>
  <si>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</si>
  <si>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</si>
  <si>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</si>
  <si>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</si>
  <si>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</si>
  <si>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</si>
  <si>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</si>
  <si>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</si>
  <si>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</si>
  <si>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</si>
  <si>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</si>
  <si>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</si>
  <si>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</si>
  <si>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</si>
  <si>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</si>
  <si>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</si>
  <si>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</si>
  <si>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</si>
  <si>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</si>
  <si>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</si>
  <si>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</si>
  <si>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</si>
  <si>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</si>
  <si>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</si>
  <si>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</si>
  <si>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</si>
  <si>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</si>
  <si>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</si>
  <si>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</si>
  <si>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</si>
  <si>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</si>
  <si>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</si>
  <si>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</si>
  <si>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</si>
  <si>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</si>
  <si>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</si>
  <si>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</si>
  <si>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</si>
  <si>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</si>
  <si>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</si>
  <si>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</si>
  <si>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</si>
  <si>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</si>
  <si>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</si>
  <si>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</si>
  <si>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</si>
  <si>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</si>
  <si>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</si>
  <si>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</si>
  <si>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</si>
  <si>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</si>
  <si>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</si>
  <si>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</si>
  <si>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</si>
  <si>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</si>
  <si>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</si>
  <si>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</si>
  <si>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</si>
  <si>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</si>
  <si>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</si>
  <si>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</si>
  <si>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</si>
  <si>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</si>
  <si>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</si>
  <si>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</si>
  <si>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</si>
  <si>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</si>
  <si>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</si>
  <si>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</si>
  <si>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</si>
  <si>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</si>
  <si>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</si>
  <si>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</si>
  <si>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</si>
  <si>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</si>
  <si>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</si>
  <si>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</si>
  <si>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</si>
  <si>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</si>
  <si>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</si>
  <si>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</si>
  <si>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</si>
  <si>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</si>
  <si>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</si>
  <si>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</si>
  <si>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</si>
  <si>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</si>
  <si>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</si>
  <si>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</si>
  <si>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</si>
  <si>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</si>
  <si>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</si>
  <si>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</si>
  <si>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</si>
  <si>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</si>
  <si>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</si>
  <si>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</si>
  <si>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</si>
  <si>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</si>
  <si>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</si>
  <si>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</si>
  <si>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</si>
  <si>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</si>
  <si>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</si>
  <si>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</si>
  <si>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</si>
  <si>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</si>
  <si>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</si>
  <si>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</si>
  <si>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</si>
  <si>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</si>
  <si>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</si>
  <si>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</si>
  <si>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</si>
  <si>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</si>
  <si>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</si>
  <si>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</si>
  <si>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</si>
  <si>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</si>
  <si>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</si>
  <si>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</si>
  <si>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</si>
  <si>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</si>
  <si>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</si>
  <si>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</si>
  <si>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</si>
  <si>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</si>
  <si>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</si>
  <si>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</si>
  <si>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</si>
  <si>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</si>
  <si>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</si>
  <si>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</si>
  <si>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</si>
  <si>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</si>
  <si>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</si>
  <si>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</si>
  <si>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</si>
  <si>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</si>
  <si>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</si>
  <si>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</si>
  <si>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</si>
  <si>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</si>
  <si>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</si>
  <si>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</si>
  <si>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</si>
  <si>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</si>
  <si>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</si>
  <si>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</si>
  <si>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</si>
  <si>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</si>
  <si>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</si>
  <si>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</si>
  <si>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</si>
  <si>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</si>
  <si>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</si>
  <si>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</si>
  <si>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</si>
  <si>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</si>
  <si>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</si>
  <si>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</si>
  <si>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</si>
  <si>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</si>
  <si>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</si>
  <si>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</si>
  <si>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</si>
  <si>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</si>
  <si>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</si>
  <si>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</si>
  <si>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</si>
  <si>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</si>
  <si>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</si>
  <si>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</si>
  <si>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</si>
  <si>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Notes on Parent Material/Chemistry</t>
  </si>
  <si>
    <t xml:space="preserve">Mean Annual Soil Temperature </t>
  </si>
  <si>
    <t>Ky</t>
  </si>
  <si>
    <t>Age (thousands of years)</t>
  </si>
  <si>
    <t>Denote Sub-Site Grouping (e.g. plot)</t>
  </si>
  <si>
    <t>(yes or blank)</t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</si>
  <si>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</si>
  <si>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</si>
  <si>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</si>
  <si>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</si>
  <si>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</si>
  <si>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</si>
  <si>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</si>
  <si>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</si>
  <si>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</si>
  <si>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</si>
  <si>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</si>
  <si>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</si>
  <si>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</si>
  <si>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</si>
  <si>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</si>
  <si>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</si>
  <si>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</si>
  <si>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</si>
  <si>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</si>
  <si>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</si>
  <si>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</si>
  <si>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</si>
  <si>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</si>
  <si>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</si>
  <si>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</si>
  <si>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</si>
  <si>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</si>
  <si>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</si>
  <si>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</si>
  <si>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</si>
  <si>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</si>
  <si>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</si>
  <si>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</si>
  <si>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</si>
  <si>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</si>
  <si>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</si>
  <si>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</si>
  <si>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</si>
  <si>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</si>
  <si>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</si>
  <si>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</si>
  <si>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</si>
  <si>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</si>
  <si>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</si>
  <si>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</si>
  <si>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</si>
  <si>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</si>
  <si>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</si>
  <si>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</si>
  <si>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</si>
  <si>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</si>
  <si>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</si>
  <si>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</si>
  <si>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</si>
  <si>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</si>
  <si>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</si>
  <si>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</si>
  <si>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</si>
  <si>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</si>
  <si>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</si>
  <si>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</si>
  <si>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</si>
  <si>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</si>
  <si>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</si>
  <si>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</si>
  <si>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</si>
  <si>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</si>
  <si>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</si>
  <si>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</si>
  <si>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</si>
  <si>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</si>
  <si>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</si>
  <si>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</si>
  <si>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</si>
  <si>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</si>
  <si>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</si>
  <si>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</si>
  <si>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</si>
  <si>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</si>
  <si>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</si>
  <si>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</si>
  <si>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</si>
  <si>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</si>
  <si>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</si>
  <si>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</si>
  <si>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</si>
  <si>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</si>
  <si>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</si>
  <si>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</si>
  <si>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</si>
  <si>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</si>
  <si>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</si>
  <si>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</si>
  <si>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</si>
  <si>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</si>
  <si>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</si>
  <si>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</si>
  <si>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</si>
  <si>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</si>
  <si>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</si>
  <si>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</si>
  <si>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</si>
  <si>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</si>
  <si>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</si>
  <si>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</si>
  <si>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</si>
  <si>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</si>
  <si>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</si>
  <si>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</si>
  <si>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</si>
  <si>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</si>
  <si>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</si>
  <si>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</si>
  <si>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</si>
  <si>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</si>
  <si>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</si>
  <si>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</si>
  <si>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</si>
  <si>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</si>
  <si>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</si>
  <si>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</si>
  <si>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</si>
  <si>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</si>
  <si>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</si>
  <si>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</si>
  <si>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</si>
  <si>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</si>
  <si>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</si>
  <si>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</si>
  <si>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</si>
  <si>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</si>
  <si>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</si>
  <si>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</si>
  <si>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</si>
  <si>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</si>
  <si>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</si>
  <si>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</si>
  <si>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</si>
  <si>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</si>
  <si>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</si>
  <si>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</si>
  <si>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</si>
  <si>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</si>
  <si>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</si>
  <si>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</si>
  <si>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</si>
  <si>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</si>
  <si>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</si>
  <si>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</si>
  <si>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</si>
  <si>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</si>
  <si>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</si>
  <si>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</si>
  <si>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</si>
  <si>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</si>
  <si>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</si>
  <si>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</si>
  <si>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</si>
  <si>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</si>
  <si>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</si>
  <si>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</si>
  <si>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</si>
  <si>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</si>
  <si>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</si>
  <si>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</si>
  <si>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</si>
  <si>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</si>
  <si>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</si>
  <si>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</si>
  <si>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</si>
  <si>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</si>
  <si>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</si>
  <si>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</si>
  <si>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</si>
  <si>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</si>
  <si>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</si>
  <si>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</si>
  <si>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</si>
  <si>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</si>
  <si>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</si>
  <si>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</si>
  <si>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</si>
  <si>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</si>
  <si>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</si>
  <si>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</si>
  <si>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</si>
  <si>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</si>
  <si>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</si>
  <si>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</si>
  <si>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</si>
  <si>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</si>
  <si>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</si>
  <si>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</si>
  <si>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</si>
  <si>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</si>
  <si>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</si>
  <si>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</si>
  <si>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</si>
  <si>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</si>
  <si>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</si>
  <si>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</si>
  <si>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</si>
  <si>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</si>
  <si>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</si>
  <si>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</si>
  <si>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</si>
  <si>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</si>
  <si>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</si>
  <si>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</si>
  <si>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</si>
  <si>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</si>
  <si>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</si>
  <si>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</si>
  <si>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</si>
  <si>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</si>
  <si>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</si>
  <si>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</si>
  <si>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</si>
  <si>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</si>
  <si>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</si>
  <si>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</si>
  <si>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</si>
  <si>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</si>
  <si>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</si>
  <si>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</si>
  <si>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</si>
  <si>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</si>
  <si>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</si>
  <si>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</si>
  <si>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</si>
  <si>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</si>
  <si>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</si>
  <si>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</si>
  <si>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</si>
  <si>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</si>
  <si>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</si>
  <si>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</si>
  <si>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</si>
  <si>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</si>
  <si>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</si>
  <si>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</si>
  <si>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</si>
  <si>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</si>
  <si>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</si>
  <si>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</si>
  <si>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</si>
  <si>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</si>
  <si>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</si>
  <si>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</si>
  <si>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</si>
  <si>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</si>
  <si>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</si>
  <si>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</si>
  <si>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</si>
  <si>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</si>
  <si>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</si>
  <si>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</si>
  <si>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</si>
  <si>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</si>
  <si>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</si>
  <si>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</si>
  <si>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</si>
  <si>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</si>
  <si>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</si>
  <si>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</si>
  <si>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</si>
  <si>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</si>
  <si>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</si>
  <si>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</si>
  <si>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</si>
  <si>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</si>
  <si>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</si>
  <si>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</si>
  <si>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</si>
  <si>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</si>
  <si>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</si>
  <si>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</si>
  <si>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</si>
  <si>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</si>
  <si>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</si>
  <si>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</si>
  <si>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</si>
  <si>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</si>
  <si>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</si>
  <si>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</si>
  <si>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</si>
  <si>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</si>
  <si>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</si>
  <si>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</si>
  <si>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</si>
  <si>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</si>
  <si>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</si>
  <si>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</si>
  <si>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</si>
  <si>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</si>
  <si>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</si>
  <si>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</si>
  <si>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</si>
  <si>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</si>
  <si>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</si>
  <si>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</si>
  <si>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</si>
  <si>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</si>
  <si>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</si>
  <si>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</si>
  <si>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</si>
  <si>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</si>
  <si>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</si>
  <si>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</si>
  <si>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</si>
  <si>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</si>
  <si>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</si>
  <si>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</si>
  <si>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</si>
  <si>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</si>
  <si>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</si>
  <si>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</si>
  <si>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</si>
  <si>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</si>
  <si>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</si>
  <si>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</si>
  <si>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</si>
  <si>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</si>
  <si>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</si>
  <si>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</si>
  <si>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</si>
  <si>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</si>
  <si>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</si>
  <si>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</si>
  <si>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</si>
  <si>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</si>
  <si>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</si>
  <si>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</si>
  <si>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</si>
  <si>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</si>
  <si>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</si>
  <si>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</si>
  <si>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</si>
  <si>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</si>
  <si>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</si>
  <si>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</si>
  <si>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</si>
  <si>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</si>
  <si>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</si>
  <si>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</si>
  <si>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</si>
  <si>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</si>
  <si>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</si>
  <si>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</si>
  <si>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</si>
  <si>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</si>
  <si>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</si>
  <si>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</si>
  <si>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</si>
  <si>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</si>
  <si>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</si>
  <si>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</si>
  <si>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</si>
  <si>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</si>
  <si>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</si>
  <si>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</si>
  <si>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</si>
  <si>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</si>
  <si>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</si>
  <si>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</si>
  <si>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</si>
  <si>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</si>
  <si>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</si>
  <si>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</si>
  <si>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</si>
  <si>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</si>
  <si>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</si>
  <si>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</si>
  <si>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</si>
  <si>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</si>
  <si>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</si>
  <si>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</si>
  <si>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</si>
  <si>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</si>
  <si>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</si>
  <si>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</si>
  <si>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</si>
  <si>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</si>
  <si>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</si>
  <si>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</si>
  <si>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</si>
  <si>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</si>
  <si>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</si>
  <si>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</si>
  <si>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</si>
  <si>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</si>
  <si>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</si>
  <si>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</si>
  <si>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</si>
  <si>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</si>
  <si>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</si>
  <si>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</si>
  <si>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</si>
  <si>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</si>
  <si>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</si>
  <si>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</si>
  <si>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</si>
  <si>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</si>
  <si>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</si>
  <si>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</si>
  <si>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</si>
  <si>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</si>
  <si>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</si>
  <si>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</si>
  <si>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</si>
  <si>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</si>
  <si>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</si>
  <si>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</si>
  <si>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</si>
  <si>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</si>
  <si>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</si>
  <si>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</si>
  <si>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</si>
  <si>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</si>
  <si>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</si>
  <si>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</si>
  <si>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</si>
  <si>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</si>
  <si>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</si>
  <si>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</si>
  <si>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</si>
  <si>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</si>
  <si>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</si>
  <si>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</si>
  <si>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</si>
  <si>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</si>
  <si>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</si>
  <si>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</si>
  <si>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</si>
  <si>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</si>
  <si>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</si>
  <si>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</si>
  <si>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</si>
  <si>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</si>
  <si>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</si>
  <si>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</si>
  <si>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</si>
  <si>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</si>
  <si>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</si>
  <si>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</si>
  <si>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</si>
  <si>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</si>
  <si>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</si>
  <si>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</si>
  <si>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</si>
  <si>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</si>
  <si>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</si>
  <si>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</si>
  <si>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</si>
  <si>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</si>
  <si>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</si>
  <si>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</si>
  <si>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</si>
  <si>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</si>
  <si>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</si>
  <si>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</si>
  <si>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</si>
  <si>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</si>
  <si>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</si>
  <si>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</si>
  <si>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</si>
  <si>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</si>
  <si>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</si>
  <si>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</si>
  <si>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</si>
  <si>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</si>
  <si>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</si>
  <si>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</si>
  <si>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</si>
  <si>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</si>
  <si>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</si>
  <si>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</si>
  <si>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</si>
  <si>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</si>
  <si>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</si>
  <si>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</si>
  <si>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</si>
  <si>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</si>
  <si>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</si>
  <si>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</si>
  <si>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</si>
  <si>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</si>
  <si>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</si>
  <si>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</si>
  <si>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</si>
  <si>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</si>
  <si>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</si>
  <si>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</si>
  <si>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</si>
  <si>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</si>
  <si>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</si>
  <si>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</si>
  <si>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</si>
  <si>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</si>
  <si>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</si>
  <si>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</si>
  <si>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</si>
  <si>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</si>
  <si>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</si>
  <si>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</si>
  <si>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</si>
  <si>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</si>
  <si>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</si>
  <si>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</si>
  <si>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</si>
  <si>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</si>
  <si>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</si>
  <si>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</si>
  <si>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</si>
  <si>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</si>
  <si>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</si>
  <si>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</si>
  <si>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</si>
  <si>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</si>
  <si>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</si>
  <si>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</si>
  <si>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</si>
  <si>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</si>
  <si>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</si>
  <si>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</si>
  <si>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</si>
  <si>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</si>
  <si>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</si>
  <si>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</si>
  <si>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</si>
  <si>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</si>
  <si>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</si>
  <si>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</si>
  <si>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</si>
  <si>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</si>
  <si>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</si>
  <si>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</si>
  <si>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</si>
  <si>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</si>
  <si>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</si>
  <si>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</si>
  <si>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</si>
  <si>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</si>
  <si>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</si>
  <si>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</si>
  <si>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</si>
  <si>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</si>
  <si>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</si>
  <si>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</si>
  <si>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</si>
  <si>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</si>
  <si>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</si>
  <si>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</si>
  <si>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</si>
  <si>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</si>
  <si>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</si>
  <si>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</si>
  <si>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</si>
  <si>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</si>
  <si>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</si>
  <si>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</si>
  <si>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</si>
  <si>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</si>
  <si>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</si>
  <si>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</si>
  <si>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</si>
  <si>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</si>
  <si>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</si>
  <si>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</si>
  <si>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</si>
  <si>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</si>
  <si>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</si>
  <si>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</si>
  <si>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</si>
  <si>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</si>
  <si>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</si>
  <si>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</si>
  <si>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</si>
  <si>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</si>
  <si>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</si>
  <si>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</si>
  <si>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</si>
  <si>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</si>
  <si>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</si>
  <si>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</si>
  <si>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</si>
  <si>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</si>
  <si>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</si>
  <si>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</si>
  <si>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</si>
  <si>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</si>
  <si>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</si>
  <si>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</si>
  <si>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</si>
  <si>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</si>
  <si>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</si>
  <si>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</si>
  <si>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</si>
  <si>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</si>
  <si>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</si>
  <si>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</si>
  <si>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</si>
  <si>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</si>
  <si>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</si>
  <si>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</si>
  <si>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</si>
  <si>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</si>
  <si>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</si>
  <si>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</si>
  <si>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</si>
  <si>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</si>
  <si>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</si>
  <si>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</si>
  <si>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</si>
  <si>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</si>
  <si>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</si>
  <si>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</si>
  <si>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</si>
  <si>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</si>
  <si>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</si>
  <si>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</si>
  <si>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</si>
  <si>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</si>
  <si>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</si>
  <si>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</si>
  <si>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</si>
  <si>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</si>
  <si>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</si>
  <si>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</si>
  <si>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</si>
  <si>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</si>
  <si>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</si>
  <si>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</si>
  <si>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</si>
  <si>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</si>
  <si>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</si>
  <si>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</si>
  <si>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</si>
  <si>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</si>
  <si>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jyxia@des.ecnu.edu.cn</t>
  </si>
  <si>
    <t>Contact ORCID ID Number</t>
    <phoneticPr fontId="30" type="noConversion"/>
  </si>
  <si>
    <t>https://orcid.org/0000-0001-5923-6665</t>
  </si>
  <si>
    <t>Plot1</t>
  </si>
  <si>
    <t>Plot1</t>
    <phoneticPr fontId="30" type="noConversion"/>
  </si>
  <si>
    <t>Basalt and granite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</si>
  <si>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</si>
  <si>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</si>
  <si>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</si>
  <si>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</si>
  <si>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</si>
  <si>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</si>
  <si>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</si>
  <si>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</si>
  <si>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</si>
  <si>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</si>
  <si>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</si>
  <si>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Changbaishan</t>
  </si>
  <si>
    <t>Changbaishan</t>
    <phoneticPr fontId="30" type="noConversion"/>
  </si>
  <si>
    <t>Donglingshan</t>
  </si>
  <si>
    <t>Donglingshan</t>
    <phoneticPr fontId="30" type="noConversion"/>
  </si>
  <si>
    <t>Badagongshan</t>
  </si>
  <si>
    <t>Badagongshan</t>
    <phoneticPr fontId="30" type="noConversion"/>
  </si>
  <si>
    <t>Heishiding</t>
  </si>
  <si>
    <t>Heishiding</t>
    <phoneticPr fontId="30" type="noConversion"/>
  </si>
  <si>
    <t>Additional Dataset Names (if multiple separate by semicolon)</t>
    <phoneticPr fontId="30" type="noConversion"/>
  </si>
  <si>
    <t>yes</t>
    <phoneticPr fontId="30" type="noConversion"/>
  </si>
  <si>
    <t>Alfisol</t>
  </si>
  <si>
    <t>Betula platyphylla Suk</t>
  </si>
  <si>
    <t>Observation Day</t>
  </si>
  <si>
    <t>Bulk Layer Δ14C Standard Deviation (AMS analytical)</t>
  </si>
  <si>
    <t>Bulk Layer Δ14C Standard Deviation (sample; If replicates reported with mean value only)</t>
  </si>
  <si>
    <t>Bulk Layer Fraction Modern Standard Deviation (AMS analytical)</t>
  </si>
  <si>
    <t>Bulk Layer Fraction Modern Standard Deviation (sample; If replicates reported with mean value only)</t>
  </si>
  <si>
    <t>GIG201809070</t>
  </si>
  <si>
    <t>GIG201809071</t>
  </si>
  <si>
    <t>GIG201809078</t>
  </si>
  <si>
    <t>GIG201809079</t>
  </si>
  <si>
    <t>GIG201809080</t>
  </si>
  <si>
    <t>GIG201809081</t>
  </si>
  <si>
    <t>GIG201809072</t>
  </si>
  <si>
    <t>GIG201809073</t>
  </si>
  <si>
    <t>GIG201809074</t>
  </si>
  <si>
    <t>GIG201809075</t>
  </si>
  <si>
    <t>GIG201809076</t>
  </si>
  <si>
    <t>GIG201809077</t>
  </si>
  <si>
    <t>GIG201809049</t>
  </si>
  <si>
    <t>GIG201809082</t>
  </si>
  <si>
    <t>GIG201809045</t>
  </si>
  <si>
    <t>GIG201809046</t>
  </si>
  <si>
    <t>GIG201809043</t>
  </si>
  <si>
    <t>GIG201809044</t>
  </si>
  <si>
    <t>GIG201809047</t>
  </si>
  <si>
    <t>GIG201809048</t>
  </si>
  <si>
    <t>GIG201809060</t>
  </si>
  <si>
    <t>GIG201809061</t>
  </si>
  <si>
    <t>GIG201809052</t>
  </si>
  <si>
    <t>GIG201809053</t>
  </si>
  <si>
    <t>GIG201809056</t>
  </si>
  <si>
    <t>GIG201809057</t>
  </si>
  <si>
    <t>GIG201809058</t>
  </si>
  <si>
    <t>GIG201809059</t>
  </si>
  <si>
    <t>GIG201809054</t>
  </si>
  <si>
    <t>GIG201809055</t>
  </si>
  <si>
    <t>GIG201809083</t>
  </si>
  <si>
    <t>GIG201809084</t>
  </si>
  <si>
    <t>GIG201809068</t>
  </si>
  <si>
    <t>GIG201809069</t>
  </si>
  <si>
    <t>GIG201809066</t>
  </si>
  <si>
    <t>GIG201809067</t>
  </si>
  <si>
    <t>GIG201809062</t>
  </si>
  <si>
    <t>GIG201809063</t>
  </si>
  <si>
    <t>GIG201809064</t>
  </si>
  <si>
    <t>GIG201809065</t>
  </si>
  <si>
    <t>GIG201809050</t>
  </si>
  <si>
    <t>GIG201809051</t>
  </si>
  <si>
    <t>Radiocarbon Laboratory ID</t>
    <phoneticPr fontId="30" type="noConversion"/>
  </si>
  <si>
    <t>Guangzhou Institute of Geochemistry (GIG), CAS</t>
  </si>
  <si>
    <t>Plot2</t>
    <phoneticPr fontId="30" type="noConversion"/>
  </si>
  <si>
    <t>pro_treatment_note</t>
  </si>
  <si>
    <t>Notes on Treatment (e.g. warming, nutrient addition, etc)</t>
  </si>
  <si>
    <t>Are profile data from composite sample?</t>
  </si>
  <si>
    <t>(control or treatment)</t>
  </si>
  <si>
    <t>number (1 if no replicates)</t>
  </si>
  <si>
    <t>Plot2A-1</t>
    <phoneticPr fontId="30" type="noConversion"/>
  </si>
  <si>
    <t>Plot2B-1</t>
    <phoneticPr fontId="30" type="noConversion"/>
  </si>
  <si>
    <t>Tiantong</t>
  </si>
  <si>
    <t>Tiantong</t>
    <phoneticPr fontId="30" type="noConversion"/>
  </si>
  <si>
    <t>Jing Wang</t>
    <phoneticPr fontId="30" type="noConversion"/>
  </si>
  <si>
    <t>East China Normal University</t>
    <phoneticPr fontId="30" type="noConversion"/>
  </si>
  <si>
    <t>Jianyang Xia</t>
    <phoneticPr fontId="30" type="noConversion"/>
  </si>
  <si>
    <t>wangjingauro@gmail.com</t>
  </si>
  <si>
    <t>The data also are publicly available on the Zenodo data repository (https://doi.org/10.5281/zenodo.7623837).</t>
    <phoneticPr fontId="30" type="noConversion"/>
  </si>
  <si>
    <t>Link: https://forestgeo.si.edu/sites/asia/donglingshan</t>
  </si>
  <si>
    <t>Link: https://forestgeo.si.edu/sites/asia/tiantongshan</t>
  </si>
  <si>
    <t>Link: https://forestgeo.si.edu/sites/asia/badagongshan</t>
  </si>
  <si>
    <t>Link: https://forestgeo.si.edu/sites/asia/heishiding</t>
  </si>
  <si>
    <t>plot10A</t>
  </si>
  <si>
    <t>plot5A-1</t>
    <phoneticPr fontId="30" type="noConversion"/>
  </si>
  <si>
    <t>plot5A-2</t>
    <phoneticPr fontId="30" type="noConversion"/>
  </si>
  <si>
    <t>Plot2A-2</t>
    <phoneticPr fontId="30" type="noConversion"/>
  </si>
  <si>
    <t>Plot2B-2</t>
    <phoneticPr fontId="30" type="noConversion"/>
  </si>
  <si>
    <t>Plot2A-3</t>
    <phoneticPr fontId="30" type="noConversion"/>
  </si>
  <si>
    <t>Plot2B-3</t>
    <phoneticPr fontId="30" type="noConversion"/>
  </si>
  <si>
    <t>Plot1A-1</t>
    <phoneticPr fontId="30" type="noConversion"/>
  </si>
  <si>
    <t>Plot1B-1</t>
    <phoneticPr fontId="30" type="noConversion"/>
  </si>
  <si>
    <t>Plot1A-2</t>
    <phoneticPr fontId="30" type="noConversion"/>
  </si>
  <si>
    <t>Plot1B-2</t>
    <phoneticPr fontId="30" type="noConversion"/>
  </si>
  <si>
    <t>Plot1A-3</t>
    <phoneticPr fontId="30" type="noConversion"/>
  </si>
  <si>
    <t>Plot1B-3</t>
    <phoneticPr fontId="30" type="noConversion"/>
  </si>
  <si>
    <t>Plot3A-1</t>
    <phoneticPr fontId="30" type="noConversion"/>
  </si>
  <si>
    <t>plot3B-1</t>
    <phoneticPr fontId="30" type="noConversion"/>
  </si>
  <si>
    <t>plot4A-1</t>
    <phoneticPr fontId="30" type="noConversion"/>
  </si>
  <si>
    <t>Plot11</t>
    <phoneticPr fontId="30" type="noConversion"/>
  </si>
  <si>
    <t>plot6A-1</t>
    <phoneticPr fontId="30" type="noConversion"/>
  </si>
  <si>
    <t>plot7A-1</t>
    <phoneticPr fontId="30" type="noConversion"/>
  </si>
  <si>
    <t>plot8A-2</t>
    <phoneticPr fontId="30" type="noConversion"/>
  </si>
  <si>
    <t>plot6A-2</t>
    <phoneticPr fontId="30" type="noConversion"/>
  </si>
  <si>
    <t>plot7A-2</t>
    <phoneticPr fontId="30" type="noConversion"/>
  </si>
  <si>
    <t>plot8A-1</t>
    <phoneticPr fontId="30" type="noConversion"/>
  </si>
  <si>
    <t>plot9A</t>
    <phoneticPr fontId="30" type="noConversion"/>
  </si>
  <si>
    <t>plot12A</t>
  </si>
  <si>
    <t>plot11A-1</t>
    <phoneticPr fontId="30" type="noConversion"/>
  </si>
  <si>
    <t>plot11A-2</t>
    <phoneticPr fontId="30" type="noConversion"/>
  </si>
  <si>
    <t>plot4B-1</t>
    <phoneticPr fontId="30" type="noConversion"/>
  </si>
  <si>
    <t>plot5B-1</t>
    <phoneticPr fontId="30" type="noConversion"/>
  </si>
  <si>
    <t>plot5B-2</t>
    <phoneticPr fontId="30" type="noConversion"/>
  </si>
  <si>
    <t>plot6B-1</t>
    <phoneticPr fontId="30" type="noConversion"/>
  </si>
  <si>
    <t>plot6B-2</t>
    <phoneticPr fontId="30" type="noConversion"/>
  </si>
  <si>
    <t>plot7B-1</t>
    <phoneticPr fontId="30" type="noConversion"/>
  </si>
  <si>
    <t>plot7B-2</t>
    <phoneticPr fontId="30" type="noConversion"/>
  </si>
  <si>
    <t>plot8B-1</t>
    <phoneticPr fontId="30" type="noConversion"/>
  </si>
  <si>
    <t>plot8B-2</t>
    <phoneticPr fontId="30" type="noConversion"/>
  </si>
  <si>
    <t>plot9B</t>
    <phoneticPr fontId="30" type="noConversion"/>
  </si>
  <si>
    <t>plot10B</t>
    <phoneticPr fontId="30" type="noConversion"/>
  </si>
  <si>
    <t>plot11B-1</t>
    <phoneticPr fontId="30" type="noConversion"/>
  </si>
  <si>
    <t>plot11B-2</t>
    <phoneticPr fontId="30" type="noConversion"/>
  </si>
  <si>
    <t>plot12B</t>
    <phoneticPr fontId="30" type="noConversion"/>
  </si>
  <si>
    <t>Inceptisols</t>
    <phoneticPr fontId="30" type="noConversion"/>
  </si>
  <si>
    <t>Alfisol</t>
    <phoneticPr fontId="30" type="noConversion"/>
  </si>
  <si>
    <t>Sand shale, granite</t>
    <phoneticPr fontId="30" type="noConversion"/>
  </si>
  <si>
    <t>Quartzite, granite</t>
    <phoneticPr fontId="30" type="noConversion"/>
  </si>
  <si>
    <t>Slate shale, fine sandstone, siltstone</t>
    <phoneticPr fontId="30" type="noConversion"/>
  </si>
  <si>
    <t>Granite, Limestone, quaternary red clay</t>
    <phoneticPr fontId="30" type="noConversion"/>
  </si>
  <si>
    <t>Wang, J., Zhu, C., Wei, N., Liu, R., Zhang, B., Chu, C., et al. (2023). Biotic and abiotic factors controlling spatial variation of mean carbon turnover time in forest soil. Journal of Geophysical Research: Biogeosciences, 128, e2023JG007438. https://doi. org/10.1029/2023JG007438</t>
  </si>
  <si>
    <t>https://doi. org/10.1029/2023JG007438</t>
  </si>
  <si>
    <t>Plot2A101</t>
    <phoneticPr fontId="30" type="noConversion"/>
  </si>
  <si>
    <t>Plot2A201</t>
    <phoneticPr fontId="30" type="noConversion"/>
  </si>
  <si>
    <t>Plot2A301</t>
    <phoneticPr fontId="30" type="noConversion"/>
  </si>
  <si>
    <t>Plot2B302</t>
    <phoneticPr fontId="30" type="noConversion"/>
  </si>
  <si>
    <t>Plot2B101</t>
    <phoneticPr fontId="30" type="noConversion"/>
  </si>
  <si>
    <t>Plot2B201</t>
    <phoneticPr fontId="30" type="noConversion"/>
  </si>
  <si>
    <t>Plot1A101</t>
    <phoneticPr fontId="30" type="noConversion"/>
  </si>
  <si>
    <t>Plot1B101</t>
    <phoneticPr fontId="30" type="noConversion"/>
  </si>
  <si>
    <t>Plot1A201</t>
    <phoneticPr fontId="30" type="noConversion"/>
  </si>
  <si>
    <t>Plot1B201</t>
    <phoneticPr fontId="30" type="noConversion"/>
  </si>
  <si>
    <t>Plot1A301</t>
    <phoneticPr fontId="30" type="noConversion"/>
  </si>
  <si>
    <t>Plot1B301</t>
    <phoneticPr fontId="30" type="noConversion"/>
  </si>
  <si>
    <t>plot9A101</t>
    <phoneticPr fontId="30" type="noConversion"/>
  </si>
  <si>
    <t>plot9B101</t>
    <phoneticPr fontId="30" type="noConversion"/>
  </si>
  <si>
    <t>plot10A101</t>
    <phoneticPr fontId="30" type="noConversion"/>
  </si>
  <si>
    <t>plot10B101</t>
    <phoneticPr fontId="30" type="noConversion"/>
  </si>
  <si>
    <t>plot12B101</t>
    <phoneticPr fontId="30" type="noConversion"/>
  </si>
  <si>
    <t>plot12A101</t>
    <phoneticPr fontId="30" type="noConversion"/>
  </si>
  <si>
    <t>plot11A101</t>
    <phoneticPr fontId="30" type="noConversion"/>
  </si>
  <si>
    <t>plot11B101</t>
    <phoneticPr fontId="30" type="noConversion"/>
  </si>
  <si>
    <t>plot11A201</t>
    <phoneticPr fontId="30" type="noConversion"/>
  </si>
  <si>
    <t>plot11B201</t>
    <phoneticPr fontId="30" type="noConversion"/>
  </si>
  <si>
    <t>plot8B201</t>
    <phoneticPr fontId="30" type="noConversion"/>
  </si>
  <si>
    <t>plot8A201</t>
    <phoneticPr fontId="30" type="noConversion"/>
  </si>
  <si>
    <t>plot8B101</t>
    <phoneticPr fontId="30" type="noConversion"/>
  </si>
  <si>
    <t>plot8A101</t>
    <phoneticPr fontId="30" type="noConversion"/>
  </si>
  <si>
    <t>plot7B201</t>
    <phoneticPr fontId="30" type="noConversion"/>
  </si>
  <si>
    <t>plot7A201</t>
    <phoneticPr fontId="30" type="noConversion"/>
  </si>
  <si>
    <t>plot7B101</t>
    <phoneticPr fontId="30" type="noConversion"/>
  </si>
  <si>
    <t>plot7A101</t>
    <phoneticPr fontId="30" type="noConversion"/>
  </si>
  <si>
    <t>plot6B201</t>
    <phoneticPr fontId="30" type="noConversion"/>
  </si>
  <si>
    <t>plot6A201</t>
    <phoneticPr fontId="30" type="noConversion"/>
  </si>
  <si>
    <t>plot6B101</t>
    <phoneticPr fontId="30" type="noConversion"/>
  </si>
  <si>
    <t>plot6A101</t>
    <phoneticPr fontId="30" type="noConversion"/>
  </si>
  <si>
    <t>plot5B201</t>
    <phoneticPr fontId="30" type="noConversion"/>
  </si>
  <si>
    <t>plot5A201</t>
    <phoneticPr fontId="30" type="noConversion"/>
  </si>
  <si>
    <t>plot5B101</t>
    <phoneticPr fontId="30" type="noConversion"/>
  </si>
  <si>
    <t>plot5A101</t>
    <phoneticPr fontId="30" type="noConversion"/>
  </si>
  <si>
    <t>plot4B101</t>
    <phoneticPr fontId="30" type="noConversion"/>
  </si>
  <si>
    <t>plot4A101</t>
    <phoneticPr fontId="30" type="noConversion"/>
  </si>
  <si>
    <t>plot3B101</t>
    <phoneticPr fontId="30" type="noConversion"/>
  </si>
  <si>
    <t>Plot3A101</t>
    <phoneticPr fontId="30" type="noConversion"/>
  </si>
  <si>
    <t>WangXia_2023</t>
  </si>
  <si>
    <t>Link: https://forestgeo.si.edu/sites/asia/changbaishan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</si>
</sst>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4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0"/>
      <color rgb="FFFF0000"/>
      <name val="Calibri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4" fillId="0" borderId="1" xfId="251" applyFont="1" applyBorder="1" applyAlignment="1">
      <alignment horizontal="left" vertical="top" wrapText="1" readingOrder="1"/>
    </xf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31" borderId="1" xfId="0" applyFont="1" applyFill="1" applyBorder="1" applyAlignment="1">
      <alignment horizontal="center" vertical="top" wrapText="1"/>
    </xf>
    <xf numFmtId="0" fontId="4" fillId="0" borderId="1" xfId="0" applyFont="1" applyBorder="1"/>
    <xf numFmtId="0" fontId="32" fillId="0" borderId="0" xfId="0" applyFont="1" applyAlignment="1">
      <alignment vertical="center"/>
    </xf>
    <xf numFmtId="1" fontId="12" fillId="0" borderId="1" xfId="0" applyNumberFormat="1" applyFont="1" applyBorder="1"/>
    <xf numFmtId="0" fontId="4" fillId="5" borderId="1" xfId="0" applyFont="1" applyFill="1" applyBorder="1"/>
    <xf numFmtId="164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251" applyFont="1" applyBorder="1" applyAlignment="1">
      <alignment horizontal="left" wrapText="1" readingOrder="1"/>
    </xf>
    <xf numFmtId="0" fontId="12" fillId="0" borderId="1" xfId="251" applyFont="1" applyBorder="1"/>
    <xf numFmtId="0" fontId="4" fillId="0" borderId="1" xfId="251" applyFont="1" applyBorder="1"/>
    <xf numFmtId="1" fontId="4" fillId="0" borderId="1" xfId="251" applyNumberFormat="1" applyFont="1" applyBorder="1" applyAlignment="1">
      <alignment horizontal="left" wrapText="1" readingOrder="1"/>
    </xf>
    <xf numFmtId="0" fontId="4" fillId="0" borderId="1" xfId="25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wrapText="1" readingOrder="1"/>
    </xf>
    <xf numFmtId="1" fontId="4" fillId="0" borderId="1" xfId="0" applyNumberFormat="1" applyFont="1" applyBorder="1" applyAlignment="1">
      <alignment horizontal="left" wrapText="1" readingOrder="1"/>
    </xf>
    <xf numFmtId="0" fontId="4" fillId="9" borderId="1" xfId="0" applyFont="1" applyFill="1" applyBorder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4" fillId="0" borderId="0" xfId="0" applyFont="1"/>
    <xf numFmtId="0" fontId="4" fillId="5" borderId="1" xfId="251" applyFont="1" applyFill="1" applyBorder="1" applyAlignment="1">
      <alignment horizontal="center" vertical="center"/>
    </xf>
    <xf numFmtId="0" fontId="33" fillId="0" borderId="1" xfId="252" applyFont="1" applyBorder="1" applyAlignment="1">
      <alignment horizontal="center" vertical="center" wrapText="1"/>
    </xf>
    <xf numFmtId="0" fontId="4" fillId="5" borderId="1" xfId="251" applyFont="1" applyFill="1" applyBorder="1" applyAlignment="1">
      <alignment horizontal="left" vertical="center" wrapText="1"/>
    </xf>
    <xf numFmtId="1" fontId="4" fillId="0" borderId="1" xfId="251" applyNumberFormat="1" applyFont="1" applyBorder="1" applyAlignment="1">
      <alignment horizontal="center"/>
    </xf>
    <xf numFmtId="1" fontId="4" fillId="0" borderId="1" xfId="0" applyNumberFormat="1" applyFont="1" applyBorder="1"/>
    <xf numFmtId="0" fontId="13" fillId="0" borderId="0" xfId="0" applyFont="1"/>
    <xf numFmtId="0" fontId="20" fillId="0" borderId="0" xfId="0" applyFont="1"/>
    <xf numFmtId="0" fontId="12" fillId="5" borderId="1" xfId="0" applyFont="1" applyFill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21875" defaultRowHeight="15" customHeight="1"/>
  <cols>
    <col min="1" max="1" width="14.6640625" style="163" customWidth="1"/>
    <col min="2" max="3" width="15.44140625" style="163" customWidth="1"/>
    <col min="4" max="4" width="13.21875" style="163" customWidth="1"/>
    <col min="5" max="5" width="19.44140625" style="163" customWidth="1"/>
    <col min="6" max="6" width="13.21875" style="163" customWidth="1"/>
    <col min="7" max="7" width="18.77734375" style="186" bestFit="1" customWidth="1"/>
    <col min="8" max="8" width="19.44140625" style="186" bestFit="1" customWidth="1"/>
    <col min="9" max="9" width="21.44140625" style="186" bestFit="1" customWidth="1"/>
    <col min="10" max="10" width="14.21875" style="163" customWidth="1"/>
    <col min="11" max="11" width="22.21875" style="163" customWidth="1"/>
    <col min="12" max="12" width="18" style="163" customWidth="1"/>
    <col min="13" max="13" width="43.6640625" style="163" customWidth="1"/>
    <col min="14" max="14" width="21.6640625" style="163" customWidth="1"/>
    <col min="15" max="15" width="47.21875" style="163" bestFit="1" customWidth="1"/>
    <col min="16" max="16" width="18.44140625" style="163" customWidth="1"/>
    <col min="17" max="16384" width="15.21875" style="163"/>
  </cols>
  <sheetData>
    <row r="1" spans="1:17" s="168" customFormat="1" ht="18" customHeight="1">
      <c r="A1" s="17" t="s">
        <v>625</v>
      </c>
      <c r="B1" s="17" t="s">
        <v>629</v>
      </c>
      <c r="C1" s="18" t="s">
        <v>720</v>
      </c>
      <c r="D1" s="17" t="s">
        <v>0</v>
      </c>
      <c r="E1" s="17" t="s">
        <v>1</v>
      </c>
      <c r="F1" s="17" t="s">
        <v>2</v>
      </c>
      <c r="G1" s="105" t="s">
        <v>702</v>
      </c>
      <c r="H1" s="105" t="s">
        <v>703</v>
      </c>
      <c r="I1" s="105" t="s">
        <v>704</v>
      </c>
      <c r="J1" s="17" t="s">
        <v>3</v>
      </c>
      <c r="K1" s="17" t="s">
        <v>4</v>
      </c>
      <c r="L1" s="18" t="s">
        <v>5</v>
      </c>
      <c r="M1" s="17" t="s">
        <v>331</v>
      </c>
      <c r="N1" s="19" t="s">
        <v>235</v>
      </c>
      <c r="O1" s="19" t="s">
        <v>389</v>
      </c>
      <c r="P1" s="168" t="s">
        <v>764</v>
      </c>
    </row>
    <row r="2" spans="1:17" s="168" customFormat="1" ht="25.5" customHeight="1">
      <c r="A2" s="21" t="s">
        <v>626</v>
      </c>
      <c r="B2" s="21" t="s">
        <v>628</v>
      </c>
      <c r="C2" s="21" t="s">
        <v>721</v>
      </c>
      <c r="D2" s="21" t="s">
        <v>6</v>
      </c>
      <c r="E2" s="21" t="s">
        <v>7</v>
      </c>
      <c r="F2" s="21" t="s">
        <v>8</v>
      </c>
      <c r="G2" s="100" t="s">
        <v>705</v>
      </c>
      <c r="H2" s="100" t="s">
        <v>706</v>
      </c>
      <c r="I2" s="100" t="s">
        <v>707</v>
      </c>
      <c r="J2" s="21" t="s">
        <v>9</v>
      </c>
      <c r="K2" s="21" t="s">
        <v>10</v>
      </c>
      <c r="L2" s="21" t="s">
        <v>978</v>
      </c>
      <c r="M2" s="21" t="s">
        <v>11</v>
      </c>
      <c r="N2" s="177" t="s">
        <v>265</v>
      </c>
      <c r="O2" s="177" t="s">
        <v>1002</v>
      </c>
      <c r="P2" s="178" t="s">
        <v>827</v>
      </c>
      <c r="Q2" s="164"/>
    </row>
    <row r="3" spans="1:17" s="169" customFormat="1" ht="31.05" customHeight="1">
      <c r="A3" s="26" t="s">
        <v>330</v>
      </c>
      <c r="B3" s="26"/>
      <c r="C3" s="26"/>
      <c r="D3" s="26" t="s">
        <v>233</v>
      </c>
      <c r="E3" s="26" t="s">
        <v>231</v>
      </c>
      <c r="F3" s="26" t="s">
        <v>232</v>
      </c>
      <c r="G3" s="101" t="s">
        <v>685</v>
      </c>
      <c r="H3" s="101" t="s">
        <v>33</v>
      </c>
      <c r="I3" s="101" t="s">
        <v>686</v>
      </c>
      <c r="J3" s="26" t="s">
        <v>244</v>
      </c>
      <c r="K3" s="26" t="s">
        <v>263</v>
      </c>
      <c r="L3" s="26" t="s">
        <v>264</v>
      </c>
      <c r="M3" s="26" t="s">
        <v>12</v>
      </c>
      <c r="N3" s="179"/>
      <c r="O3" s="179" t="s">
        <v>329</v>
      </c>
      <c r="P3" s="180" t="s">
        <v>828</v>
      </c>
    </row>
    <row r="4" spans="1:17" ht="79.2">
      <c r="A4" s="170" t="s">
        <v>1165</v>
      </c>
      <c r="B4" s="188" t="s">
        <v>1122</v>
      </c>
      <c r="C4" s="181"/>
      <c r="D4" s="170" t="s">
        <v>1065</v>
      </c>
      <c r="E4" s="170" t="s">
        <v>1066</v>
      </c>
      <c r="F4" s="170" t="s">
        <v>1068</v>
      </c>
      <c r="G4" s="173">
        <v>2023</v>
      </c>
      <c r="H4" s="172">
        <v>8</v>
      </c>
      <c r="I4" s="172">
        <v>1</v>
      </c>
      <c r="J4" s="170" t="s">
        <v>1067</v>
      </c>
      <c r="K4" s="182" t="s">
        <v>977</v>
      </c>
      <c r="L4" s="183" t="s">
        <v>979</v>
      </c>
      <c r="M4" s="184" t="s">
        <v>1121</v>
      </c>
      <c r="O4" s="174" t="s">
        <v>1069</v>
      </c>
      <c r="P4" s="185">
        <v>2022092010</v>
      </c>
    </row>
    <row r="5" spans="1:17" ht="13.2">
      <c r="A5" s="175"/>
      <c r="B5" s="175"/>
      <c r="C5" s="175"/>
      <c r="D5" s="175"/>
      <c r="E5" s="175"/>
      <c r="F5" s="175"/>
      <c r="G5" s="176"/>
      <c r="H5" s="176"/>
      <c r="I5" s="176"/>
      <c r="J5" s="175"/>
      <c r="K5" s="175"/>
      <c r="L5" s="175"/>
      <c r="M5" s="175"/>
      <c r="N5" s="175"/>
    </row>
    <row r="6" spans="1:17" ht="13.2">
      <c r="A6" s="175"/>
      <c r="B6" s="175"/>
      <c r="C6" s="175"/>
      <c r="D6" s="175"/>
      <c r="E6" s="175"/>
      <c r="F6" s="175"/>
      <c r="G6" s="176"/>
      <c r="H6" s="176"/>
      <c r="I6" s="176"/>
      <c r="J6" s="175"/>
      <c r="K6" s="175"/>
      <c r="L6" s="175"/>
      <c r="M6" s="175"/>
      <c r="N6" s="175"/>
    </row>
    <row r="7" spans="1:17" ht="13.2"/>
    <row r="8" spans="1:17" ht="13.2"/>
    <row r="9" spans="1:17" ht="13.2"/>
    <row r="10" spans="1:17" ht="13.2"/>
    <row r="11" spans="1:17" ht="13.2"/>
    <row r="12" spans="1:17" ht="13.2"/>
    <row r="13" spans="1:17" ht="13.2"/>
    <row r="14" spans="1:17" ht="13.2"/>
    <row r="15" spans="1:17" ht="13.2"/>
    <row r="16" spans="1:17" ht="13.2"/>
    <row r="17" ht="13.2"/>
    <row r="18" ht="13.2"/>
    <row r="19" ht="13.2"/>
    <row r="20" ht="13.2"/>
    <row r="21" ht="13.2"/>
    <row r="22" ht="13.2"/>
    <row r="23" ht="13.2"/>
    <row r="24" ht="13.2"/>
    <row r="25" ht="13.2"/>
    <row r="26" ht="13.2"/>
    <row r="27" ht="13.2"/>
    <row r="28" ht="13.2"/>
    <row r="29" ht="13.2"/>
    <row r="30" ht="13.2"/>
    <row r="31" ht="13.2"/>
    <row r="32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</sheetData>
  <phoneticPr fontId="3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63"/>
  <sheetViews>
    <sheetView workbookViewId="0">
      <selection activeCell="C8" sqref="C8"/>
    </sheetView>
  </sheetViews>
  <sheetFormatPr defaultColWidth="15.21875" defaultRowHeight="15" customHeight="1"/>
  <cols>
    <col min="1" max="1" width="14.6640625" style="163" customWidth="1"/>
    <col min="2" max="2" width="14.6640625" style="157" bestFit="1" customWidth="1"/>
    <col min="3" max="3" width="8.6640625" style="157" customWidth="1"/>
    <col min="4" max="4" width="9.44140625" style="157" bestFit="1" customWidth="1"/>
    <col min="5" max="5" width="12.6640625" style="163" customWidth="1"/>
    <col min="6" max="6" width="13.21875" style="163" bestFit="1" customWidth="1"/>
    <col min="7" max="7" width="46.6640625" style="163" customWidth="1"/>
    <col min="8" max="16384" width="15.21875" style="163"/>
  </cols>
  <sheetData>
    <row r="1" spans="1:7" s="168" customFormat="1" ht="20.25" customHeight="1">
      <c r="A1" s="17" t="s">
        <v>625</v>
      </c>
      <c r="B1" s="17" t="s">
        <v>13</v>
      </c>
      <c r="C1" s="17" t="s">
        <v>390</v>
      </c>
      <c r="D1" s="17" t="s">
        <v>391</v>
      </c>
      <c r="E1" s="22" t="s">
        <v>392</v>
      </c>
      <c r="F1" s="23" t="s">
        <v>393</v>
      </c>
      <c r="G1" s="22" t="s">
        <v>14</v>
      </c>
    </row>
    <row r="2" spans="1:7" s="168" customFormat="1" ht="27.75" customHeight="1">
      <c r="A2" s="21" t="s">
        <v>626</v>
      </c>
      <c r="B2" s="24" t="s">
        <v>15</v>
      </c>
      <c r="C2" s="24" t="s">
        <v>16</v>
      </c>
      <c r="D2" s="24" t="s">
        <v>17</v>
      </c>
      <c r="E2" s="21" t="s">
        <v>18</v>
      </c>
      <c r="F2" s="21" t="s">
        <v>20</v>
      </c>
      <c r="G2" s="21" t="s">
        <v>19</v>
      </c>
    </row>
    <row r="3" spans="1:7" s="169" customFormat="1" ht="30" customHeight="1">
      <c r="A3" s="26" t="s">
        <v>330</v>
      </c>
      <c r="B3" s="25"/>
      <c r="C3" s="25" t="s">
        <v>30</v>
      </c>
      <c r="D3" s="25" t="s">
        <v>30</v>
      </c>
      <c r="E3" s="26" t="s">
        <v>31</v>
      </c>
      <c r="F3" s="26" t="s">
        <v>32</v>
      </c>
      <c r="G3" s="26"/>
    </row>
    <row r="4" spans="1:7" ht="13.2">
      <c r="A4" s="170" t="s">
        <v>1165</v>
      </c>
      <c r="B4" s="171" t="s">
        <v>995</v>
      </c>
      <c r="C4" s="163">
        <v>42.38</v>
      </c>
      <c r="D4" s="163">
        <v>128.08000000000001</v>
      </c>
      <c r="E4" s="117" t="s">
        <v>219</v>
      </c>
      <c r="F4" s="172">
        <v>802</v>
      </c>
      <c r="G4" s="172" t="s">
        <v>1166</v>
      </c>
    </row>
    <row r="5" spans="1:7" ht="13.2">
      <c r="A5" s="170" t="s">
        <v>1165</v>
      </c>
      <c r="B5" s="157" t="s">
        <v>997</v>
      </c>
      <c r="C5" s="157">
        <v>39.96</v>
      </c>
      <c r="D5" s="157">
        <v>115.43</v>
      </c>
      <c r="E5" s="163" t="s">
        <v>219</v>
      </c>
      <c r="F5" s="163">
        <v>1350</v>
      </c>
      <c r="G5" s="163" t="s">
        <v>1070</v>
      </c>
    </row>
    <row r="6" spans="1:7" ht="13.2">
      <c r="A6" s="170" t="s">
        <v>1165</v>
      </c>
      <c r="B6" s="157" t="s">
        <v>1064</v>
      </c>
      <c r="C6" s="189">
        <v>29.81</v>
      </c>
      <c r="D6" s="189">
        <v>121.78</v>
      </c>
      <c r="E6" s="163" t="s">
        <v>219</v>
      </c>
      <c r="F6" s="163">
        <v>175</v>
      </c>
      <c r="G6" s="163" t="s">
        <v>1071</v>
      </c>
    </row>
    <row r="7" spans="1:7" ht="13.2">
      <c r="A7" s="170" t="s">
        <v>1165</v>
      </c>
      <c r="B7" s="157" t="s">
        <v>999</v>
      </c>
      <c r="C7" s="157">
        <v>29.77</v>
      </c>
      <c r="D7" s="157">
        <v>110.09</v>
      </c>
      <c r="E7" s="163" t="s">
        <v>219</v>
      </c>
      <c r="F7" s="163">
        <v>1287</v>
      </c>
      <c r="G7" s="163" t="s">
        <v>1072</v>
      </c>
    </row>
    <row r="8" spans="1:7" ht="13.2">
      <c r="A8" s="170" t="s">
        <v>1165</v>
      </c>
      <c r="B8" s="157" t="s">
        <v>1001</v>
      </c>
      <c r="C8" s="157">
        <v>23.27</v>
      </c>
      <c r="D8" s="157">
        <v>111.53</v>
      </c>
      <c r="E8" s="163" t="s">
        <v>219</v>
      </c>
      <c r="F8" s="163">
        <v>350</v>
      </c>
      <c r="G8" s="163" t="s">
        <v>1073</v>
      </c>
    </row>
    <row r="9" spans="1:7" ht="13.2"/>
    <row r="10" spans="1:7" ht="13.2"/>
    <row r="11" spans="1:7" ht="13.2"/>
    <row r="12" spans="1:7" ht="13.2"/>
    <row r="13" spans="1:7" ht="13.2"/>
    <row r="14" spans="1:7" ht="13.2"/>
    <row r="15" spans="1:7" ht="13.2"/>
    <row r="16" spans="1:7" ht="13.2"/>
    <row r="17" ht="13.2"/>
    <row r="18" ht="13.2"/>
    <row r="19" ht="13.2"/>
    <row r="20" ht="13.2"/>
    <row r="21" ht="13.2"/>
    <row r="22" ht="13.2"/>
    <row r="23" ht="13.2"/>
    <row r="24" ht="13.2"/>
    <row r="25" ht="13.2"/>
    <row r="26" ht="13.2"/>
    <row r="27" ht="13.2"/>
    <row r="28" ht="13.2"/>
    <row r="29" ht="13.2"/>
    <row r="30" ht="13.2"/>
    <row r="31" ht="13.2"/>
    <row r="32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I4" sqref="AI4"/>
    </sheetView>
  </sheetViews>
  <sheetFormatPr defaultColWidth="15.21875" defaultRowHeight="15" customHeight="1"/>
  <cols>
    <col min="1" max="1" width="14.88671875" style="163" customWidth="1"/>
    <col min="2" max="2" width="12.77734375" style="157" customWidth="1"/>
    <col min="3" max="3" width="14" style="157" customWidth="1"/>
    <col min="4" max="4" width="13.77734375" style="157" customWidth="1"/>
    <col min="5" max="5" width="11.88671875" style="157" customWidth="1"/>
    <col min="6" max="7" width="11.21875" style="163" customWidth="1"/>
    <col min="8" max="8" width="10.44140625" style="163" customWidth="1"/>
    <col min="9" max="9" width="18.6640625" style="163" bestFit="1" customWidth="1"/>
    <col min="10" max="10" width="13.44140625" style="163" customWidth="1"/>
    <col min="11" max="11" width="16.6640625" style="163" customWidth="1"/>
    <col min="12" max="12" width="21.33203125" style="163" bestFit="1" customWidth="1"/>
    <col min="13" max="13" width="15.6640625" style="163" customWidth="1"/>
    <col min="14" max="14" width="24" style="163" customWidth="1"/>
    <col min="15" max="15" width="12.6640625" style="163" bestFit="1" customWidth="1"/>
    <col min="16" max="16" width="11.44140625" style="163" bestFit="1" customWidth="1"/>
    <col min="17" max="17" width="11.6640625" style="163" bestFit="1" customWidth="1"/>
    <col min="18" max="18" width="18.6640625" style="163" bestFit="1" customWidth="1"/>
    <col min="19" max="19" width="13.77734375" style="163" customWidth="1"/>
    <col min="20" max="20" width="19.44140625" style="163" customWidth="1"/>
    <col min="21" max="21" width="12.6640625" style="163" customWidth="1"/>
    <col min="22" max="22" width="13.77734375" style="163" customWidth="1"/>
    <col min="23" max="23" width="13.44140625" style="163" bestFit="1" customWidth="1"/>
    <col min="24" max="24" width="14.44140625" style="163" bestFit="1" customWidth="1"/>
    <col min="25" max="25" width="10.33203125" style="163" bestFit="1" customWidth="1"/>
    <col min="26" max="27" width="10.33203125" style="163" customWidth="1"/>
    <col min="28" max="28" width="11" style="163" bestFit="1" customWidth="1"/>
    <col min="29" max="29" width="14.21875" style="163" bestFit="1" customWidth="1"/>
    <col min="30" max="30" width="14.21875" style="163" customWidth="1"/>
    <col min="31" max="31" width="14.6640625" style="163" customWidth="1"/>
    <col min="32" max="32" width="14.6640625" style="157" customWidth="1"/>
    <col min="33" max="33" width="15.21875" style="163"/>
    <col min="34" max="34" width="18.77734375" style="163" customWidth="1"/>
    <col min="35" max="35" width="20.21875" style="163" customWidth="1"/>
    <col min="36" max="36" width="15.21875" style="163"/>
    <col min="37" max="37" width="21.6640625" style="163" customWidth="1"/>
    <col min="38" max="38" width="12.44140625" style="163" customWidth="1"/>
    <col min="39" max="39" width="15.21875" style="163" customWidth="1"/>
    <col min="40" max="40" width="17.6640625" style="163" customWidth="1"/>
    <col min="41" max="43" width="15.21875" style="163" customWidth="1"/>
    <col min="44" max="46" width="15.21875" style="163"/>
    <col min="47" max="47" width="18.77734375" style="163" customWidth="1"/>
    <col min="48" max="16384" width="15.21875" style="163"/>
  </cols>
  <sheetData>
    <row r="1" spans="1:52" s="168" customFormat="1" ht="28.5" customHeight="1">
      <c r="A1" s="55" t="s">
        <v>625</v>
      </c>
      <c r="B1" s="55" t="s">
        <v>13</v>
      </c>
      <c r="C1" s="19" t="s">
        <v>581</v>
      </c>
      <c r="D1" s="55" t="s">
        <v>417</v>
      </c>
      <c r="E1" s="23" t="s">
        <v>416</v>
      </c>
      <c r="F1" s="23" t="s">
        <v>418</v>
      </c>
      <c r="G1" s="23" t="s">
        <v>419</v>
      </c>
      <c r="H1" s="23" t="s">
        <v>771</v>
      </c>
      <c r="I1" s="55" t="s">
        <v>852</v>
      </c>
      <c r="J1" s="23" t="s">
        <v>1056</v>
      </c>
      <c r="K1" s="23" t="s">
        <v>420</v>
      </c>
      <c r="L1" s="23" t="s">
        <v>421</v>
      </c>
      <c r="M1" s="23" t="s">
        <v>422</v>
      </c>
      <c r="N1" s="23" t="s">
        <v>423</v>
      </c>
      <c r="O1" s="23" t="s">
        <v>901</v>
      </c>
      <c r="P1" s="23" t="s">
        <v>775</v>
      </c>
      <c r="Q1" s="23" t="s">
        <v>425</v>
      </c>
      <c r="R1" s="23" t="s">
        <v>424</v>
      </c>
      <c r="S1" s="23" t="s">
        <v>630</v>
      </c>
      <c r="T1" s="19" t="s">
        <v>815</v>
      </c>
      <c r="U1" s="23" t="s">
        <v>426</v>
      </c>
      <c r="V1" s="23" t="s">
        <v>816</v>
      </c>
      <c r="W1" s="23" t="s">
        <v>427</v>
      </c>
      <c r="X1" s="23" t="s">
        <v>428</v>
      </c>
      <c r="Y1" s="19" t="s">
        <v>429</v>
      </c>
      <c r="Z1" s="19" t="s">
        <v>835</v>
      </c>
      <c r="AA1" s="19" t="s">
        <v>836</v>
      </c>
      <c r="AB1" s="19" t="s">
        <v>837</v>
      </c>
      <c r="AC1" s="23" t="s">
        <v>430</v>
      </c>
      <c r="AD1" s="23" t="s">
        <v>809</v>
      </c>
      <c r="AE1" s="23" t="s">
        <v>431</v>
      </c>
      <c r="AF1" s="19" t="s">
        <v>808</v>
      </c>
      <c r="AG1" s="19" t="s">
        <v>432</v>
      </c>
      <c r="AH1" s="23" t="s">
        <v>433</v>
      </c>
      <c r="AI1" s="19" t="s">
        <v>434</v>
      </c>
      <c r="AJ1" s="19" t="s">
        <v>435</v>
      </c>
      <c r="AK1" s="19" t="s">
        <v>436</v>
      </c>
      <c r="AL1" s="23" t="s">
        <v>437</v>
      </c>
      <c r="AM1" s="23" t="s">
        <v>438</v>
      </c>
      <c r="AN1" s="23" t="s">
        <v>439</v>
      </c>
      <c r="AO1" s="23" t="s">
        <v>440</v>
      </c>
      <c r="AP1" s="19" t="s">
        <v>441</v>
      </c>
      <c r="AQ1" s="19" t="s">
        <v>442</v>
      </c>
      <c r="AR1" s="23" t="s">
        <v>443</v>
      </c>
      <c r="AS1" s="23" t="s">
        <v>444</v>
      </c>
      <c r="AT1" s="23" t="s">
        <v>445</v>
      </c>
      <c r="AU1" s="23" t="s">
        <v>858</v>
      </c>
      <c r="AV1" s="19" t="s">
        <v>859</v>
      </c>
      <c r="AW1" s="19" t="s">
        <v>860</v>
      </c>
      <c r="AX1" s="23" t="s">
        <v>861</v>
      </c>
      <c r="AY1" s="23" t="s">
        <v>862</v>
      </c>
      <c r="AZ1" s="23" t="s">
        <v>863</v>
      </c>
    </row>
    <row r="2" spans="1:52" s="168" customFormat="1" ht="76.5" customHeight="1">
      <c r="A2" s="27" t="s">
        <v>626</v>
      </c>
      <c r="B2" s="59" t="s">
        <v>15</v>
      </c>
      <c r="C2" s="59" t="s">
        <v>336</v>
      </c>
      <c r="D2" s="59" t="s">
        <v>297</v>
      </c>
      <c r="E2" s="27" t="s">
        <v>45</v>
      </c>
      <c r="F2" s="59" t="s">
        <v>16</v>
      </c>
      <c r="G2" s="59" t="s">
        <v>17</v>
      </c>
      <c r="H2" s="59" t="s">
        <v>20</v>
      </c>
      <c r="I2" s="27" t="s">
        <v>292</v>
      </c>
      <c r="J2" s="27" t="s">
        <v>1057</v>
      </c>
      <c r="K2" s="27" t="s">
        <v>1058</v>
      </c>
      <c r="L2" s="27" t="s">
        <v>289</v>
      </c>
      <c r="M2" s="27" t="s">
        <v>275</v>
      </c>
      <c r="N2" s="27" t="s">
        <v>276</v>
      </c>
      <c r="O2" s="27" t="s">
        <v>902</v>
      </c>
      <c r="P2" s="27" t="s">
        <v>776</v>
      </c>
      <c r="Q2" s="27" t="s">
        <v>631</v>
      </c>
      <c r="R2" s="27" t="s">
        <v>779</v>
      </c>
      <c r="S2" s="27" t="s">
        <v>778</v>
      </c>
      <c r="T2" s="59" t="s">
        <v>829</v>
      </c>
      <c r="U2" s="27" t="s">
        <v>335</v>
      </c>
      <c r="V2" s="27" t="s">
        <v>830</v>
      </c>
      <c r="W2" s="27" t="s">
        <v>333</v>
      </c>
      <c r="X2" s="27" t="s">
        <v>288</v>
      </c>
      <c r="Y2" s="27" t="s">
        <v>29</v>
      </c>
      <c r="Z2" s="27" t="s">
        <v>846</v>
      </c>
      <c r="AA2" s="27" t="s">
        <v>847</v>
      </c>
      <c r="AB2" s="27" t="s">
        <v>848</v>
      </c>
      <c r="AC2" s="27" t="s">
        <v>46</v>
      </c>
      <c r="AD2" s="27" t="s">
        <v>810</v>
      </c>
      <c r="AE2" s="27" t="s">
        <v>48</v>
      </c>
      <c r="AF2" s="27" t="s">
        <v>831</v>
      </c>
      <c r="AG2" s="27" t="s">
        <v>26</v>
      </c>
      <c r="AH2" s="27" t="s">
        <v>49</v>
      </c>
      <c r="AI2" s="27" t="s">
        <v>27</v>
      </c>
      <c r="AJ2" s="27" t="s">
        <v>28</v>
      </c>
      <c r="AK2" s="27" t="s">
        <v>332</v>
      </c>
      <c r="AL2" s="27" t="s">
        <v>47</v>
      </c>
      <c r="AM2" s="27" t="s">
        <v>22</v>
      </c>
      <c r="AN2" s="27" t="s">
        <v>21</v>
      </c>
      <c r="AO2" s="27" t="s">
        <v>23</v>
      </c>
      <c r="AP2" s="27" t="s">
        <v>24</v>
      </c>
      <c r="AQ2" s="27" t="s">
        <v>25</v>
      </c>
      <c r="AR2" s="27" t="s">
        <v>50</v>
      </c>
      <c r="AS2" s="27" t="s">
        <v>51</v>
      </c>
      <c r="AT2" s="27" t="s">
        <v>52</v>
      </c>
      <c r="AU2" s="27" t="s">
        <v>864</v>
      </c>
      <c r="AV2" s="27" t="s">
        <v>865</v>
      </c>
      <c r="AW2" s="27" t="s">
        <v>866</v>
      </c>
      <c r="AX2" s="27" t="s">
        <v>867</v>
      </c>
      <c r="AY2" s="27" t="s">
        <v>869</v>
      </c>
      <c r="AZ2" s="27" t="s">
        <v>870</v>
      </c>
    </row>
    <row r="3" spans="1:52" s="169" customFormat="1" ht="27" customHeight="1">
      <c r="A3" s="28" t="s">
        <v>330</v>
      </c>
      <c r="B3" s="61"/>
      <c r="C3" s="61"/>
      <c r="D3" s="61"/>
      <c r="E3" s="28" t="s">
        <v>295</v>
      </c>
      <c r="F3" s="61" t="s">
        <v>30</v>
      </c>
      <c r="G3" s="61" t="s">
        <v>30</v>
      </c>
      <c r="H3" s="61" t="s">
        <v>32</v>
      </c>
      <c r="I3" s="28" t="s">
        <v>1059</v>
      </c>
      <c r="J3" s="28"/>
      <c r="K3" s="28" t="s">
        <v>337</v>
      </c>
      <c r="L3" s="28" t="s">
        <v>1060</v>
      </c>
      <c r="M3" s="28" t="s">
        <v>286</v>
      </c>
      <c r="N3" s="28" t="s">
        <v>33</v>
      </c>
      <c r="O3" s="28" t="s">
        <v>337</v>
      </c>
      <c r="P3" s="28" t="s">
        <v>777</v>
      </c>
      <c r="Q3" s="28"/>
      <c r="R3" s="28"/>
      <c r="S3" s="28" t="s">
        <v>755</v>
      </c>
      <c r="T3" s="61"/>
      <c r="U3" s="28" t="s">
        <v>334</v>
      </c>
      <c r="V3" s="28"/>
      <c r="W3" s="28" t="s">
        <v>286</v>
      </c>
      <c r="X3" s="28" t="s">
        <v>36</v>
      </c>
      <c r="Y3" s="28" t="s">
        <v>43</v>
      </c>
      <c r="Z3" s="28" t="s">
        <v>849</v>
      </c>
      <c r="AA3" s="28" t="s">
        <v>850</v>
      </c>
      <c r="AB3" s="28" t="s">
        <v>851</v>
      </c>
      <c r="AC3" s="28" t="s">
        <v>42</v>
      </c>
      <c r="AD3" s="28" t="s">
        <v>811</v>
      </c>
      <c r="AE3" s="28" t="s">
        <v>39</v>
      </c>
      <c r="AF3" s="28"/>
      <c r="AG3" s="28" t="s">
        <v>39</v>
      </c>
      <c r="AH3" s="28" t="s">
        <v>39</v>
      </c>
      <c r="AI3" s="28" t="s">
        <v>40</v>
      </c>
      <c r="AJ3" s="28" t="s">
        <v>41</v>
      </c>
      <c r="AK3" s="28" t="s">
        <v>258</v>
      </c>
      <c r="AL3" s="28" t="s">
        <v>53</v>
      </c>
      <c r="AM3" s="28" t="s">
        <v>35</v>
      </c>
      <c r="AN3" s="28" t="s">
        <v>34</v>
      </c>
      <c r="AO3" s="28" t="s">
        <v>36</v>
      </c>
      <c r="AP3" s="28" t="s">
        <v>37</v>
      </c>
      <c r="AQ3" s="28" t="s">
        <v>38</v>
      </c>
      <c r="AR3" s="28" t="s">
        <v>44</v>
      </c>
      <c r="AS3" s="28" t="s">
        <v>44</v>
      </c>
      <c r="AT3" s="28" t="s">
        <v>39</v>
      </c>
      <c r="AU3" s="28" t="s">
        <v>868</v>
      </c>
      <c r="AV3" s="28" t="s">
        <v>337</v>
      </c>
      <c r="AW3" s="28" t="s">
        <v>337</v>
      </c>
      <c r="AX3" s="28" t="s">
        <v>36</v>
      </c>
      <c r="AY3" s="28"/>
      <c r="AZ3" s="28"/>
    </row>
    <row r="4" spans="1:52" ht="19.05" customHeight="1">
      <c r="A4" s="170" t="s">
        <v>1165</v>
      </c>
      <c r="B4" s="157" t="s">
        <v>994</v>
      </c>
      <c r="C4" s="157" t="s">
        <v>1055</v>
      </c>
      <c r="D4" s="157" t="s">
        <v>1061</v>
      </c>
      <c r="E4" s="163"/>
      <c r="F4" s="163">
        <v>42.47</v>
      </c>
      <c r="G4" s="163">
        <v>128.08000000000001</v>
      </c>
      <c r="H4" s="172">
        <v>802</v>
      </c>
      <c r="I4" s="163" t="s">
        <v>291</v>
      </c>
      <c r="K4" s="163" t="s">
        <v>1003</v>
      </c>
      <c r="L4" s="163">
        <v>3</v>
      </c>
      <c r="M4" s="163">
        <v>3.3</v>
      </c>
      <c r="N4" s="163">
        <v>671</v>
      </c>
      <c r="Q4" s="163" t="s">
        <v>1004</v>
      </c>
      <c r="S4" s="163" t="s">
        <v>633</v>
      </c>
      <c r="Y4" s="163" t="s">
        <v>186</v>
      </c>
      <c r="Z4" s="163" t="s">
        <v>844</v>
      </c>
      <c r="AA4" s="163" t="s">
        <v>844</v>
      </c>
      <c r="AB4" s="163" t="s">
        <v>840</v>
      </c>
      <c r="AC4" s="163" t="s">
        <v>1005</v>
      </c>
      <c r="AK4" s="163" t="s">
        <v>982</v>
      </c>
      <c r="AT4" s="163">
        <v>30</v>
      </c>
    </row>
    <row r="5" spans="1:52" ht="19.05" customHeight="1">
      <c r="A5" s="170" t="s">
        <v>1165</v>
      </c>
      <c r="B5" s="157" t="s">
        <v>994</v>
      </c>
      <c r="C5" s="157" t="s">
        <v>1055</v>
      </c>
      <c r="D5" s="157" t="s">
        <v>1062</v>
      </c>
      <c r="E5" s="163"/>
      <c r="F5" s="163">
        <v>42.47</v>
      </c>
      <c r="G5" s="163">
        <v>128.08000000000001</v>
      </c>
      <c r="H5" s="172">
        <v>802</v>
      </c>
      <c r="I5" s="163" t="s">
        <v>291</v>
      </c>
      <c r="K5" s="163" t="s">
        <v>1003</v>
      </c>
      <c r="L5" s="163">
        <v>3</v>
      </c>
      <c r="M5" s="163">
        <v>3.3</v>
      </c>
      <c r="N5" s="163">
        <v>671</v>
      </c>
      <c r="Q5" s="163" t="s">
        <v>780</v>
      </c>
      <c r="S5" s="163" t="s">
        <v>633</v>
      </c>
      <c r="Y5" s="163" t="s">
        <v>186</v>
      </c>
      <c r="Z5" s="163" t="s">
        <v>844</v>
      </c>
      <c r="AA5" s="163" t="s">
        <v>844</v>
      </c>
      <c r="AB5" s="163" t="s">
        <v>840</v>
      </c>
      <c r="AC5" s="163" t="s">
        <v>1005</v>
      </c>
      <c r="AK5" s="163" t="s">
        <v>982</v>
      </c>
      <c r="AT5" s="163">
        <v>100</v>
      </c>
    </row>
    <row r="6" spans="1:52" ht="19.05" customHeight="1">
      <c r="A6" s="170" t="s">
        <v>1165</v>
      </c>
      <c r="B6" s="157" t="s">
        <v>994</v>
      </c>
      <c r="C6" s="157" t="s">
        <v>983</v>
      </c>
      <c r="D6" s="157" t="s">
        <v>1077</v>
      </c>
      <c r="E6" s="163"/>
      <c r="F6" s="163">
        <v>42.47</v>
      </c>
      <c r="G6" s="163">
        <v>128.08000000000001</v>
      </c>
      <c r="H6" s="172">
        <v>802</v>
      </c>
      <c r="I6" s="163" t="s">
        <v>291</v>
      </c>
      <c r="K6" s="163" t="s">
        <v>1003</v>
      </c>
      <c r="L6" s="163">
        <v>3</v>
      </c>
      <c r="M6" s="163">
        <v>3.3</v>
      </c>
      <c r="N6" s="163">
        <v>671</v>
      </c>
      <c r="Q6" s="163" t="s">
        <v>780</v>
      </c>
      <c r="S6" s="163" t="s">
        <v>633</v>
      </c>
      <c r="Y6" s="163" t="s">
        <v>186</v>
      </c>
      <c r="Z6" s="163" t="s">
        <v>844</v>
      </c>
      <c r="AA6" s="163" t="s">
        <v>844</v>
      </c>
      <c r="AB6" s="163" t="s">
        <v>840</v>
      </c>
      <c r="AC6" s="163" t="s">
        <v>1005</v>
      </c>
      <c r="AK6" s="163" t="s">
        <v>982</v>
      </c>
      <c r="AT6" s="163">
        <v>30</v>
      </c>
    </row>
    <row r="7" spans="1:52" ht="19.05" customHeight="1">
      <c r="A7" s="170" t="s">
        <v>1165</v>
      </c>
      <c r="B7" s="157" t="s">
        <v>994</v>
      </c>
      <c r="C7" s="157" t="s">
        <v>983</v>
      </c>
      <c r="D7" s="157" t="s">
        <v>1078</v>
      </c>
      <c r="E7" s="163"/>
      <c r="F7" s="163">
        <v>42.47</v>
      </c>
      <c r="G7" s="163">
        <v>128.08000000000001</v>
      </c>
      <c r="H7" s="172">
        <v>802</v>
      </c>
      <c r="I7" s="163" t="s">
        <v>291</v>
      </c>
      <c r="K7" s="163" t="s">
        <v>1003</v>
      </c>
      <c r="L7" s="163">
        <v>3</v>
      </c>
      <c r="M7" s="163">
        <v>3.3</v>
      </c>
      <c r="N7" s="163">
        <v>671</v>
      </c>
      <c r="Q7" s="163" t="s">
        <v>780</v>
      </c>
      <c r="S7" s="163" t="s">
        <v>633</v>
      </c>
      <c r="Y7" s="163" t="s">
        <v>186</v>
      </c>
      <c r="Z7" s="163" t="s">
        <v>844</v>
      </c>
      <c r="AA7" s="163" t="s">
        <v>844</v>
      </c>
      <c r="AB7" s="163" t="s">
        <v>840</v>
      </c>
      <c r="AC7" s="163" t="s">
        <v>1005</v>
      </c>
      <c r="AK7" s="163" t="s">
        <v>982</v>
      </c>
      <c r="AT7" s="163">
        <v>100</v>
      </c>
    </row>
    <row r="8" spans="1:52" ht="19.05" customHeight="1">
      <c r="A8" s="170" t="s">
        <v>1165</v>
      </c>
      <c r="B8" s="157" t="s">
        <v>994</v>
      </c>
      <c r="C8" s="157" t="s">
        <v>983</v>
      </c>
      <c r="D8" s="157" t="s">
        <v>1079</v>
      </c>
      <c r="E8" s="163"/>
      <c r="F8" s="163">
        <v>42.47</v>
      </c>
      <c r="G8" s="163">
        <v>128.08000000000001</v>
      </c>
      <c r="H8" s="172">
        <v>802</v>
      </c>
      <c r="I8" s="163" t="s">
        <v>291</v>
      </c>
      <c r="K8" s="163" t="s">
        <v>1003</v>
      </c>
      <c r="L8" s="163">
        <v>3</v>
      </c>
      <c r="M8" s="163">
        <v>3.3</v>
      </c>
      <c r="N8" s="163">
        <v>671</v>
      </c>
      <c r="Q8" s="163" t="s">
        <v>780</v>
      </c>
      <c r="S8" s="163" t="s">
        <v>633</v>
      </c>
      <c r="Y8" s="163" t="s">
        <v>186</v>
      </c>
      <c r="Z8" s="163" t="s">
        <v>844</v>
      </c>
      <c r="AA8" s="163" t="s">
        <v>844</v>
      </c>
      <c r="AB8" s="163" t="s">
        <v>840</v>
      </c>
      <c r="AK8" s="163" t="s">
        <v>982</v>
      </c>
      <c r="AT8" s="163">
        <v>30</v>
      </c>
    </row>
    <row r="9" spans="1:52" ht="19.05" customHeight="1">
      <c r="A9" s="170" t="s">
        <v>1165</v>
      </c>
      <c r="B9" s="157" t="s">
        <v>994</v>
      </c>
      <c r="C9" s="157" t="s">
        <v>983</v>
      </c>
      <c r="D9" s="157" t="s">
        <v>1080</v>
      </c>
      <c r="E9" s="163"/>
      <c r="F9" s="163">
        <v>42.47</v>
      </c>
      <c r="G9" s="163">
        <v>128.08000000000001</v>
      </c>
      <c r="H9" s="172">
        <v>802</v>
      </c>
      <c r="I9" s="163" t="s">
        <v>291</v>
      </c>
      <c r="K9" s="163" t="s">
        <v>1003</v>
      </c>
      <c r="L9" s="163">
        <v>3</v>
      </c>
      <c r="M9" s="163">
        <v>3.3</v>
      </c>
      <c r="N9" s="163">
        <v>671</v>
      </c>
      <c r="Q9" s="163" t="s">
        <v>780</v>
      </c>
      <c r="S9" s="163" t="s">
        <v>633</v>
      </c>
      <c r="Y9" s="163" t="s">
        <v>186</v>
      </c>
      <c r="Z9" s="163" t="s">
        <v>844</v>
      </c>
      <c r="AA9" s="163" t="s">
        <v>844</v>
      </c>
      <c r="AB9" s="163" t="s">
        <v>840</v>
      </c>
      <c r="AK9" s="163" t="s">
        <v>982</v>
      </c>
      <c r="AT9" s="163">
        <v>100</v>
      </c>
    </row>
    <row r="10" spans="1:52" ht="19.05" customHeight="1">
      <c r="A10" s="170" t="s">
        <v>1165</v>
      </c>
      <c r="B10" s="157" t="s">
        <v>994</v>
      </c>
      <c r="C10" s="157" t="s">
        <v>981</v>
      </c>
      <c r="D10" s="157" t="s">
        <v>1081</v>
      </c>
      <c r="E10" s="163"/>
      <c r="F10" s="163">
        <v>42.47</v>
      </c>
      <c r="G10" s="163">
        <v>128.08000000000001</v>
      </c>
      <c r="H10" s="172">
        <v>802</v>
      </c>
      <c r="I10" s="163" t="s">
        <v>291</v>
      </c>
      <c r="K10" s="163" t="s">
        <v>1003</v>
      </c>
      <c r="L10" s="163">
        <v>3</v>
      </c>
      <c r="M10" s="163">
        <v>3.3</v>
      </c>
      <c r="N10" s="163">
        <v>671</v>
      </c>
      <c r="Q10" s="163" t="s">
        <v>780</v>
      </c>
      <c r="S10" s="163" t="s">
        <v>633</v>
      </c>
      <c r="Y10" s="163" t="s">
        <v>186</v>
      </c>
      <c r="Z10" s="163" t="s">
        <v>844</v>
      </c>
      <c r="AA10" s="163" t="s">
        <v>844</v>
      </c>
      <c r="AB10" s="163" t="s">
        <v>840</v>
      </c>
      <c r="AK10" s="163" t="s">
        <v>982</v>
      </c>
      <c r="AT10" s="163">
        <v>30</v>
      </c>
    </row>
    <row r="11" spans="1:52" ht="19.05" customHeight="1">
      <c r="A11" s="170" t="s">
        <v>1165</v>
      </c>
      <c r="B11" s="157" t="s">
        <v>994</v>
      </c>
      <c r="C11" s="157" t="s">
        <v>981</v>
      </c>
      <c r="D11" s="157" t="s">
        <v>1082</v>
      </c>
      <c r="E11" s="163"/>
      <c r="F11" s="163">
        <v>42.47</v>
      </c>
      <c r="G11" s="163">
        <v>128.08000000000001</v>
      </c>
      <c r="H11" s="172">
        <v>802</v>
      </c>
      <c r="I11" s="163" t="s">
        <v>291</v>
      </c>
      <c r="K11" s="163" t="s">
        <v>1003</v>
      </c>
      <c r="L11" s="163">
        <v>3</v>
      </c>
      <c r="M11" s="163">
        <v>3.3</v>
      </c>
      <c r="N11" s="163">
        <v>671</v>
      </c>
      <c r="Q11" s="163" t="s">
        <v>780</v>
      </c>
      <c r="S11" s="163" t="s">
        <v>633</v>
      </c>
      <c r="Y11" s="163" t="s">
        <v>186</v>
      </c>
      <c r="Z11" s="163" t="s">
        <v>844</v>
      </c>
      <c r="AA11" s="163" t="s">
        <v>844</v>
      </c>
      <c r="AB11" s="163" t="s">
        <v>840</v>
      </c>
      <c r="AK11" s="163" t="s">
        <v>982</v>
      </c>
      <c r="AT11" s="163">
        <v>100</v>
      </c>
    </row>
    <row r="12" spans="1:52" ht="19.05" customHeight="1">
      <c r="A12" s="170" t="s">
        <v>1165</v>
      </c>
      <c r="B12" s="157" t="s">
        <v>994</v>
      </c>
      <c r="C12" s="157" t="s">
        <v>980</v>
      </c>
      <c r="D12" s="157" t="s">
        <v>1083</v>
      </c>
      <c r="E12" s="163"/>
      <c r="F12" s="163">
        <v>42.47</v>
      </c>
      <c r="G12" s="163">
        <v>128.08000000000001</v>
      </c>
      <c r="H12" s="172">
        <v>802</v>
      </c>
      <c r="I12" s="163" t="s">
        <v>291</v>
      </c>
      <c r="K12" s="163" t="s">
        <v>1003</v>
      </c>
      <c r="L12" s="163">
        <v>3</v>
      </c>
      <c r="M12" s="163">
        <v>3.3</v>
      </c>
      <c r="N12" s="163">
        <v>671</v>
      </c>
      <c r="Q12" s="163" t="s">
        <v>780</v>
      </c>
      <c r="S12" s="163" t="s">
        <v>633</v>
      </c>
      <c r="Y12" s="163" t="s">
        <v>186</v>
      </c>
      <c r="Z12" s="163" t="s">
        <v>844</v>
      </c>
      <c r="AA12" s="163" t="s">
        <v>844</v>
      </c>
      <c r="AB12" s="163" t="s">
        <v>840</v>
      </c>
      <c r="AK12" s="163" t="s">
        <v>982</v>
      </c>
      <c r="AT12" s="163">
        <v>30</v>
      </c>
    </row>
    <row r="13" spans="1:52" ht="19.05" customHeight="1">
      <c r="A13" s="170" t="s">
        <v>1165</v>
      </c>
      <c r="B13" s="157" t="s">
        <v>994</v>
      </c>
      <c r="C13" s="157" t="s">
        <v>980</v>
      </c>
      <c r="D13" s="157" t="s">
        <v>1084</v>
      </c>
      <c r="E13" s="163"/>
      <c r="F13" s="163">
        <v>42.47</v>
      </c>
      <c r="G13" s="163">
        <v>128.08000000000001</v>
      </c>
      <c r="H13" s="172">
        <v>802</v>
      </c>
      <c r="I13" s="163" t="s">
        <v>291</v>
      </c>
      <c r="K13" s="163" t="s">
        <v>1003</v>
      </c>
      <c r="L13" s="163">
        <v>3</v>
      </c>
      <c r="M13" s="163">
        <v>3.3</v>
      </c>
      <c r="N13" s="163">
        <v>671</v>
      </c>
      <c r="Q13" s="163" t="s">
        <v>780</v>
      </c>
      <c r="S13" s="163" t="s">
        <v>633</v>
      </c>
      <c r="Y13" s="163" t="s">
        <v>186</v>
      </c>
      <c r="Z13" s="163" t="s">
        <v>844</v>
      </c>
      <c r="AA13" s="163" t="s">
        <v>844</v>
      </c>
      <c r="AB13" s="163" t="s">
        <v>840</v>
      </c>
      <c r="AK13" s="163" t="s">
        <v>982</v>
      </c>
      <c r="AT13" s="163">
        <v>100</v>
      </c>
    </row>
    <row r="14" spans="1:52" ht="19.05" customHeight="1">
      <c r="A14" s="170" t="s">
        <v>1165</v>
      </c>
      <c r="B14" s="157" t="s">
        <v>994</v>
      </c>
      <c r="C14" s="157" t="s">
        <v>980</v>
      </c>
      <c r="D14" s="157" t="s">
        <v>1085</v>
      </c>
      <c r="E14" s="163"/>
      <c r="F14" s="163">
        <v>42.47</v>
      </c>
      <c r="G14" s="163">
        <v>128.08000000000001</v>
      </c>
      <c r="H14" s="172">
        <v>802</v>
      </c>
      <c r="I14" s="163" t="s">
        <v>291</v>
      </c>
      <c r="K14" s="163" t="s">
        <v>1003</v>
      </c>
      <c r="L14" s="163">
        <v>3</v>
      </c>
      <c r="M14" s="163">
        <v>3.3</v>
      </c>
      <c r="N14" s="163">
        <v>671</v>
      </c>
      <c r="Q14" s="163" t="s">
        <v>780</v>
      </c>
      <c r="S14" s="163" t="s">
        <v>633</v>
      </c>
      <c r="Y14" s="163" t="s">
        <v>186</v>
      </c>
      <c r="Z14" s="163" t="s">
        <v>844</v>
      </c>
      <c r="AA14" s="163" t="s">
        <v>844</v>
      </c>
      <c r="AB14" s="163" t="s">
        <v>840</v>
      </c>
      <c r="AK14" s="163" t="s">
        <v>982</v>
      </c>
      <c r="AT14" s="163">
        <v>30</v>
      </c>
    </row>
    <row r="15" spans="1:52" ht="19.05" customHeight="1">
      <c r="A15" s="170" t="s">
        <v>1165</v>
      </c>
      <c r="B15" s="157" t="s">
        <v>994</v>
      </c>
      <c r="C15" s="157" t="s">
        <v>980</v>
      </c>
      <c r="D15" s="157" t="s">
        <v>1086</v>
      </c>
      <c r="E15" s="163"/>
      <c r="F15" s="163">
        <v>42.47</v>
      </c>
      <c r="G15" s="163">
        <v>128.08000000000001</v>
      </c>
      <c r="H15" s="172">
        <v>802</v>
      </c>
      <c r="I15" s="163" t="s">
        <v>291</v>
      </c>
      <c r="K15" s="163" t="s">
        <v>1003</v>
      </c>
      <c r="L15" s="163">
        <v>3</v>
      </c>
      <c r="M15" s="163">
        <v>3.3</v>
      </c>
      <c r="N15" s="163">
        <v>671</v>
      </c>
      <c r="Q15" s="163" t="s">
        <v>780</v>
      </c>
      <c r="S15" s="163" t="s">
        <v>633</v>
      </c>
      <c r="Y15" s="163" t="s">
        <v>186</v>
      </c>
      <c r="Z15" s="163" t="s">
        <v>844</v>
      </c>
      <c r="AA15" s="163" t="s">
        <v>844</v>
      </c>
      <c r="AB15" s="163" t="s">
        <v>840</v>
      </c>
      <c r="AK15" s="163" t="s">
        <v>982</v>
      </c>
      <c r="AT15" s="163">
        <v>100</v>
      </c>
    </row>
    <row r="16" spans="1:52" ht="19.05" customHeight="1">
      <c r="A16" s="170" t="s">
        <v>1165</v>
      </c>
      <c r="B16" s="157" t="s">
        <v>996</v>
      </c>
      <c r="C16" s="157" t="s">
        <v>984</v>
      </c>
      <c r="D16" s="157" t="s">
        <v>1087</v>
      </c>
      <c r="E16" s="163"/>
      <c r="F16" s="157">
        <v>39.96</v>
      </c>
      <c r="G16" s="157">
        <v>115.43</v>
      </c>
      <c r="H16" s="163">
        <v>1250</v>
      </c>
      <c r="I16" s="163" t="s">
        <v>291</v>
      </c>
      <c r="K16" s="163" t="s">
        <v>1003</v>
      </c>
      <c r="L16" s="163">
        <v>3</v>
      </c>
      <c r="M16" s="163">
        <v>4.9000000000000004</v>
      </c>
      <c r="N16" s="163">
        <v>570.29999999999995</v>
      </c>
      <c r="Q16" s="163" t="s">
        <v>1115</v>
      </c>
      <c r="S16" s="163" t="s">
        <v>633</v>
      </c>
      <c r="Y16" s="163" t="s">
        <v>186</v>
      </c>
      <c r="Z16" s="163" t="s">
        <v>838</v>
      </c>
      <c r="AA16" s="163" t="s">
        <v>839</v>
      </c>
      <c r="AB16" s="163" t="s">
        <v>840</v>
      </c>
      <c r="AK16" s="163" t="s">
        <v>1117</v>
      </c>
      <c r="AT16" s="163">
        <v>100</v>
      </c>
    </row>
    <row r="17" spans="1:46" ht="19.05" customHeight="1">
      <c r="A17" s="170" t="s">
        <v>1165</v>
      </c>
      <c r="B17" s="157" t="s">
        <v>996</v>
      </c>
      <c r="C17" s="157" t="s">
        <v>984</v>
      </c>
      <c r="D17" s="157" t="s">
        <v>1088</v>
      </c>
      <c r="E17" s="163"/>
      <c r="F17" s="157">
        <v>39.96</v>
      </c>
      <c r="G17" s="157">
        <v>115.43</v>
      </c>
      <c r="H17" s="163">
        <v>1250</v>
      </c>
      <c r="I17" s="163" t="s">
        <v>291</v>
      </c>
      <c r="K17" s="163" t="s">
        <v>1003</v>
      </c>
      <c r="L17" s="163">
        <v>3</v>
      </c>
      <c r="M17" s="163">
        <v>4.9000000000000004</v>
      </c>
      <c r="N17" s="163">
        <v>570.29999999999995</v>
      </c>
      <c r="Q17" s="163" t="s">
        <v>1115</v>
      </c>
      <c r="S17" s="163" t="s">
        <v>633</v>
      </c>
      <c r="Y17" s="163" t="s">
        <v>186</v>
      </c>
      <c r="Z17" s="163" t="s">
        <v>838</v>
      </c>
      <c r="AA17" s="163" t="s">
        <v>839</v>
      </c>
      <c r="AB17" s="163" t="s">
        <v>840</v>
      </c>
      <c r="AK17" s="163" t="s">
        <v>1117</v>
      </c>
      <c r="AT17" s="163">
        <v>30</v>
      </c>
    </row>
    <row r="18" spans="1:46" ht="19.05" customHeight="1">
      <c r="A18" s="170" t="s">
        <v>1165</v>
      </c>
      <c r="B18" s="157" t="s">
        <v>996</v>
      </c>
      <c r="C18" s="157" t="s">
        <v>985</v>
      </c>
      <c r="D18" s="157" t="s">
        <v>1089</v>
      </c>
      <c r="E18" s="163"/>
      <c r="F18" s="157">
        <v>39.96</v>
      </c>
      <c r="G18" s="157">
        <v>115.42</v>
      </c>
      <c r="H18" s="163">
        <v>1350</v>
      </c>
      <c r="I18" s="163" t="s">
        <v>291</v>
      </c>
      <c r="K18" s="163" t="s">
        <v>1003</v>
      </c>
      <c r="L18" s="163">
        <v>3</v>
      </c>
      <c r="M18" s="163">
        <v>4.9000000000000004</v>
      </c>
      <c r="N18" s="163">
        <v>570.29999999999995</v>
      </c>
      <c r="Q18" s="163" t="s">
        <v>1115</v>
      </c>
      <c r="S18" s="163" t="s">
        <v>633</v>
      </c>
      <c r="Y18" s="163" t="s">
        <v>186</v>
      </c>
      <c r="Z18" s="163" t="s">
        <v>838</v>
      </c>
      <c r="AA18" s="163" t="s">
        <v>839</v>
      </c>
      <c r="AB18" s="163" t="s">
        <v>840</v>
      </c>
      <c r="AK18" s="163" t="s">
        <v>1117</v>
      </c>
      <c r="AT18" s="163">
        <v>30</v>
      </c>
    </row>
    <row r="19" spans="1:46" ht="19.05" customHeight="1">
      <c r="A19" s="170" t="s">
        <v>1165</v>
      </c>
      <c r="B19" s="157" t="s">
        <v>996</v>
      </c>
      <c r="C19" s="157" t="s">
        <v>985</v>
      </c>
      <c r="D19" s="157" t="s">
        <v>1101</v>
      </c>
      <c r="E19" s="163"/>
      <c r="F19" s="157">
        <v>39.96</v>
      </c>
      <c r="G19" s="157">
        <v>115.42</v>
      </c>
      <c r="H19" s="163">
        <v>1350</v>
      </c>
      <c r="I19" s="163" t="s">
        <v>291</v>
      </c>
      <c r="K19" s="163" t="s">
        <v>1003</v>
      </c>
      <c r="L19" s="163">
        <v>3</v>
      </c>
      <c r="M19" s="163">
        <v>4.9000000000000004</v>
      </c>
      <c r="N19" s="163">
        <v>570.29999999999995</v>
      </c>
      <c r="Q19" s="163" t="s">
        <v>1115</v>
      </c>
      <c r="S19" s="163" t="s">
        <v>633</v>
      </c>
      <c r="Y19" s="163" t="s">
        <v>186</v>
      </c>
      <c r="Z19" s="163" t="s">
        <v>838</v>
      </c>
      <c r="AA19" s="163" t="s">
        <v>839</v>
      </c>
      <c r="AB19" s="163" t="s">
        <v>840</v>
      </c>
      <c r="AK19" s="163" t="s">
        <v>1117</v>
      </c>
      <c r="AT19" s="163">
        <v>100</v>
      </c>
    </row>
    <row r="20" spans="1:46" ht="19.05" customHeight="1">
      <c r="A20" s="170" t="s">
        <v>1165</v>
      </c>
      <c r="B20" s="157" t="s">
        <v>996</v>
      </c>
      <c r="C20" s="157" t="s">
        <v>986</v>
      </c>
      <c r="D20" s="157" t="s">
        <v>1075</v>
      </c>
      <c r="E20" s="163"/>
      <c r="F20" s="157">
        <v>39.950000000000003</v>
      </c>
      <c r="G20" s="157">
        <v>115.42</v>
      </c>
      <c r="H20" s="163">
        <v>1350</v>
      </c>
      <c r="I20" s="163" t="s">
        <v>291</v>
      </c>
      <c r="K20" s="163" t="s">
        <v>1003</v>
      </c>
      <c r="L20" s="163">
        <v>3</v>
      </c>
      <c r="M20" s="163">
        <v>4.9000000000000004</v>
      </c>
      <c r="N20" s="163">
        <v>570.29999999999995</v>
      </c>
      <c r="Q20" s="163" t="s">
        <v>1115</v>
      </c>
      <c r="S20" s="163" t="s">
        <v>633</v>
      </c>
      <c r="Y20" s="163" t="s">
        <v>186</v>
      </c>
      <c r="Z20" s="163" t="s">
        <v>838</v>
      </c>
      <c r="AA20" s="163" t="s">
        <v>839</v>
      </c>
      <c r="AB20" s="163" t="s">
        <v>840</v>
      </c>
      <c r="AK20" s="163" t="s">
        <v>1117</v>
      </c>
      <c r="AT20" s="163">
        <v>30</v>
      </c>
    </row>
    <row r="21" spans="1:46" ht="19.05" customHeight="1">
      <c r="A21" s="170" t="s">
        <v>1165</v>
      </c>
      <c r="B21" s="157" t="s">
        <v>996</v>
      </c>
      <c r="C21" s="157" t="s">
        <v>986</v>
      </c>
      <c r="D21" s="157" t="s">
        <v>1102</v>
      </c>
      <c r="E21" s="163"/>
      <c r="F21" s="157">
        <v>39.950000000000003</v>
      </c>
      <c r="G21" s="157">
        <v>115.42</v>
      </c>
      <c r="H21" s="163">
        <v>1350</v>
      </c>
      <c r="I21" s="163" t="s">
        <v>291</v>
      </c>
      <c r="K21" s="163" t="s">
        <v>1003</v>
      </c>
      <c r="L21" s="163">
        <v>3</v>
      </c>
      <c r="M21" s="163">
        <v>4.9000000000000004</v>
      </c>
      <c r="N21" s="163">
        <v>570.29999999999995</v>
      </c>
      <c r="Q21" s="163" t="s">
        <v>1115</v>
      </c>
      <c r="S21" s="163" t="s">
        <v>633</v>
      </c>
      <c r="Y21" s="163" t="s">
        <v>186</v>
      </c>
      <c r="Z21" s="163" t="s">
        <v>838</v>
      </c>
      <c r="AA21" s="163" t="s">
        <v>839</v>
      </c>
      <c r="AB21" s="163" t="s">
        <v>840</v>
      </c>
      <c r="AK21" s="163" t="s">
        <v>1117</v>
      </c>
      <c r="AT21" s="163">
        <v>100</v>
      </c>
    </row>
    <row r="22" spans="1:46" ht="19.05" customHeight="1">
      <c r="A22" s="170" t="s">
        <v>1165</v>
      </c>
      <c r="B22" s="157" t="s">
        <v>996</v>
      </c>
      <c r="C22" s="157" t="s">
        <v>986</v>
      </c>
      <c r="D22" s="157" t="s">
        <v>1076</v>
      </c>
      <c r="E22" s="163"/>
      <c r="F22" s="157">
        <v>39.950000000000003</v>
      </c>
      <c r="G22" s="157">
        <v>115.42</v>
      </c>
      <c r="H22" s="163">
        <v>1395</v>
      </c>
      <c r="I22" s="163" t="s">
        <v>291</v>
      </c>
      <c r="K22" s="163" t="s">
        <v>1003</v>
      </c>
      <c r="L22" s="163">
        <v>3</v>
      </c>
      <c r="M22" s="163">
        <v>4.9000000000000004</v>
      </c>
      <c r="N22" s="163">
        <v>570.29999999999995</v>
      </c>
      <c r="Q22" s="163" t="s">
        <v>1115</v>
      </c>
      <c r="S22" s="163" t="s">
        <v>633</v>
      </c>
      <c r="Y22" s="163" t="s">
        <v>186</v>
      </c>
      <c r="Z22" s="163" t="s">
        <v>838</v>
      </c>
      <c r="AA22" s="163" t="s">
        <v>839</v>
      </c>
      <c r="AB22" s="163" t="s">
        <v>840</v>
      </c>
      <c r="AK22" s="163" t="s">
        <v>1117</v>
      </c>
      <c r="AT22" s="163">
        <v>30</v>
      </c>
    </row>
    <row r="23" spans="1:46" ht="19.05" customHeight="1">
      <c r="A23" s="170" t="s">
        <v>1165</v>
      </c>
      <c r="B23" s="157" t="s">
        <v>996</v>
      </c>
      <c r="C23" s="157" t="s">
        <v>986</v>
      </c>
      <c r="D23" s="157" t="s">
        <v>1103</v>
      </c>
      <c r="E23" s="163"/>
      <c r="F23" s="157">
        <v>39.950000000000003</v>
      </c>
      <c r="G23" s="157">
        <v>115.42</v>
      </c>
      <c r="H23" s="163">
        <v>1395</v>
      </c>
      <c r="I23" s="163" t="s">
        <v>291</v>
      </c>
      <c r="K23" s="163" t="s">
        <v>1003</v>
      </c>
      <c r="L23" s="163">
        <v>3</v>
      </c>
      <c r="M23" s="163">
        <v>4.9000000000000004</v>
      </c>
      <c r="N23" s="163">
        <v>570.29999999999995</v>
      </c>
      <c r="Q23" s="163" t="s">
        <v>1115</v>
      </c>
      <c r="S23" s="163" t="s">
        <v>633</v>
      </c>
      <c r="Y23" s="163" t="s">
        <v>186</v>
      </c>
      <c r="Z23" s="163" t="s">
        <v>838</v>
      </c>
      <c r="AA23" s="163" t="s">
        <v>839</v>
      </c>
      <c r="AB23" s="163" t="s">
        <v>840</v>
      </c>
      <c r="AK23" s="163" t="s">
        <v>1117</v>
      </c>
      <c r="AT23" s="163">
        <v>100</v>
      </c>
    </row>
    <row r="24" spans="1:46" ht="19.05" customHeight="1">
      <c r="A24" s="170" t="s">
        <v>1165</v>
      </c>
      <c r="B24" s="157" t="s">
        <v>1063</v>
      </c>
      <c r="C24" s="157" t="s">
        <v>987</v>
      </c>
      <c r="D24" s="157" t="s">
        <v>1091</v>
      </c>
      <c r="E24" s="163"/>
      <c r="F24" s="157">
        <v>29.48</v>
      </c>
      <c r="G24" s="157">
        <v>121.47</v>
      </c>
      <c r="H24" s="163">
        <v>175</v>
      </c>
      <c r="I24" s="163" t="s">
        <v>291</v>
      </c>
      <c r="K24" s="163" t="s">
        <v>1003</v>
      </c>
      <c r="L24" s="163">
        <v>3</v>
      </c>
      <c r="M24" s="163">
        <v>16.2</v>
      </c>
      <c r="N24" s="163">
        <v>1374.4</v>
      </c>
      <c r="Q24" s="163" t="s">
        <v>1116</v>
      </c>
      <c r="S24" s="163" t="s">
        <v>633</v>
      </c>
      <c r="Y24" s="163" t="s">
        <v>186</v>
      </c>
      <c r="Z24" s="163" t="s">
        <v>838</v>
      </c>
      <c r="AA24" s="163" t="s">
        <v>839</v>
      </c>
      <c r="AB24" s="163" t="s">
        <v>840</v>
      </c>
      <c r="AI24" s="163" t="s">
        <v>206</v>
      </c>
      <c r="AK24" s="163" t="s">
        <v>1118</v>
      </c>
      <c r="AT24" s="163">
        <v>30</v>
      </c>
    </row>
    <row r="25" spans="1:46" ht="19.05" customHeight="1">
      <c r="A25" s="170" t="s">
        <v>1165</v>
      </c>
      <c r="B25" s="157" t="s">
        <v>1063</v>
      </c>
      <c r="C25" s="157" t="s">
        <v>987</v>
      </c>
      <c r="D25" s="157" t="s">
        <v>1104</v>
      </c>
      <c r="E25" s="163"/>
      <c r="F25" s="157">
        <v>29.48</v>
      </c>
      <c r="G25" s="157">
        <v>121.47</v>
      </c>
      <c r="H25" s="163">
        <v>175</v>
      </c>
      <c r="I25" s="163" t="s">
        <v>291</v>
      </c>
      <c r="K25" s="163" t="s">
        <v>1003</v>
      </c>
      <c r="L25" s="163">
        <v>3</v>
      </c>
      <c r="M25" s="163">
        <v>16.2</v>
      </c>
      <c r="N25" s="163">
        <v>1374.4</v>
      </c>
      <c r="Q25" s="163" t="s">
        <v>1116</v>
      </c>
      <c r="S25" s="163" t="s">
        <v>633</v>
      </c>
      <c r="Y25" s="163" t="s">
        <v>186</v>
      </c>
      <c r="Z25" s="163" t="s">
        <v>841</v>
      </c>
      <c r="AA25" s="163" t="s">
        <v>839</v>
      </c>
      <c r="AB25" s="163" t="s">
        <v>840</v>
      </c>
      <c r="AI25" s="163" t="s">
        <v>206</v>
      </c>
      <c r="AK25" s="163" t="s">
        <v>1118</v>
      </c>
      <c r="AT25" s="163">
        <v>100</v>
      </c>
    </row>
    <row r="26" spans="1:46" ht="19.05" customHeight="1">
      <c r="A26" s="170" t="s">
        <v>1165</v>
      </c>
      <c r="B26" s="157" t="s">
        <v>1063</v>
      </c>
      <c r="C26" s="157" t="s">
        <v>987</v>
      </c>
      <c r="D26" s="157" t="s">
        <v>1094</v>
      </c>
      <c r="E26" s="163"/>
      <c r="F26" s="157">
        <v>29.48</v>
      </c>
      <c r="G26" s="157">
        <v>121.47</v>
      </c>
      <c r="H26" s="163">
        <v>175</v>
      </c>
      <c r="I26" s="163" t="s">
        <v>291</v>
      </c>
      <c r="K26" s="163" t="s">
        <v>1003</v>
      </c>
      <c r="L26" s="163">
        <v>3</v>
      </c>
      <c r="M26" s="163">
        <v>16.2</v>
      </c>
      <c r="N26" s="163">
        <v>1374.4</v>
      </c>
      <c r="Q26" s="163" t="s">
        <v>1116</v>
      </c>
      <c r="S26" s="163" t="s">
        <v>633</v>
      </c>
      <c r="Y26" s="163" t="s">
        <v>186</v>
      </c>
      <c r="Z26" s="163" t="s">
        <v>841</v>
      </c>
      <c r="AA26" s="163" t="s">
        <v>839</v>
      </c>
      <c r="AB26" s="163" t="s">
        <v>840</v>
      </c>
      <c r="AI26" s="163" t="s">
        <v>206</v>
      </c>
      <c r="AK26" s="163" t="s">
        <v>1118</v>
      </c>
      <c r="AT26" s="163">
        <v>30</v>
      </c>
    </row>
    <row r="27" spans="1:46" ht="19.05" customHeight="1">
      <c r="A27" s="170" t="s">
        <v>1165</v>
      </c>
      <c r="B27" s="157" t="s">
        <v>1063</v>
      </c>
      <c r="C27" s="157" t="s">
        <v>987</v>
      </c>
      <c r="D27" s="157" t="s">
        <v>1105</v>
      </c>
      <c r="E27" s="163"/>
      <c r="F27" s="157">
        <v>29.48</v>
      </c>
      <c r="G27" s="157">
        <v>121.47</v>
      </c>
      <c r="H27" s="163">
        <v>175</v>
      </c>
      <c r="I27" s="163" t="s">
        <v>291</v>
      </c>
      <c r="K27" s="163" t="s">
        <v>1003</v>
      </c>
      <c r="L27" s="163">
        <v>3</v>
      </c>
      <c r="M27" s="163">
        <v>16.2</v>
      </c>
      <c r="N27" s="163">
        <v>1374.4</v>
      </c>
      <c r="Q27" s="163" t="s">
        <v>1116</v>
      </c>
      <c r="S27" s="163" t="s">
        <v>633</v>
      </c>
      <c r="Y27" s="163" t="s">
        <v>186</v>
      </c>
      <c r="Z27" s="163" t="s">
        <v>841</v>
      </c>
      <c r="AA27" s="163" t="s">
        <v>839</v>
      </c>
      <c r="AB27" s="163" t="s">
        <v>840</v>
      </c>
      <c r="AI27" s="163" t="s">
        <v>206</v>
      </c>
      <c r="AK27" s="163" t="s">
        <v>1118</v>
      </c>
      <c r="AT27" s="163">
        <v>100</v>
      </c>
    </row>
    <row r="28" spans="1:46" ht="19.05" customHeight="1">
      <c r="A28" s="170" t="s">
        <v>1165</v>
      </c>
      <c r="B28" s="157" t="s">
        <v>1063</v>
      </c>
      <c r="C28" s="157" t="s">
        <v>988</v>
      </c>
      <c r="D28" s="157" t="s">
        <v>1092</v>
      </c>
      <c r="E28" s="163"/>
      <c r="F28" s="157">
        <v>29.48</v>
      </c>
      <c r="G28" s="157">
        <v>121.47</v>
      </c>
      <c r="H28" s="163">
        <v>175</v>
      </c>
      <c r="I28" s="163" t="s">
        <v>291</v>
      </c>
      <c r="K28" s="163" t="s">
        <v>1003</v>
      </c>
      <c r="L28" s="163">
        <v>3</v>
      </c>
      <c r="M28" s="163">
        <v>16.2</v>
      </c>
      <c r="N28" s="163">
        <v>1374.4</v>
      </c>
      <c r="Q28" s="163" t="s">
        <v>1116</v>
      </c>
      <c r="S28" s="163" t="s">
        <v>633</v>
      </c>
      <c r="Y28" s="163" t="s">
        <v>186</v>
      </c>
      <c r="Z28" s="163" t="s">
        <v>841</v>
      </c>
      <c r="AA28" s="163" t="s">
        <v>839</v>
      </c>
      <c r="AB28" s="163" t="s">
        <v>840</v>
      </c>
      <c r="AI28" s="163" t="s">
        <v>206</v>
      </c>
      <c r="AK28" s="163" t="s">
        <v>1118</v>
      </c>
      <c r="AT28" s="163">
        <v>30</v>
      </c>
    </row>
    <row r="29" spans="1:46" ht="19.05" customHeight="1">
      <c r="A29" s="170" t="s">
        <v>1165</v>
      </c>
      <c r="B29" s="157" t="s">
        <v>1063</v>
      </c>
      <c r="C29" s="157" t="s">
        <v>988</v>
      </c>
      <c r="D29" s="157" t="s">
        <v>1106</v>
      </c>
      <c r="E29" s="163"/>
      <c r="F29" s="157">
        <v>29.48</v>
      </c>
      <c r="G29" s="157">
        <v>121.47</v>
      </c>
      <c r="H29" s="163">
        <v>175</v>
      </c>
      <c r="I29" s="163" t="s">
        <v>291</v>
      </c>
      <c r="K29" s="163" t="s">
        <v>1003</v>
      </c>
      <c r="L29" s="163">
        <v>3</v>
      </c>
      <c r="M29" s="163">
        <v>16.2</v>
      </c>
      <c r="N29" s="163">
        <v>1374.4</v>
      </c>
      <c r="Q29" s="163" t="s">
        <v>1116</v>
      </c>
      <c r="S29" s="163" t="s">
        <v>633</v>
      </c>
      <c r="Y29" s="163" t="s">
        <v>186</v>
      </c>
      <c r="Z29" s="163" t="s">
        <v>841</v>
      </c>
      <c r="AA29" s="163" t="s">
        <v>839</v>
      </c>
      <c r="AB29" s="163" t="s">
        <v>840</v>
      </c>
      <c r="AI29" s="163" t="s">
        <v>206</v>
      </c>
      <c r="AK29" s="163" t="s">
        <v>1118</v>
      </c>
      <c r="AT29" s="163">
        <v>100</v>
      </c>
    </row>
    <row r="30" spans="1:46" ht="19.05" customHeight="1">
      <c r="A30" s="170" t="s">
        <v>1165</v>
      </c>
      <c r="B30" s="157" t="s">
        <v>1063</v>
      </c>
      <c r="C30" s="157" t="s">
        <v>988</v>
      </c>
      <c r="D30" s="157" t="s">
        <v>1095</v>
      </c>
      <c r="E30" s="163"/>
      <c r="F30" s="157">
        <v>29.48</v>
      </c>
      <c r="G30" s="157">
        <v>121.47</v>
      </c>
      <c r="H30" s="163">
        <v>175</v>
      </c>
      <c r="I30" s="163" t="s">
        <v>291</v>
      </c>
      <c r="K30" s="163" t="s">
        <v>1003</v>
      </c>
      <c r="L30" s="163">
        <v>3</v>
      </c>
      <c r="M30" s="163">
        <v>16.2</v>
      </c>
      <c r="N30" s="163">
        <v>1374.4</v>
      </c>
      <c r="Q30" s="163" t="s">
        <v>1116</v>
      </c>
      <c r="S30" s="163" t="s">
        <v>633</v>
      </c>
      <c r="Y30" s="163" t="s">
        <v>186</v>
      </c>
      <c r="Z30" s="163" t="s">
        <v>841</v>
      </c>
      <c r="AA30" s="163" t="s">
        <v>839</v>
      </c>
      <c r="AB30" s="163" t="s">
        <v>840</v>
      </c>
      <c r="AI30" s="163" t="s">
        <v>206</v>
      </c>
      <c r="AK30" s="163" t="s">
        <v>1118</v>
      </c>
      <c r="AT30" s="163">
        <v>30</v>
      </c>
    </row>
    <row r="31" spans="1:46" ht="19.05" customHeight="1">
      <c r="A31" s="170" t="s">
        <v>1165</v>
      </c>
      <c r="B31" s="157" t="s">
        <v>1063</v>
      </c>
      <c r="C31" s="157" t="s">
        <v>988</v>
      </c>
      <c r="D31" s="157" t="s">
        <v>1107</v>
      </c>
      <c r="E31" s="163"/>
      <c r="F31" s="157">
        <v>29.48</v>
      </c>
      <c r="G31" s="157">
        <v>121.47</v>
      </c>
      <c r="H31" s="163">
        <v>175</v>
      </c>
      <c r="I31" s="163" t="s">
        <v>291</v>
      </c>
      <c r="K31" s="163" t="s">
        <v>1003</v>
      </c>
      <c r="L31" s="163">
        <v>3</v>
      </c>
      <c r="M31" s="163">
        <v>16.2</v>
      </c>
      <c r="N31" s="163">
        <v>1374.4</v>
      </c>
      <c r="Q31" s="163" t="s">
        <v>1116</v>
      </c>
      <c r="S31" s="163" t="s">
        <v>633</v>
      </c>
      <c r="Y31" s="163" t="s">
        <v>186</v>
      </c>
      <c r="Z31" s="163" t="s">
        <v>841</v>
      </c>
      <c r="AA31" s="163" t="s">
        <v>839</v>
      </c>
      <c r="AB31" s="163" t="s">
        <v>840</v>
      </c>
      <c r="AI31" s="163" t="s">
        <v>206</v>
      </c>
      <c r="AK31" s="163" t="s">
        <v>1118</v>
      </c>
      <c r="AT31" s="163">
        <v>100</v>
      </c>
    </row>
    <row r="32" spans="1:46" ht="19.05" customHeight="1">
      <c r="A32" s="170" t="s">
        <v>1165</v>
      </c>
      <c r="B32" s="157" t="s">
        <v>1063</v>
      </c>
      <c r="C32" s="157" t="s">
        <v>989</v>
      </c>
      <c r="D32" s="157" t="s">
        <v>1096</v>
      </c>
      <c r="E32" s="163"/>
      <c r="F32" s="157">
        <v>29.48</v>
      </c>
      <c r="G32" s="157">
        <v>121.47</v>
      </c>
      <c r="H32" s="163">
        <v>175</v>
      </c>
      <c r="I32" s="163" t="s">
        <v>291</v>
      </c>
      <c r="K32" s="163" t="s">
        <v>1003</v>
      </c>
      <c r="L32" s="163">
        <v>3</v>
      </c>
      <c r="M32" s="163">
        <v>16.2</v>
      </c>
      <c r="N32" s="163">
        <v>1374.4</v>
      </c>
      <c r="Q32" s="163" t="s">
        <v>1116</v>
      </c>
      <c r="S32" s="163" t="s">
        <v>633</v>
      </c>
      <c r="Y32" s="163" t="s">
        <v>186</v>
      </c>
      <c r="Z32" s="163" t="s">
        <v>841</v>
      </c>
      <c r="AA32" s="163" t="s">
        <v>839</v>
      </c>
      <c r="AB32" s="163" t="s">
        <v>840</v>
      </c>
      <c r="AI32" s="163" t="s">
        <v>206</v>
      </c>
      <c r="AK32" s="163" t="s">
        <v>1118</v>
      </c>
      <c r="AT32" s="163">
        <v>30</v>
      </c>
    </row>
    <row r="33" spans="1:46" ht="19.05" customHeight="1">
      <c r="A33" s="170" t="s">
        <v>1165</v>
      </c>
      <c r="B33" s="157" t="s">
        <v>1063</v>
      </c>
      <c r="C33" s="157" t="s">
        <v>989</v>
      </c>
      <c r="D33" s="157" t="s">
        <v>1108</v>
      </c>
      <c r="E33" s="163"/>
      <c r="F33" s="157">
        <v>29.48</v>
      </c>
      <c r="G33" s="157">
        <v>121.47</v>
      </c>
      <c r="H33" s="163">
        <v>175</v>
      </c>
      <c r="I33" s="163" t="s">
        <v>291</v>
      </c>
      <c r="K33" s="163" t="s">
        <v>1003</v>
      </c>
      <c r="L33" s="163">
        <v>3</v>
      </c>
      <c r="M33" s="163">
        <v>16.2</v>
      </c>
      <c r="N33" s="163">
        <v>1374.4</v>
      </c>
      <c r="Q33" s="163" t="s">
        <v>1116</v>
      </c>
      <c r="S33" s="163" t="s">
        <v>633</v>
      </c>
      <c r="Y33" s="163" t="s">
        <v>186</v>
      </c>
      <c r="Z33" s="163" t="s">
        <v>841</v>
      </c>
      <c r="AA33" s="163" t="s">
        <v>839</v>
      </c>
      <c r="AB33" s="163" t="s">
        <v>840</v>
      </c>
      <c r="AI33" s="163" t="s">
        <v>206</v>
      </c>
      <c r="AK33" s="163" t="s">
        <v>1118</v>
      </c>
      <c r="AT33" s="163">
        <v>30</v>
      </c>
    </row>
    <row r="34" spans="1:46" ht="19.05" customHeight="1">
      <c r="A34" s="170" t="s">
        <v>1165</v>
      </c>
      <c r="B34" s="157" t="s">
        <v>1063</v>
      </c>
      <c r="C34" s="157" t="s">
        <v>989</v>
      </c>
      <c r="D34" s="157" t="s">
        <v>1093</v>
      </c>
      <c r="E34" s="163"/>
      <c r="F34" s="157">
        <v>29.48</v>
      </c>
      <c r="G34" s="157">
        <v>121.47</v>
      </c>
      <c r="H34" s="163">
        <v>175</v>
      </c>
      <c r="I34" s="163" t="s">
        <v>291</v>
      </c>
      <c r="K34" s="163" t="s">
        <v>1003</v>
      </c>
      <c r="L34" s="163">
        <v>3</v>
      </c>
      <c r="M34" s="163">
        <v>16.2</v>
      </c>
      <c r="N34" s="163">
        <v>1374.4</v>
      </c>
      <c r="Q34" s="163" t="s">
        <v>1116</v>
      </c>
      <c r="S34" s="163" t="s">
        <v>633</v>
      </c>
      <c r="Y34" s="163" t="s">
        <v>186</v>
      </c>
      <c r="Z34" s="163" t="s">
        <v>841</v>
      </c>
      <c r="AA34" s="163" t="s">
        <v>839</v>
      </c>
      <c r="AB34" s="163" t="s">
        <v>840</v>
      </c>
      <c r="AI34" s="163" t="s">
        <v>206</v>
      </c>
      <c r="AK34" s="163" t="s">
        <v>1118</v>
      </c>
      <c r="AT34" s="163">
        <v>100</v>
      </c>
    </row>
    <row r="35" spans="1:46" ht="19.05" customHeight="1">
      <c r="A35" s="170" t="s">
        <v>1165</v>
      </c>
      <c r="B35" s="157" t="s">
        <v>1063</v>
      </c>
      <c r="C35" s="157" t="s">
        <v>989</v>
      </c>
      <c r="D35" s="157" t="s">
        <v>1109</v>
      </c>
      <c r="E35" s="163"/>
      <c r="F35" s="157">
        <v>29.48</v>
      </c>
      <c r="G35" s="157">
        <v>121.47</v>
      </c>
      <c r="H35" s="163">
        <v>175</v>
      </c>
      <c r="I35" s="163" t="s">
        <v>291</v>
      </c>
      <c r="K35" s="163" t="s">
        <v>1003</v>
      </c>
      <c r="L35" s="163">
        <v>3</v>
      </c>
      <c r="M35" s="163">
        <v>16.2</v>
      </c>
      <c r="N35" s="163">
        <v>1374.4</v>
      </c>
      <c r="Q35" s="163" t="s">
        <v>1116</v>
      </c>
      <c r="S35" s="163" t="s">
        <v>633</v>
      </c>
      <c r="Y35" s="163" t="s">
        <v>186</v>
      </c>
      <c r="Z35" s="163" t="s">
        <v>841</v>
      </c>
      <c r="AA35" s="163" t="s">
        <v>839</v>
      </c>
      <c r="AB35" s="163" t="s">
        <v>840</v>
      </c>
      <c r="AI35" s="163" t="s">
        <v>206</v>
      </c>
      <c r="AK35" s="163" t="s">
        <v>1118</v>
      </c>
      <c r="AT35" s="163">
        <v>100</v>
      </c>
    </row>
    <row r="36" spans="1:46" ht="19.05" customHeight="1">
      <c r="A36" s="170" t="s">
        <v>1165</v>
      </c>
      <c r="B36" s="157" t="s">
        <v>998</v>
      </c>
      <c r="C36" s="157" t="s">
        <v>990</v>
      </c>
      <c r="D36" s="157" t="s">
        <v>1097</v>
      </c>
      <c r="E36" s="163"/>
      <c r="F36" s="157">
        <v>29.65</v>
      </c>
      <c r="G36" s="157">
        <v>110.16</v>
      </c>
      <c r="H36" s="163">
        <v>1287</v>
      </c>
      <c r="I36" s="163" t="s">
        <v>291</v>
      </c>
      <c r="K36" s="163" t="s">
        <v>1003</v>
      </c>
      <c r="L36" s="163">
        <v>3</v>
      </c>
      <c r="M36" s="163">
        <v>11.5</v>
      </c>
      <c r="N36" s="163">
        <v>2105.4</v>
      </c>
      <c r="Q36" s="163" t="s">
        <v>780</v>
      </c>
      <c r="S36" s="163" t="s">
        <v>633</v>
      </c>
      <c r="Y36" s="163" t="s">
        <v>186</v>
      </c>
      <c r="Z36" s="163" t="s">
        <v>841</v>
      </c>
      <c r="AA36" s="163" t="s">
        <v>839</v>
      </c>
      <c r="AB36" s="163" t="s">
        <v>840</v>
      </c>
      <c r="AK36" s="163" t="s">
        <v>1119</v>
      </c>
      <c r="AT36" s="163">
        <v>100</v>
      </c>
    </row>
    <row r="37" spans="1:46" ht="19.05" customHeight="1">
      <c r="A37" s="170" t="s">
        <v>1165</v>
      </c>
      <c r="B37" s="157" t="s">
        <v>998</v>
      </c>
      <c r="C37" s="157" t="s">
        <v>990</v>
      </c>
      <c r="D37" s="157" t="s">
        <v>1110</v>
      </c>
      <c r="E37" s="163"/>
      <c r="F37" s="157">
        <v>29.65</v>
      </c>
      <c r="G37" s="157">
        <v>110.16</v>
      </c>
      <c r="H37" s="163">
        <v>1287</v>
      </c>
      <c r="I37" s="163" t="s">
        <v>291</v>
      </c>
      <c r="K37" s="163" t="s">
        <v>1003</v>
      </c>
      <c r="L37" s="163">
        <v>3</v>
      </c>
      <c r="M37" s="163">
        <v>11.5</v>
      </c>
      <c r="N37" s="163">
        <v>2105.4</v>
      </c>
      <c r="Q37" s="163" t="s">
        <v>780</v>
      </c>
      <c r="S37" s="163" t="s">
        <v>633</v>
      </c>
      <c r="Y37" s="163" t="s">
        <v>186</v>
      </c>
      <c r="Z37" s="163" t="s">
        <v>841</v>
      </c>
      <c r="AA37" s="163" t="s">
        <v>839</v>
      </c>
      <c r="AB37" s="163" t="s">
        <v>840</v>
      </c>
      <c r="AK37" s="163" t="s">
        <v>1119</v>
      </c>
      <c r="AT37" s="163">
        <v>30</v>
      </c>
    </row>
    <row r="38" spans="1:46" ht="19.05" customHeight="1">
      <c r="A38" s="170" t="s">
        <v>1165</v>
      </c>
      <c r="B38" s="157" t="s">
        <v>998</v>
      </c>
      <c r="C38" s="157" t="s">
        <v>991</v>
      </c>
      <c r="D38" s="157" t="s">
        <v>1074</v>
      </c>
      <c r="E38" s="163"/>
      <c r="F38" s="157">
        <v>29.65</v>
      </c>
      <c r="G38" s="157">
        <v>110.16</v>
      </c>
      <c r="H38" s="163">
        <v>1287</v>
      </c>
      <c r="I38" s="163" t="s">
        <v>291</v>
      </c>
      <c r="K38" s="163" t="s">
        <v>1003</v>
      </c>
      <c r="L38" s="163">
        <v>3</v>
      </c>
      <c r="M38" s="163">
        <v>11.5</v>
      </c>
      <c r="N38" s="163">
        <v>2105.4</v>
      </c>
      <c r="Q38" s="163" t="s">
        <v>780</v>
      </c>
      <c r="S38" s="163" t="s">
        <v>633</v>
      </c>
      <c r="Y38" s="163" t="s">
        <v>186</v>
      </c>
      <c r="Z38" s="163" t="s">
        <v>841</v>
      </c>
      <c r="AA38" s="163" t="s">
        <v>839</v>
      </c>
      <c r="AB38" s="163" t="s">
        <v>840</v>
      </c>
      <c r="AK38" s="163" t="s">
        <v>1119</v>
      </c>
      <c r="AT38" s="163">
        <v>30</v>
      </c>
    </row>
    <row r="39" spans="1:46" ht="19.05" customHeight="1">
      <c r="A39" s="170" t="s">
        <v>1165</v>
      </c>
      <c r="B39" s="157" t="s">
        <v>998</v>
      </c>
      <c r="C39" s="157" t="s">
        <v>991</v>
      </c>
      <c r="D39" s="157" t="s">
        <v>1111</v>
      </c>
      <c r="E39" s="163"/>
      <c r="F39" s="157">
        <v>29.65</v>
      </c>
      <c r="G39" s="157">
        <v>110.16</v>
      </c>
      <c r="H39" s="163">
        <v>1287</v>
      </c>
      <c r="I39" s="163" t="s">
        <v>291</v>
      </c>
      <c r="K39" s="163" t="s">
        <v>1003</v>
      </c>
      <c r="L39" s="163">
        <v>3</v>
      </c>
      <c r="M39" s="163">
        <v>11.5</v>
      </c>
      <c r="N39" s="163">
        <v>2105.4</v>
      </c>
      <c r="Q39" s="163" t="s">
        <v>780</v>
      </c>
      <c r="S39" s="163" t="s">
        <v>633</v>
      </c>
      <c r="Y39" s="163" t="s">
        <v>186</v>
      </c>
      <c r="Z39" s="163" t="s">
        <v>841</v>
      </c>
      <c r="AA39" s="163" t="s">
        <v>839</v>
      </c>
      <c r="AB39" s="163" t="s">
        <v>840</v>
      </c>
      <c r="AK39" s="163" t="s">
        <v>1119</v>
      </c>
      <c r="AT39" s="163">
        <v>100</v>
      </c>
    </row>
    <row r="40" spans="1:46" ht="19.05" customHeight="1">
      <c r="A40" s="170" t="s">
        <v>1165</v>
      </c>
      <c r="B40" s="157" t="s">
        <v>998</v>
      </c>
      <c r="C40" s="157" t="s">
        <v>992</v>
      </c>
      <c r="D40" s="157" t="s">
        <v>1099</v>
      </c>
      <c r="E40" s="163"/>
      <c r="F40" s="157">
        <v>29.65</v>
      </c>
      <c r="G40" s="157">
        <v>110.16</v>
      </c>
      <c r="H40" s="163">
        <v>1287</v>
      </c>
      <c r="I40" s="163" t="s">
        <v>291</v>
      </c>
      <c r="K40" s="163" t="s">
        <v>1003</v>
      </c>
      <c r="L40" s="163">
        <v>3</v>
      </c>
      <c r="M40" s="163">
        <v>11.5</v>
      </c>
      <c r="N40" s="163">
        <v>2105.4</v>
      </c>
      <c r="Q40" s="163" t="s">
        <v>780</v>
      </c>
      <c r="S40" s="163" t="s">
        <v>633</v>
      </c>
      <c r="Y40" s="163" t="s">
        <v>186</v>
      </c>
      <c r="Z40" s="163" t="s">
        <v>841</v>
      </c>
      <c r="AA40" s="163" t="s">
        <v>839</v>
      </c>
      <c r="AB40" s="163" t="s">
        <v>840</v>
      </c>
      <c r="AK40" s="163" t="s">
        <v>1119</v>
      </c>
      <c r="AT40" s="163">
        <v>30</v>
      </c>
    </row>
    <row r="41" spans="1:46" ht="19.05" customHeight="1">
      <c r="A41" s="170" t="s">
        <v>1165</v>
      </c>
      <c r="B41" s="157" t="s">
        <v>998</v>
      </c>
      <c r="C41" s="157" t="s">
        <v>992</v>
      </c>
      <c r="D41" s="157" t="s">
        <v>1112</v>
      </c>
      <c r="E41" s="163"/>
      <c r="F41" s="157">
        <v>29.65</v>
      </c>
      <c r="G41" s="157">
        <v>110.16</v>
      </c>
      <c r="H41" s="163">
        <v>1287</v>
      </c>
      <c r="I41" s="163" t="s">
        <v>291</v>
      </c>
      <c r="K41" s="163" t="s">
        <v>1003</v>
      </c>
      <c r="L41" s="163">
        <v>3</v>
      </c>
      <c r="M41" s="163">
        <v>11.5</v>
      </c>
      <c r="N41" s="163">
        <v>2105.4</v>
      </c>
      <c r="Q41" s="163" t="s">
        <v>780</v>
      </c>
      <c r="S41" s="163" t="s">
        <v>633</v>
      </c>
      <c r="Y41" s="163" t="s">
        <v>186</v>
      </c>
      <c r="Z41" s="163" t="s">
        <v>841</v>
      </c>
      <c r="AA41" s="163" t="s">
        <v>839</v>
      </c>
      <c r="AB41" s="163" t="s">
        <v>840</v>
      </c>
      <c r="AK41" s="163" t="s">
        <v>1119</v>
      </c>
      <c r="AT41" s="163">
        <v>100</v>
      </c>
    </row>
    <row r="42" spans="1:46" ht="19.05" customHeight="1">
      <c r="A42" s="170" t="s">
        <v>1165</v>
      </c>
      <c r="B42" s="157" t="s">
        <v>998</v>
      </c>
      <c r="C42" s="157" t="s">
        <v>992</v>
      </c>
      <c r="D42" s="157" t="s">
        <v>1100</v>
      </c>
      <c r="E42" s="163"/>
      <c r="F42" s="157">
        <v>29.65</v>
      </c>
      <c r="G42" s="157">
        <v>110.16</v>
      </c>
      <c r="H42" s="163">
        <v>1287</v>
      </c>
      <c r="I42" s="163" t="s">
        <v>291</v>
      </c>
      <c r="K42" s="163" t="s">
        <v>1003</v>
      </c>
      <c r="L42" s="163">
        <v>3</v>
      </c>
      <c r="M42" s="163">
        <v>11.5</v>
      </c>
      <c r="N42" s="163">
        <v>2105.4</v>
      </c>
      <c r="Q42" s="163" t="s">
        <v>780</v>
      </c>
      <c r="S42" s="163" t="s">
        <v>633</v>
      </c>
      <c r="Y42" s="163" t="s">
        <v>186</v>
      </c>
      <c r="Z42" s="163" t="s">
        <v>841</v>
      </c>
      <c r="AA42" s="163" t="s">
        <v>839</v>
      </c>
      <c r="AB42" s="163" t="s">
        <v>840</v>
      </c>
      <c r="AK42" s="163" t="s">
        <v>1119</v>
      </c>
      <c r="AT42" s="163">
        <v>30</v>
      </c>
    </row>
    <row r="43" spans="1:46" ht="19.05" customHeight="1">
      <c r="A43" s="170" t="s">
        <v>1165</v>
      </c>
      <c r="B43" s="157" t="s">
        <v>998</v>
      </c>
      <c r="C43" s="157" t="s">
        <v>1090</v>
      </c>
      <c r="D43" s="157" t="s">
        <v>1113</v>
      </c>
      <c r="E43" s="163"/>
      <c r="F43" s="157">
        <v>29.65</v>
      </c>
      <c r="G43" s="157">
        <v>110.16</v>
      </c>
      <c r="H43" s="163">
        <v>1287</v>
      </c>
      <c r="I43" s="163" t="s">
        <v>291</v>
      </c>
      <c r="K43" s="163" t="s">
        <v>1003</v>
      </c>
      <c r="L43" s="163">
        <v>3</v>
      </c>
      <c r="M43" s="163">
        <v>11.5</v>
      </c>
      <c r="N43" s="163">
        <v>2105.4</v>
      </c>
      <c r="Q43" s="163" t="s">
        <v>780</v>
      </c>
      <c r="S43" s="163" t="s">
        <v>633</v>
      </c>
      <c r="Y43" s="163" t="s">
        <v>186</v>
      </c>
      <c r="Z43" s="163" t="s">
        <v>841</v>
      </c>
      <c r="AA43" s="163" t="s">
        <v>839</v>
      </c>
      <c r="AB43" s="163" t="s">
        <v>840</v>
      </c>
      <c r="AK43" s="163" t="s">
        <v>1119</v>
      </c>
      <c r="AT43" s="163">
        <v>100</v>
      </c>
    </row>
    <row r="44" spans="1:46" ht="19.05" customHeight="1">
      <c r="A44" s="170" t="s">
        <v>1165</v>
      </c>
      <c r="B44" s="157" t="s">
        <v>1000</v>
      </c>
      <c r="C44" s="157" t="s">
        <v>993</v>
      </c>
      <c r="D44" s="157" t="s">
        <v>1098</v>
      </c>
      <c r="E44" s="163"/>
      <c r="F44" s="157">
        <v>23.86</v>
      </c>
      <c r="G44" s="157">
        <v>111.81</v>
      </c>
      <c r="H44" s="163">
        <v>350</v>
      </c>
      <c r="I44" s="163" t="s">
        <v>291</v>
      </c>
      <c r="K44" s="163" t="s">
        <v>1003</v>
      </c>
      <c r="L44" s="163">
        <v>3</v>
      </c>
      <c r="M44" s="163">
        <v>19.600000000000001</v>
      </c>
      <c r="N44" s="163">
        <v>1743.8</v>
      </c>
      <c r="Q44" s="163" t="s">
        <v>788</v>
      </c>
      <c r="S44" s="163" t="s">
        <v>633</v>
      </c>
      <c r="Y44" s="163" t="s">
        <v>186</v>
      </c>
      <c r="Z44" s="163" t="s">
        <v>841</v>
      </c>
      <c r="AA44" s="163" t="s">
        <v>839</v>
      </c>
      <c r="AB44" s="163" t="s">
        <v>840</v>
      </c>
      <c r="AK44" s="163" t="s">
        <v>1120</v>
      </c>
      <c r="AT44" s="163">
        <v>30</v>
      </c>
    </row>
    <row r="45" spans="1:46" ht="19.05" customHeight="1">
      <c r="A45" s="170" t="s">
        <v>1165</v>
      </c>
      <c r="B45" s="157" t="s">
        <v>1000</v>
      </c>
      <c r="C45" s="157" t="s">
        <v>993</v>
      </c>
      <c r="D45" s="157" t="s">
        <v>1114</v>
      </c>
      <c r="E45" s="163"/>
      <c r="F45" s="157">
        <v>23.86</v>
      </c>
      <c r="G45" s="157">
        <v>111.81</v>
      </c>
      <c r="H45" s="163">
        <v>350</v>
      </c>
      <c r="I45" s="163" t="s">
        <v>291</v>
      </c>
      <c r="K45" s="163" t="s">
        <v>1003</v>
      </c>
      <c r="L45" s="163">
        <v>3</v>
      </c>
      <c r="M45" s="163">
        <v>19.600000000000001</v>
      </c>
      <c r="N45" s="163">
        <v>1743.8</v>
      </c>
      <c r="Q45" s="163" t="s">
        <v>788</v>
      </c>
      <c r="S45" s="163" t="s">
        <v>633</v>
      </c>
      <c r="Y45" s="163" t="s">
        <v>186</v>
      </c>
      <c r="Z45" s="163" t="s">
        <v>841</v>
      </c>
      <c r="AA45" s="163" t="s">
        <v>839</v>
      </c>
      <c r="AB45" s="163" t="s">
        <v>840</v>
      </c>
      <c r="AK45" s="163" t="s">
        <v>1120</v>
      </c>
      <c r="AT45" s="163">
        <v>100</v>
      </c>
    </row>
    <row r="46" spans="1:46" ht="13.2">
      <c r="E46" s="163"/>
    </row>
    <row r="47" spans="1:46" ht="13.2">
      <c r="E47" s="163"/>
    </row>
    <row r="48" spans="1:46" ht="13.2">
      <c r="E48" s="163"/>
    </row>
    <row r="49" spans="5:5" ht="13.2">
      <c r="E49" s="163"/>
    </row>
    <row r="50" spans="5:5" ht="13.2">
      <c r="E50" s="163"/>
    </row>
    <row r="51" spans="5:5" ht="13.2">
      <c r="E51" s="163"/>
    </row>
    <row r="52" spans="5:5" ht="13.2">
      <c r="E52" s="163"/>
    </row>
    <row r="53" spans="5:5" ht="13.2">
      <c r="E53" s="163"/>
    </row>
    <row r="54" spans="5:5" ht="13.2">
      <c r="E54" s="163"/>
    </row>
    <row r="55" spans="5:5" ht="13.2">
      <c r="E55" s="163"/>
    </row>
    <row r="56" spans="5:5" ht="13.2">
      <c r="E56" s="163"/>
    </row>
    <row r="57" spans="5:5" ht="13.2">
      <c r="E57" s="163"/>
    </row>
    <row r="58" spans="5:5" ht="13.2">
      <c r="E58" s="163"/>
    </row>
    <row r="59" spans="5:5" ht="13.2">
      <c r="E59" s="163"/>
    </row>
    <row r="60" spans="5:5" ht="13.2">
      <c r="E60" s="163"/>
    </row>
    <row r="61" spans="5:5" ht="13.2">
      <c r="E61" s="163"/>
    </row>
    <row r="62" spans="5:5" ht="13.2">
      <c r="E62" s="163"/>
    </row>
    <row r="63" spans="5:5" ht="13.2">
      <c r="E63" s="163"/>
    </row>
    <row r="64" spans="5:5" ht="13.2">
      <c r="E64" s="163"/>
    </row>
    <row r="65" spans="5:5" ht="13.2">
      <c r="E65" s="163"/>
    </row>
    <row r="66" spans="5:5" ht="13.2">
      <c r="E66" s="163"/>
    </row>
    <row r="67" spans="5:5" ht="13.2">
      <c r="E67" s="163"/>
    </row>
    <row r="68" spans="5:5" ht="13.2">
      <c r="E68" s="163"/>
    </row>
    <row r="69" spans="5:5" ht="13.2">
      <c r="E69" s="163"/>
    </row>
    <row r="70" spans="5:5" ht="13.2">
      <c r="E70" s="163"/>
    </row>
    <row r="71" spans="5:5" ht="13.2">
      <c r="E71" s="163"/>
    </row>
    <row r="72" spans="5:5" ht="13.2">
      <c r="E72" s="163"/>
    </row>
    <row r="73" spans="5:5" ht="13.2">
      <c r="E73" s="163"/>
    </row>
    <row r="74" spans="5:5" ht="13.2">
      <c r="E74" s="163"/>
    </row>
    <row r="75" spans="5:5" ht="13.2">
      <c r="E75" s="163"/>
    </row>
    <row r="76" spans="5:5" ht="13.2">
      <c r="E76" s="163"/>
    </row>
    <row r="77" spans="5:5" ht="13.2">
      <c r="E77" s="163"/>
    </row>
    <row r="78" spans="5:5" ht="13.2">
      <c r="E78" s="163"/>
    </row>
    <row r="79" spans="5:5" ht="13.2">
      <c r="E79" s="163"/>
    </row>
    <row r="80" spans="5:5" ht="13.2">
      <c r="E80" s="163"/>
    </row>
    <row r="81" spans="5:5" ht="13.2">
      <c r="E81" s="163"/>
    </row>
    <row r="82" spans="5:5" ht="13.2">
      <c r="E82" s="163"/>
    </row>
    <row r="83" spans="5:5" ht="13.2">
      <c r="E83" s="163"/>
    </row>
    <row r="84" spans="5:5" ht="13.2">
      <c r="E84" s="163"/>
    </row>
    <row r="85" spans="5:5" ht="13.2">
      <c r="E85" s="163"/>
    </row>
    <row r="86" spans="5:5" ht="13.2">
      <c r="E86" s="163"/>
    </row>
    <row r="87" spans="5:5" ht="13.2">
      <c r="E87" s="163"/>
    </row>
    <row r="88" spans="5:5" ht="13.2">
      <c r="E88" s="163"/>
    </row>
    <row r="89" spans="5:5" ht="13.2">
      <c r="E89" s="163"/>
    </row>
    <row r="90" spans="5:5" ht="13.2">
      <c r="E90" s="163"/>
    </row>
    <row r="91" spans="5:5" ht="13.2">
      <c r="E91" s="163"/>
    </row>
    <row r="92" spans="5:5" ht="13.2">
      <c r="E92" s="163"/>
    </row>
    <row r="93" spans="5:5" ht="13.2">
      <c r="E93" s="163"/>
    </row>
    <row r="94" spans="5:5" ht="13.2">
      <c r="E94" s="163"/>
    </row>
    <row r="95" spans="5:5" ht="13.2">
      <c r="E95" s="163"/>
    </row>
    <row r="96" spans="5:5" ht="13.2">
      <c r="E96" s="163"/>
    </row>
    <row r="97" spans="5:5" ht="13.2">
      <c r="E97" s="163"/>
    </row>
    <row r="98" spans="5:5" ht="13.2">
      <c r="E98" s="163"/>
    </row>
    <row r="99" spans="5:5" ht="13.2">
      <c r="E99" s="163"/>
    </row>
    <row r="100" spans="5:5" ht="13.2">
      <c r="E100" s="163"/>
    </row>
    <row r="101" spans="5:5" ht="13.2">
      <c r="E101" s="163"/>
    </row>
    <row r="102" spans="5:5" ht="13.2">
      <c r="E102" s="163"/>
    </row>
    <row r="103" spans="5:5" ht="13.2">
      <c r="E103" s="163"/>
    </row>
    <row r="104" spans="5:5" ht="13.2">
      <c r="E104" s="163"/>
    </row>
    <row r="105" spans="5:5" ht="13.2">
      <c r="E105" s="163"/>
    </row>
    <row r="106" spans="5:5" ht="13.2">
      <c r="E106" s="163"/>
    </row>
    <row r="107" spans="5:5" ht="13.2">
      <c r="E107" s="163"/>
    </row>
    <row r="108" spans="5:5" ht="13.2">
      <c r="E108" s="163"/>
    </row>
    <row r="109" spans="5:5" ht="13.2">
      <c r="E109" s="163"/>
    </row>
    <row r="110" spans="5:5" ht="13.2">
      <c r="E110" s="163"/>
    </row>
    <row r="111" spans="5:5" ht="13.2">
      <c r="E111" s="163"/>
    </row>
    <row r="112" spans="5:5" ht="13.2">
      <c r="E112" s="163"/>
    </row>
    <row r="113" spans="5:5" ht="13.2">
      <c r="E113" s="163"/>
    </row>
    <row r="114" spans="5:5" ht="13.2">
      <c r="E114" s="163"/>
    </row>
    <row r="115" spans="5:5" ht="13.2">
      <c r="E115" s="163"/>
    </row>
    <row r="116" spans="5:5" ht="13.2">
      <c r="E116" s="163"/>
    </row>
    <row r="117" spans="5:5" ht="13.2">
      <c r="E117" s="163"/>
    </row>
    <row r="118" spans="5:5" ht="13.2">
      <c r="E118" s="163"/>
    </row>
    <row r="119" spans="5:5" ht="13.2">
      <c r="E119" s="163"/>
    </row>
    <row r="120" spans="5:5" ht="13.2">
      <c r="E120" s="163"/>
    </row>
    <row r="121" spans="5:5" ht="13.2">
      <c r="E121" s="163"/>
    </row>
    <row r="122" spans="5:5" ht="13.2">
      <c r="E122" s="163"/>
    </row>
    <row r="123" spans="5:5" ht="13.2">
      <c r="E123" s="163"/>
    </row>
    <row r="124" spans="5:5" ht="13.2">
      <c r="E124" s="163"/>
    </row>
    <row r="125" spans="5:5" ht="13.2">
      <c r="E125" s="163"/>
    </row>
    <row r="126" spans="5:5" ht="13.2">
      <c r="E126" s="163"/>
    </row>
    <row r="127" spans="5:5" ht="13.2">
      <c r="E127" s="163"/>
    </row>
    <row r="128" spans="5:5" ht="13.2">
      <c r="E128" s="163"/>
    </row>
    <row r="129" spans="5:5" ht="13.2">
      <c r="E129" s="163"/>
    </row>
    <row r="130" spans="5:5" ht="13.2">
      <c r="E130" s="163"/>
    </row>
    <row r="131" spans="5:5" ht="13.2">
      <c r="E131" s="163"/>
    </row>
    <row r="132" spans="5:5" ht="13.2">
      <c r="E132" s="163"/>
    </row>
    <row r="133" spans="5:5" ht="13.2">
      <c r="E133" s="163"/>
    </row>
    <row r="134" spans="5:5" ht="13.2">
      <c r="E134" s="163"/>
    </row>
    <row r="135" spans="5:5" ht="13.2">
      <c r="E135" s="163"/>
    </row>
    <row r="136" spans="5:5" ht="13.2">
      <c r="E136" s="163"/>
    </row>
    <row r="137" spans="5:5" ht="13.2">
      <c r="E137" s="163"/>
    </row>
    <row r="138" spans="5:5" ht="13.2">
      <c r="E138" s="163"/>
    </row>
    <row r="139" spans="5:5" ht="13.2">
      <c r="E139" s="163"/>
    </row>
    <row r="140" spans="5:5" ht="13.2">
      <c r="E140" s="163"/>
    </row>
    <row r="141" spans="5:5" ht="13.2">
      <c r="E141" s="163"/>
    </row>
    <row r="142" spans="5:5" ht="13.2">
      <c r="E142" s="163"/>
    </row>
    <row r="143" spans="5:5" ht="13.2">
      <c r="E143" s="163"/>
    </row>
    <row r="144" spans="5:5" ht="13.2">
      <c r="E144" s="163"/>
    </row>
    <row r="145" spans="5:5" ht="13.2">
      <c r="E145" s="163"/>
    </row>
    <row r="146" spans="5:5" ht="13.2">
      <c r="E146" s="163"/>
    </row>
    <row r="147" spans="5:5" ht="13.2">
      <c r="E147" s="163"/>
    </row>
    <row r="148" spans="5:5" ht="13.2">
      <c r="E148" s="163"/>
    </row>
    <row r="149" spans="5:5" ht="13.2">
      <c r="E149" s="163"/>
    </row>
    <row r="150" spans="5:5" ht="13.2">
      <c r="E150" s="163"/>
    </row>
    <row r="151" spans="5:5" ht="13.2">
      <c r="E151" s="163"/>
    </row>
    <row r="152" spans="5:5" ht="13.2">
      <c r="E152" s="163"/>
    </row>
    <row r="153" spans="5:5" ht="13.2">
      <c r="E153" s="163"/>
    </row>
    <row r="154" spans="5:5" ht="13.2">
      <c r="E154" s="163"/>
    </row>
    <row r="155" spans="5:5" ht="13.2">
      <c r="E155" s="163"/>
    </row>
    <row r="156" spans="5:5" ht="13.2">
      <c r="E156" s="163"/>
    </row>
    <row r="157" spans="5:5" ht="13.2">
      <c r="E157" s="163"/>
    </row>
    <row r="158" spans="5:5" ht="13.2">
      <c r="E158" s="163"/>
    </row>
    <row r="159" spans="5:5" ht="13.2">
      <c r="E159" s="163"/>
    </row>
    <row r="160" spans="5:5" ht="13.2">
      <c r="E160" s="163"/>
    </row>
    <row r="161" spans="5:5" ht="13.2">
      <c r="E161" s="163"/>
    </row>
    <row r="162" spans="5:5" ht="13.2">
      <c r="E162" s="163"/>
    </row>
    <row r="163" spans="5:5" ht="13.2">
      <c r="E163" s="163"/>
    </row>
    <row r="164" spans="5:5" ht="13.2">
      <c r="E164" s="163"/>
    </row>
    <row r="165" spans="5:5" ht="13.2">
      <c r="E165" s="163"/>
    </row>
    <row r="166" spans="5:5" ht="13.2">
      <c r="E166" s="163"/>
    </row>
    <row r="167" spans="5:5" ht="13.2">
      <c r="E167" s="163"/>
    </row>
    <row r="168" spans="5:5" ht="13.2">
      <c r="E168" s="163"/>
    </row>
    <row r="169" spans="5:5" ht="13.2">
      <c r="E169" s="163"/>
    </row>
    <row r="170" spans="5:5" ht="13.2">
      <c r="E170" s="163"/>
    </row>
    <row r="171" spans="5:5" ht="13.2">
      <c r="E171" s="163"/>
    </row>
    <row r="172" spans="5:5" ht="13.2">
      <c r="E172" s="163"/>
    </row>
    <row r="173" spans="5:5" ht="13.2">
      <c r="E173" s="163"/>
    </row>
    <row r="174" spans="5:5" ht="13.2">
      <c r="E174" s="163"/>
    </row>
    <row r="175" spans="5:5" ht="13.2">
      <c r="E175" s="163"/>
    </row>
    <row r="176" spans="5:5" ht="13.2">
      <c r="E176" s="163"/>
    </row>
    <row r="177" spans="5:5" ht="13.2">
      <c r="E177" s="163"/>
    </row>
    <row r="178" spans="5:5" ht="13.2">
      <c r="E178" s="163"/>
    </row>
    <row r="179" spans="5:5" ht="13.2">
      <c r="E179" s="163"/>
    </row>
    <row r="180" spans="5:5" ht="13.2">
      <c r="E180" s="163"/>
    </row>
    <row r="181" spans="5:5" ht="13.2">
      <c r="E181" s="163"/>
    </row>
    <row r="182" spans="5:5" ht="13.2">
      <c r="E182" s="163"/>
    </row>
    <row r="183" spans="5:5" ht="13.2">
      <c r="E183" s="163"/>
    </row>
    <row r="184" spans="5:5" ht="13.2">
      <c r="E184" s="163"/>
    </row>
    <row r="185" spans="5:5" ht="13.2">
      <c r="E185" s="163"/>
    </row>
    <row r="186" spans="5:5" ht="13.2">
      <c r="E186" s="163"/>
    </row>
    <row r="187" spans="5:5" ht="13.2">
      <c r="E187" s="163"/>
    </row>
    <row r="188" spans="5:5" ht="13.2">
      <c r="E188" s="163"/>
    </row>
    <row r="189" spans="5:5" ht="13.2">
      <c r="E189" s="163"/>
    </row>
    <row r="190" spans="5:5" ht="13.2">
      <c r="E190" s="163"/>
    </row>
    <row r="191" spans="5:5" ht="13.2">
      <c r="E191" s="163"/>
    </row>
    <row r="192" spans="5:5" ht="13.2">
      <c r="E192" s="163"/>
    </row>
    <row r="193" spans="5:5" ht="13.2">
      <c r="E193" s="163"/>
    </row>
    <row r="194" spans="5:5" ht="13.2">
      <c r="E194" s="163"/>
    </row>
    <row r="195" spans="5:5" ht="13.2">
      <c r="E195" s="163"/>
    </row>
    <row r="196" spans="5:5" ht="13.2">
      <c r="E196" s="163"/>
    </row>
    <row r="197" spans="5:5" ht="13.2">
      <c r="E197" s="163"/>
    </row>
    <row r="198" spans="5:5" ht="13.2">
      <c r="E198" s="163"/>
    </row>
    <row r="199" spans="5:5" ht="13.2">
      <c r="E199" s="163"/>
    </row>
    <row r="200" spans="5:5" ht="13.2">
      <c r="E200" s="163"/>
    </row>
    <row r="201" spans="5:5" ht="13.2">
      <c r="E201" s="163"/>
    </row>
    <row r="202" spans="5:5" ht="13.2">
      <c r="E202" s="163"/>
    </row>
    <row r="203" spans="5:5" ht="13.2">
      <c r="E203" s="163"/>
    </row>
    <row r="204" spans="5:5" ht="13.2">
      <c r="E204" s="163"/>
    </row>
    <row r="205" spans="5:5" ht="13.2">
      <c r="E205" s="163"/>
    </row>
    <row r="206" spans="5:5" ht="13.2">
      <c r="E206" s="163"/>
    </row>
    <row r="207" spans="5:5" ht="13.2">
      <c r="E207" s="163"/>
    </row>
    <row r="208" spans="5:5" ht="13.2">
      <c r="E208" s="163"/>
    </row>
    <row r="209" spans="5:5" ht="13.2">
      <c r="E209" s="163"/>
    </row>
    <row r="210" spans="5:5" ht="13.2">
      <c r="E210" s="163"/>
    </row>
    <row r="211" spans="5:5" ht="13.2">
      <c r="E211" s="163"/>
    </row>
    <row r="212" spans="5:5" ht="13.2">
      <c r="E212" s="163"/>
    </row>
    <row r="213" spans="5:5" ht="13.2">
      <c r="E213" s="163"/>
    </row>
    <row r="214" spans="5:5" ht="13.2">
      <c r="E214" s="163"/>
    </row>
    <row r="215" spans="5:5" ht="13.2">
      <c r="E215" s="163"/>
    </row>
    <row r="216" spans="5:5" ht="13.2">
      <c r="E216" s="163"/>
    </row>
    <row r="217" spans="5:5" ht="13.2">
      <c r="E217" s="163"/>
    </row>
    <row r="218" spans="5:5" ht="13.2">
      <c r="E218" s="163"/>
    </row>
    <row r="219" spans="5:5" ht="13.2">
      <c r="E219" s="163"/>
    </row>
    <row r="220" spans="5:5" ht="13.2">
      <c r="E220" s="163"/>
    </row>
    <row r="221" spans="5:5" ht="13.2">
      <c r="E221" s="163"/>
    </row>
    <row r="222" spans="5:5" ht="13.2">
      <c r="E222" s="163"/>
    </row>
    <row r="223" spans="5:5" ht="13.2">
      <c r="E223" s="163"/>
    </row>
    <row r="224" spans="5:5" ht="13.2">
      <c r="E224" s="163"/>
    </row>
    <row r="225" spans="5:5" ht="13.2">
      <c r="E225" s="163"/>
    </row>
    <row r="226" spans="5:5" ht="13.2">
      <c r="E226" s="163"/>
    </row>
    <row r="227" spans="5:5" ht="13.2">
      <c r="E227" s="163"/>
    </row>
    <row r="228" spans="5:5" ht="13.2">
      <c r="E228" s="163"/>
    </row>
    <row r="229" spans="5:5" ht="13.2">
      <c r="E229" s="163"/>
    </row>
    <row r="230" spans="5:5" ht="13.2">
      <c r="E230" s="163"/>
    </row>
    <row r="231" spans="5:5" ht="13.2">
      <c r="E231" s="163"/>
    </row>
    <row r="232" spans="5:5" ht="13.2">
      <c r="E232" s="163"/>
    </row>
    <row r="233" spans="5:5" ht="13.2">
      <c r="E233" s="163"/>
    </row>
    <row r="234" spans="5:5" ht="13.2">
      <c r="E234" s="163"/>
    </row>
    <row r="235" spans="5:5" ht="13.2">
      <c r="E235" s="163"/>
    </row>
    <row r="236" spans="5:5" ht="13.2">
      <c r="E236" s="163"/>
    </row>
    <row r="237" spans="5:5" ht="13.2">
      <c r="E237" s="163"/>
    </row>
    <row r="238" spans="5:5" ht="13.2">
      <c r="E238" s="163"/>
    </row>
    <row r="239" spans="5:5" ht="13.2">
      <c r="E239" s="163"/>
    </row>
    <row r="240" spans="5:5" ht="13.2">
      <c r="E240" s="163"/>
    </row>
    <row r="241" spans="5:5" ht="13.2">
      <c r="E241" s="163"/>
    </row>
    <row r="242" spans="5:5" ht="13.2">
      <c r="E242" s="163"/>
    </row>
    <row r="243" spans="5:5" ht="13.2">
      <c r="E243" s="163"/>
    </row>
    <row r="244" spans="5:5" ht="13.2">
      <c r="E244" s="163"/>
    </row>
    <row r="245" spans="5:5" ht="13.2">
      <c r="E245" s="163"/>
    </row>
    <row r="246" spans="5:5" ht="13.2">
      <c r="E246" s="163"/>
    </row>
    <row r="247" spans="5:5" ht="13.2">
      <c r="E247" s="163"/>
    </row>
    <row r="248" spans="5:5" ht="13.2">
      <c r="E248" s="163"/>
    </row>
    <row r="249" spans="5:5" ht="13.2">
      <c r="E249" s="163"/>
    </row>
    <row r="250" spans="5:5" ht="13.2">
      <c r="E250" s="163"/>
    </row>
    <row r="251" spans="5:5" ht="13.2">
      <c r="E251" s="163"/>
    </row>
    <row r="252" spans="5:5" ht="13.2">
      <c r="E252" s="163"/>
    </row>
    <row r="253" spans="5:5" ht="13.2">
      <c r="E253" s="163"/>
    </row>
    <row r="254" spans="5:5" ht="13.2">
      <c r="E254" s="163"/>
    </row>
    <row r="255" spans="5:5" ht="13.2">
      <c r="E255" s="163"/>
    </row>
    <row r="256" spans="5:5" ht="13.2">
      <c r="E256" s="163"/>
    </row>
    <row r="257" spans="5:5" ht="13.2">
      <c r="E257" s="163"/>
    </row>
    <row r="258" spans="5:5" ht="13.2">
      <c r="E258" s="163"/>
    </row>
    <row r="259" spans="5:5" ht="13.2">
      <c r="E259" s="163"/>
    </row>
    <row r="260" spans="5:5" ht="13.2">
      <c r="E260" s="163"/>
    </row>
    <row r="261" spans="5:5" ht="13.2">
      <c r="E261" s="163"/>
    </row>
    <row r="262" spans="5:5" ht="13.2">
      <c r="E262" s="163"/>
    </row>
    <row r="263" spans="5:5" ht="13.2">
      <c r="E263" s="163"/>
    </row>
    <row r="264" spans="5:5" ht="13.2">
      <c r="E264" s="163"/>
    </row>
    <row r="265" spans="5:5" ht="13.2">
      <c r="E265" s="163"/>
    </row>
    <row r="266" spans="5:5" ht="13.2">
      <c r="E266" s="163"/>
    </row>
    <row r="267" spans="5:5" ht="13.2">
      <c r="E267" s="163"/>
    </row>
    <row r="268" spans="5:5" ht="13.2">
      <c r="E268" s="163"/>
    </row>
    <row r="269" spans="5:5" ht="13.2">
      <c r="E269" s="163"/>
    </row>
    <row r="270" spans="5:5" ht="13.2">
      <c r="E270" s="163"/>
    </row>
    <row r="271" spans="5:5" ht="13.2">
      <c r="E271" s="163"/>
    </row>
    <row r="272" spans="5:5" ht="13.2">
      <c r="E272" s="163"/>
    </row>
    <row r="273" spans="5:5" ht="13.2">
      <c r="E273" s="163"/>
    </row>
    <row r="274" spans="5:5" ht="13.2">
      <c r="E274" s="163"/>
    </row>
    <row r="275" spans="5:5" ht="13.2">
      <c r="E275" s="163"/>
    </row>
    <row r="276" spans="5:5" ht="13.2">
      <c r="E276" s="163"/>
    </row>
    <row r="277" spans="5:5" ht="13.2">
      <c r="E277" s="163"/>
    </row>
    <row r="278" spans="5:5" ht="13.2">
      <c r="E278" s="163"/>
    </row>
    <row r="279" spans="5:5" ht="13.2">
      <c r="E279" s="163"/>
    </row>
    <row r="280" spans="5:5" ht="13.2">
      <c r="E280" s="163"/>
    </row>
    <row r="281" spans="5:5" ht="13.2">
      <c r="E281" s="163"/>
    </row>
    <row r="282" spans="5:5" ht="13.2">
      <c r="E282" s="163"/>
    </row>
    <row r="283" spans="5:5" ht="13.2">
      <c r="E283" s="163"/>
    </row>
    <row r="284" spans="5:5" ht="13.2">
      <c r="E284" s="163"/>
    </row>
    <row r="285" spans="5:5" ht="13.2">
      <c r="E285" s="163"/>
    </row>
    <row r="286" spans="5:5" ht="13.2">
      <c r="E286" s="163"/>
    </row>
    <row r="287" spans="5:5" ht="13.2">
      <c r="E287" s="163"/>
    </row>
    <row r="288" spans="5:5" ht="13.2">
      <c r="E288" s="163"/>
    </row>
    <row r="289" spans="5:5" ht="13.2">
      <c r="E289" s="163"/>
    </row>
    <row r="290" spans="5:5" ht="13.2">
      <c r="E290" s="163"/>
    </row>
    <row r="291" spans="5:5" ht="13.2">
      <c r="E291" s="163"/>
    </row>
    <row r="292" spans="5:5" ht="13.2">
      <c r="E292" s="163"/>
    </row>
    <row r="293" spans="5:5" ht="13.2">
      <c r="E293" s="163"/>
    </row>
    <row r="294" spans="5:5" ht="13.2">
      <c r="E294" s="163"/>
    </row>
    <row r="295" spans="5:5" ht="13.2">
      <c r="E295" s="163"/>
    </row>
    <row r="296" spans="5:5" ht="13.2">
      <c r="E296" s="163"/>
    </row>
    <row r="297" spans="5:5" ht="13.2">
      <c r="E297" s="163"/>
    </row>
    <row r="298" spans="5:5" ht="13.2">
      <c r="E298" s="163"/>
    </row>
    <row r="299" spans="5:5" ht="13.2">
      <c r="E299" s="163"/>
    </row>
    <row r="300" spans="5:5" ht="13.2">
      <c r="E300" s="163"/>
    </row>
    <row r="301" spans="5:5" ht="13.2">
      <c r="E301" s="163"/>
    </row>
    <row r="302" spans="5:5" ht="13.2">
      <c r="E302" s="163"/>
    </row>
    <row r="303" spans="5:5" ht="13.2">
      <c r="E303" s="163"/>
    </row>
    <row r="304" spans="5:5" ht="13.2">
      <c r="E304" s="163"/>
    </row>
    <row r="305" spans="5:5" ht="13.2">
      <c r="E305" s="163"/>
    </row>
    <row r="306" spans="5:5" ht="13.2">
      <c r="E306" s="163"/>
    </row>
    <row r="307" spans="5:5" ht="13.2">
      <c r="E307" s="163"/>
    </row>
    <row r="308" spans="5:5" ht="13.2">
      <c r="E308" s="163"/>
    </row>
    <row r="309" spans="5:5" ht="13.2">
      <c r="E309" s="163"/>
    </row>
    <row r="310" spans="5:5" ht="13.2">
      <c r="E310" s="163"/>
    </row>
    <row r="311" spans="5:5" ht="13.2">
      <c r="E311" s="163"/>
    </row>
    <row r="312" spans="5:5" ht="13.2">
      <c r="E312" s="163"/>
    </row>
    <row r="313" spans="5:5" ht="13.2">
      <c r="E313" s="163"/>
    </row>
    <row r="314" spans="5:5" ht="13.2">
      <c r="E314" s="163"/>
    </row>
    <row r="315" spans="5:5" ht="13.2">
      <c r="E315" s="163"/>
    </row>
    <row r="316" spans="5:5" ht="13.2">
      <c r="E316" s="163"/>
    </row>
    <row r="317" spans="5:5" ht="13.2">
      <c r="E317" s="163"/>
    </row>
    <row r="318" spans="5:5" ht="13.2">
      <c r="E318" s="163"/>
    </row>
    <row r="319" spans="5:5" ht="13.2">
      <c r="E319" s="163"/>
    </row>
    <row r="320" spans="5:5" ht="13.2">
      <c r="E320" s="163"/>
    </row>
    <row r="321" spans="5:5" ht="13.2">
      <c r="E321" s="163"/>
    </row>
    <row r="322" spans="5:5" ht="13.2">
      <c r="E322" s="163"/>
    </row>
    <row r="323" spans="5:5" ht="13.2">
      <c r="E323" s="163"/>
    </row>
    <row r="324" spans="5:5" ht="13.2">
      <c r="E324" s="163"/>
    </row>
    <row r="325" spans="5:5" ht="13.2">
      <c r="E325" s="163"/>
    </row>
    <row r="326" spans="5:5" ht="13.2">
      <c r="E326" s="163"/>
    </row>
    <row r="327" spans="5:5" ht="13.2">
      <c r="E327" s="163"/>
    </row>
    <row r="328" spans="5:5" ht="13.2">
      <c r="E328" s="163"/>
    </row>
    <row r="329" spans="5:5" ht="13.2">
      <c r="E329" s="163"/>
    </row>
    <row r="330" spans="5:5" ht="13.2">
      <c r="E330" s="163"/>
    </row>
    <row r="331" spans="5:5" ht="13.2">
      <c r="E331" s="163"/>
    </row>
    <row r="332" spans="5:5" ht="13.2">
      <c r="E332" s="163"/>
    </row>
    <row r="333" spans="5:5" ht="13.2">
      <c r="E333" s="163"/>
    </row>
    <row r="334" spans="5:5" ht="13.2">
      <c r="E334" s="163"/>
    </row>
    <row r="335" spans="5:5" ht="13.2">
      <c r="E335" s="163"/>
    </row>
    <row r="336" spans="5:5" ht="13.2">
      <c r="E336" s="163"/>
    </row>
    <row r="337" spans="5:5" ht="13.2">
      <c r="E337" s="163"/>
    </row>
    <row r="338" spans="5:5" ht="13.2">
      <c r="E338" s="163"/>
    </row>
    <row r="339" spans="5:5" ht="13.2">
      <c r="E339" s="163"/>
    </row>
    <row r="340" spans="5:5" ht="13.2">
      <c r="E340" s="163"/>
    </row>
    <row r="341" spans="5:5" ht="13.2">
      <c r="E341" s="163"/>
    </row>
    <row r="342" spans="5:5" ht="13.2">
      <c r="E342" s="163"/>
    </row>
    <row r="343" spans="5:5" ht="13.2">
      <c r="E343" s="163"/>
    </row>
    <row r="344" spans="5:5" ht="13.2">
      <c r="E344" s="163"/>
    </row>
    <row r="345" spans="5:5" ht="13.2">
      <c r="E345" s="163"/>
    </row>
    <row r="346" spans="5:5" ht="13.2">
      <c r="E346" s="163"/>
    </row>
    <row r="347" spans="5:5" ht="13.2">
      <c r="E347" s="163"/>
    </row>
    <row r="348" spans="5:5" ht="13.2">
      <c r="E348" s="163"/>
    </row>
    <row r="349" spans="5:5" ht="13.2">
      <c r="E349" s="163"/>
    </row>
    <row r="350" spans="5:5" ht="13.2">
      <c r="E350" s="163"/>
    </row>
    <row r="351" spans="5:5" ht="13.2">
      <c r="E351" s="163"/>
    </row>
    <row r="352" spans="5:5" ht="13.2">
      <c r="E352" s="163"/>
    </row>
    <row r="353" spans="5:5" ht="13.2">
      <c r="E353" s="163"/>
    </row>
    <row r="354" spans="5:5" ht="13.2">
      <c r="E354" s="163"/>
    </row>
    <row r="355" spans="5:5" ht="13.2">
      <c r="E355" s="163"/>
    </row>
    <row r="356" spans="5:5" ht="13.2">
      <c r="E356" s="163"/>
    </row>
    <row r="357" spans="5:5" ht="13.2">
      <c r="E357" s="163"/>
    </row>
    <row r="358" spans="5:5" ht="13.2">
      <c r="E358" s="163"/>
    </row>
    <row r="359" spans="5:5" ht="13.2">
      <c r="E359" s="163"/>
    </row>
    <row r="360" spans="5:5" ht="13.2">
      <c r="E360" s="163"/>
    </row>
    <row r="361" spans="5:5" ht="13.2">
      <c r="E361" s="163"/>
    </row>
    <row r="362" spans="5:5" ht="13.2">
      <c r="E362" s="163"/>
    </row>
    <row r="363" spans="5:5" ht="13.2">
      <c r="E363" s="163"/>
    </row>
    <row r="364" spans="5:5" ht="13.2">
      <c r="E364" s="163"/>
    </row>
    <row r="365" spans="5:5" ht="13.2">
      <c r="E365" s="163"/>
    </row>
    <row r="366" spans="5:5" ht="13.2">
      <c r="E366" s="163"/>
    </row>
    <row r="367" spans="5:5" ht="13.2">
      <c r="E367" s="163"/>
    </row>
    <row r="368" spans="5:5" ht="13.2">
      <c r="E368" s="163"/>
    </row>
    <row r="369" spans="5:5" ht="13.2">
      <c r="E369" s="163"/>
    </row>
    <row r="370" spans="5:5" ht="13.2">
      <c r="E370" s="163"/>
    </row>
    <row r="371" spans="5:5" ht="13.2">
      <c r="E371" s="163"/>
    </row>
    <row r="372" spans="5:5" ht="13.2">
      <c r="E372" s="163"/>
    </row>
    <row r="373" spans="5:5" ht="13.2">
      <c r="E373" s="163"/>
    </row>
    <row r="374" spans="5:5" ht="13.2">
      <c r="E374" s="163"/>
    </row>
    <row r="375" spans="5:5" ht="13.2">
      <c r="E375" s="163"/>
    </row>
    <row r="376" spans="5:5" ht="13.2">
      <c r="E376" s="163"/>
    </row>
    <row r="377" spans="5:5" ht="13.2">
      <c r="E377" s="163"/>
    </row>
    <row r="378" spans="5:5" ht="13.2">
      <c r="E378" s="163"/>
    </row>
    <row r="379" spans="5:5" ht="13.2">
      <c r="E379" s="163"/>
    </row>
    <row r="380" spans="5:5" ht="13.2">
      <c r="E380" s="163"/>
    </row>
    <row r="381" spans="5:5" ht="13.2">
      <c r="E381" s="163"/>
    </row>
    <row r="382" spans="5:5" ht="13.2">
      <c r="E382" s="163"/>
    </row>
    <row r="383" spans="5:5" ht="13.2">
      <c r="E383" s="163"/>
    </row>
    <row r="384" spans="5:5" ht="13.2">
      <c r="E384" s="163"/>
    </row>
    <row r="385" spans="5:5" ht="13.2">
      <c r="E385" s="163"/>
    </row>
    <row r="386" spans="5:5" ht="13.2">
      <c r="E386" s="163"/>
    </row>
    <row r="387" spans="5:5" ht="13.2">
      <c r="E387" s="163"/>
    </row>
    <row r="388" spans="5:5" ht="13.2">
      <c r="E388" s="163"/>
    </row>
    <row r="389" spans="5:5" ht="13.2">
      <c r="E389" s="163"/>
    </row>
    <row r="390" spans="5:5" ht="13.2">
      <c r="E390" s="163"/>
    </row>
    <row r="391" spans="5:5" ht="13.2">
      <c r="E391" s="163"/>
    </row>
    <row r="392" spans="5:5" ht="13.2">
      <c r="E392" s="163"/>
    </row>
    <row r="393" spans="5:5" ht="13.2">
      <c r="E393" s="163"/>
    </row>
    <row r="394" spans="5:5" ht="13.2">
      <c r="E394" s="163"/>
    </row>
    <row r="395" spans="5:5" ht="13.2">
      <c r="E395" s="163"/>
    </row>
    <row r="396" spans="5:5" ht="13.2">
      <c r="E396" s="163"/>
    </row>
    <row r="397" spans="5:5" ht="13.2">
      <c r="E397" s="163"/>
    </row>
    <row r="398" spans="5:5" ht="13.2">
      <c r="E398" s="163"/>
    </row>
    <row r="399" spans="5:5" ht="13.2">
      <c r="E399" s="163"/>
    </row>
    <row r="400" spans="5:5" ht="13.2">
      <c r="E400" s="163"/>
    </row>
    <row r="401" spans="5:5" ht="13.2">
      <c r="E401" s="163"/>
    </row>
    <row r="402" spans="5:5" ht="13.2">
      <c r="E402" s="163"/>
    </row>
    <row r="403" spans="5:5" ht="13.2">
      <c r="E403" s="163"/>
    </row>
    <row r="404" spans="5:5" ht="13.2">
      <c r="E404" s="163"/>
    </row>
    <row r="405" spans="5:5" ht="13.2">
      <c r="E405" s="163"/>
    </row>
    <row r="406" spans="5:5" ht="13.2">
      <c r="E406" s="163"/>
    </row>
    <row r="407" spans="5:5" ht="13.2">
      <c r="E407" s="163"/>
    </row>
    <row r="408" spans="5:5" ht="13.2">
      <c r="E408" s="163"/>
    </row>
    <row r="409" spans="5:5" ht="13.2">
      <c r="E409" s="163"/>
    </row>
    <row r="410" spans="5:5" ht="13.2">
      <c r="E410" s="163"/>
    </row>
    <row r="411" spans="5:5" ht="13.2">
      <c r="E411" s="163"/>
    </row>
    <row r="412" spans="5:5" ht="13.2">
      <c r="E412" s="163"/>
    </row>
    <row r="413" spans="5:5" ht="13.2">
      <c r="E413" s="163"/>
    </row>
    <row r="414" spans="5:5" ht="13.2">
      <c r="E414" s="163"/>
    </row>
    <row r="415" spans="5:5" ht="13.2">
      <c r="E415" s="163"/>
    </row>
    <row r="416" spans="5:5" ht="13.2">
      <c r="E416" s="163"/>
    </row>
    <row r="417" spans="5:5" ht="13.2">
      <c r="E417" s="163"/>
    </row>
    <row r="418" spans="5:5" ht="13.2">
      <c r="E418" s="163"/>
    </row>
    <row r="419" spans="5:5" ht="13.2">
      <c r="E419" s="163"/>
    </row>
    <row r="420" spans="5:5" ht="13.2">
      <c r="E420" s="163"/>
    </row>
    <row r="421" spans="5:5" ht="13.2">
      <c r="E421" s="163"/>
    </row>
    <row r="422" spans="5:5" ht="13.2">
      <c r="E422" s="163"/>
    </row>
    <row r="423" spans="5:5" ht="13.2">
      <c r="E423" s="163"/>
    </row>
    <row r="424" spans="5:5" ht="13.2">
      <c r="E424" s="163"/>
    </row>
    <row r="425" spans="5:5" ht="13.2">
      <c r="E425" s="163"/>
    </row>
    <row r="426" spans="5:5" ht="13.2">
      <c r="E426" s="163"/>
    </row>
    <row r="427" spans="5:5" ht="13.2">
      <c r="E427" s="163"/>
    </row>
    <row r="428" spans="5:5" ht="13.2">
      <c r="E428" s="163"/>
    </row>
    <row r="429" spans="5:5" ht="13.2">
      <c r="E429" s="163"/>
    </row>
    <row r="430" spans="5:5" ht="13.2">
      <c r="E430" s="163"/>
    </row>
    <row r="431" spans="5:5" ht="13.2">
      <c r="E431" s="163"/>
    </row>
    <row r="432" spans="5:5" ht="13.2">
      <c r="E432" s="163"/>
    </row>
    <row r="433" spans="5:5" ht="13.2">
      <c r="E433" s="163"/>
    </row>
    <row r="434" spans="5:5" ht="13.2">
      <c r="E434" s="163"/>
    </row>
    <row r="435" spans="5:5" ht="13.2">
      <c r="E435" s="163"/>
    </row>
    <row r="436" spans="5:5" ht="13.2">
      <c r="E436" s="163"/>
    </row>
    <row r="437" spans="5:5" ht="13.2">
      <c r="E437" s="163"/>
    </row>
    <row r="438" spans="5:5" ht="13.2">
      <c r="E438" s="163"/>
    </row>
    <row r="439" spans="5:5" ht="13.2">
      <c r="E439" s="163"/>
    </row>
    <row r="440" spans="5:5" ht="13.2">
      <c r="E440" s="163"/>
    </row>
    <row r="441" spans="5:5" ht="13.2">
      <c r="E441" s="163"/>
    </row>
    <row r="442" spans="5:5" ht="13.2">
      <c r="E442" s="163"/>
    </row>
    <row r="443" spans="5:5" ht="13.2">
      <c r="E443" s="163"/>
    </row>
    <row r="444" spans="5:5" ht="13.2">
      <c r="E444" s="163"/>
    </row>
    <row r="445" spans="5:5" ht="13.2">
      <c r="E445" s="163"/>
    </row>
    <row r="446" spans="5:5" ht="13.2">
      <c r="E446" s="163"/>
    </row>
    <row r="447" spans="5:5" ht="13.2">
      <c r="E447" s="163"/>
    </row>
    <row r="448" spans="5:5" ht="13.2">
      <c r="E448" s="163"/>
    </row>
    <row r="449" spans="5:5" ht="13.2">
      <c r="E449" s="163"/>
    </row>
    <row r="450" spans="5:5" ht="13.2">
      <c r="E450" s="163"/>
    </row>
    <row r="451" spans="5:5" ht="13.2">
      <c r="E451" s="163"/>
    </row>
    <row r="452" spans="5:5" ht="13.2">
      <c r="E452" s="163"/>
    </row>
    <row r="453" spans="5:5" ht="13.2">
      <c r="E453" s="163"/>
    </row>
    <row r="454" spans="5:5" ht="13.2">
      <c r="E454" s="163"/>
    </row>
    <row r="455" spans="5:5" ht="13.2">
      <c r="E455" s="163"/>
    </row>
    <row r="456" spans="5:5" ht="13.2">
      <c r="E456" s="163"/>
    </row>
    <row r="457" spans="5:5" ht="13.2">
      <c r="E457" s="163"/>
    </row>
    <row r="458" spans="5:5" ht="13.2">
      <c r="E458" s="163"/>
    </row>
    <row r="459" spans="5:5" ht="13.2">
      <c r="E459" s="163"/>
    </row>
    <row r="460" spans="5:5" ht="13.2">
      <c r="E460" s="163"/>
    </row>
    <row r="461" spans="5:5" ht="13.2">
      <c r="E461" s="163"/>
    </row>
    <row r="462" spans="5:5" ht="13.2">
      <c r="E462" s="163"/>
    </row>
    <row r="463" spans="5:5" ht="13.2">
      <c r="E463" s="163"/>
    </row>
    <row r="464" spans="5:5" ht="13.2">
      <c r="E464" s="163"/>
    </row>
    <row r="465" spans="5:5" ht="13.2">
      <c r="E465" s="163"/>
    </row>
    <row r="466" spans="5:5" ht="13.2">
      <c r="E466" s="163"/>
    </row>
    <row r="467" spans="5:5" ht="13.2">
      <c r="E467" s="163"/>
    </row>
    <row r="468" spans="5:5" ht="13.2">
      <c r="E468" s="163"/>
    </row>
    <row r="469" spans="5:5" ht="13.2">
      <c r="E469" s="163"/>
    </row>
    <row r="470" spans="5:5" ht="13.2">
      <c r="E470" s="163"/>
    </row>
    <row r="471" spans="5:5" ht="13.2">
      <c r="E471" s="163"/>
    </row>
    <row r="472" spans="5:5" ht="13.2">
      <c r="E472" s="163"/>
    </row>
    <row r="473" spans="5:5" ht="13.2">
      <c r="E473" s="163"/>
    </row>
    <row r="474" spans="5:5" ht="13.2">
      <c r="E474" s="163"/>
    </row>
    <row r="475" spans="5:5" ht="13.2">
      <c r="E475" s="163"/>
    </row>
    <row r="476" spans="5:5" ht="13.2">
      <c r="E476" s="163"/>
    </row>
    <row r="477" spans="5:5" ht="13.2">
      <c r="E477" s="163"/>
    </row>
    <row r="478" spans="5:5" ht="13.2">
      <c r="E478" s="163"/>
    </row>
    <row r="479" spans="5:5" ht="13.2">
      <c r="E479" s="163"/>
    </row>
    <row r="480" spans="5:5" ht="13.2">
      <c r="E480" s="163"/>
    </row>
    <row r="481" spans="5:5" ht="13.2">
      <c r="E481" s="163"/>
    </row>
    <row r="482" spans="5:5" ht="13.2">
      <c r="E482" s="163"/>
    </row>
    <row r="483" spans="5:5" ht="13.2">
      <c r="E483" s="163"/>
    </row>
    <row r="484" spans="5:5" ht="13.2">
      <c r="E484" s="163"/>
    </row>
    <row r="485" spans="5:5" ht="13.2">
      <c r="E485" s="163"/>
    </row>
    <row r="486" spans="5:5" ht="13.2">
      <c r="E486" s="163"/>
    </row>
    <row r="487" spans="5:5" ht="13.2">
      <c r="E487" s="163"/>
    </row>
    <row r="488" spans="5:5" ht="13.2">
      <c r="E488" s="163"/>
    </row>
    <row r="489" spans="5:5" ht="13.2">
      <c r="E489" s="163"/>
    </row>
    <row r="490" spans="5:5" ht="13.2">
      <c r="E490" s="163"/>
    </row>
    <row r="491" spans="5:5" ht="13.2">
      <c r="E491" s="163"/>
    </row>
    <row r="492" spans="5:5" ht="13.2">
      <c r="E492" s="163"/>
    </row>
    <row r="493" spans="5:5" ht="13.2">
      <c r="E493" s="163"/>
    </row>
    <row r="494" spans="5:5" ht="13.2">
      <c r="E494" s="163"/>
    </row>
    <row r="495" spans="5:5" ht="13.2">
      <c r="E495" s="163"/>
    </row>
    <row r="496" spans="5:5" ht="13.2">
      <c r="E496" s="163"/>
    </row>
    <row r="497" spans="5:5" ht="13.2">
      <c r="E497" s="163"/>
    </row>
    <row r="498" spans="5:5" ht="13.2">
      <c r="E498" s="163"/>
    </row>
    <row r="499" spans="5:5" ht="13.2">
      <c r="E499" s="163"/>
    </row>
    <row r="500" spans="5:5" ht="13.2">
      <c r="E500" s="163"/>
    </row>
    <row r="501" spans="5:5" ht="13.2">
      <c r="E501" s="163"/>
    </row>
    <row r="502" spans="5:5" ht="13.2">
      <c r="E502" s="163"/>
    </row>
    <row r="503" spans="5:5" ht="13.2">
      <c r="E503" s="163"/>
    </row>
    <row r="504" spans="5:5" ht="13.2">
      <c r="E504" s="163"/>
    </row>
    <row r="505" spans="5:5" ht="13.2">
      <c r="E505" s="163"/>
    </row>
    <row r="506" spans="5:5" ht="13.2">
      <c r="E506" s="163"/>
    </row>
    <row r="507" spans="5:5" ht="13.2">
      <c r="E507" s="163"/>
    </row>
    <row r="508" spans="5:5" ht="13.2">
      <c r="E508" s="163"/>
    </row>
    <row r="509" spans="5:5" ht="13.2">
      <c r="E509" s="163"/>
    </row>
    <row r="510" spans="5:5" ht="13.2">
      <c r="E510" s="163"/>
    </row>
    <row r="511" spans="5:5" ht="13.2">
      <c r="E511" s="163"/>
    </row>
    <row r="512" spans="5:5" ht="13.2">
      <c r="E512" s="163"/>
    </row>
    <row r="513" spans="5:5" ht="13.2">
      <c r="E513" s="163"/>
    </row>
    <row r="514" spans="5:5" ht="13.2">
      <c r="E514" s="163"/>
    </row>
    <row r="515" spans="5:5" ht="13.2">
      <c r="E515" s="163"/>
    </row>
    <row r="516" spans="5:5" ht="13.2">
      <c r="E516" s="163"/>
    </row>
    <row r="517" spans="5:5" ht="13.2">
      <c r="E517" s="163"/>
    </row>
    <row r="518" spans="5:5" ht="13.2">
      <c r="E518" s="163"/>
    </row>
    <row r="519" spans="5:5" ht="13.2">
      <c r="E519" s="163"/>
    </row>
    <row r="520" spans="5:5" ht="13.2">
      <c r="E520" s="163"/>
    </row>
    <row r="521" spans="5:5" ht="13.2">
      <c r="E521" s="163"/>
    </row>
    <row r="522" spans="5:5" ht="13.2">
      <c r="E522" s="163"/>
    </row>
    <row r="523" spans="5:5" ht="13.2">
      <c r="E523" s="163"/>
    </row>
    <row r="524" spans="5:5" ht="13.2">
      <c r="E524" s="163"/>
    </row>
    <row r="525" spans="5:5" ht="13.2">
      <c r="E525" s="163"/>
    </row>
    <row r="526" spans="5:5" ht="13.2">
      <c r="E526" s="163"/>
    </row>
    <row r="527" spans="5:5" ht="13.2">
      <c r="E527" s="163"/>
    </row>
    <row r="528" spans="5:5" ht="13.2">
      <c r="E528" s="163"/>
    </row>
    <row r="529" spans="5:5" ht="13.2">
      <c r="E529" s="163"/>
    </row>
    <row r="530" spans="5:5" ht="13.2">
      <c r="E530" s="163"/>
    </row>
    <row r="531" spans="5:5" ht="13.2">
      <c r="E531" s="163"/>
    </row>
    <row r="532" spans="5:5" ht="13.2">
      <c r="E532" s="163"/>
    </row>
    <row r="533" spans="5:5" ht="13.2">
      <c r="E533" s="163"/>
    </row>
    <row r="534" spans="5:5" ht="13.2">
      <c r="E534" s="163"/>
    </row>
    <row r="535" spans="5:5" ht="13.2">
      <c r="E535" s="163"/>
    </row>
    <row r="536" spans="5:5" ht="13.2">
      <c r="E536" s="163"/>
    </row>
    <row r="537" spans="5:5" ht="13.2">
      <c r="E537" s="163"/>
    </row>
    <row r="538" spans="5:5" ht="13.2">
      <c r="E538" s="163"/>
    </row>
    <row r="539" spans="5:5" ht="13.2">
      <c r="E539" s="163"/>
    </row>
    <row r="540" spans="5:5" ht="13.2">
      <c r="E540" s="163"/>
    </row>
    <row r="541" spans="5:5" ht="13.2">
      <c r="E541" s="163"/>
    </row>
    <row r="542" spans="5:5" ht="13.2">
      <c r="E542" s="163"/>
    </row>
    <row r="543" spans="5:5" ht="13.2">
      <c r="E543" s="163"/>
    </row>
    <row r="544" spans="5:5" ht="13.2">
      <c r="E544" s="163"/>
    </row>
    <row r="545" spans="5:5" ht="13.2">
      <c r="E545" s="163"/>
    </row>
    <row r="546" spans="5:5" ht="13.2">
      <c r="E546" s="163"/>
    </row>
    <row r="547" spans="5:5" ht="13.2">
      <c r="E547" s="163"/>
    </row>
    <row r="548" spans="5:5" ht="13.2">
      <c r="E548" s="163"/>
    </row>
    <row r="549" spans="5:5" ht="13.2">
      <c r="E549" s="163"/>
    </row>
    <row r="550" spans="5:5" ht="13.2">
      <c r="E550" s="163"/>
    </row>
    <row r="551" spans="5:5" ht="13.2">
      <c r="E551" s="163"/>
    </row>
    <row r="552" spans="5:5" ht="13.2">
      <c r="E552" s="163"/>
    </row>
    <row r="553" spans="5:5" ht="13.2">
      <c r="E553" s="163"/>
    </row>
    <row r="554" spans="5:5" ht="13.2">
      <c r="E554" s="163"/>
    </row>
    <row r="555" spans="5:5" ht="13.2">
      <c r="E555" s="163"/>
    </row>
    <row r="556" spans="5:5" ht="13.2">
      <c r="E556" s="163"/>
    </row>
    <row r="557" spans="5:5" ht="13.2">
      <c r="E557" s="163"/>
    </row>
    <row r="558" spans="5:5" ht="13.2">
      <c r="E558" s="163"/>
    </row>
    <row r="559" spans="5:5" ht="13.2">
      <c r="E559" s="163"/>
    </row>
    <row r="560" spans="5:5" ht="13.2">
      <c r="E560" s="163"/>
    </row>
    <row r="561" spans="5:5" ht="13.2">
      <c r="E561" s="163"/>
    </row>
    <row r="562" spans="5:5" ht="13.2">
      <c r="E562" s="163"/>
    </row>
    <row r="563" spans="5:5" ht="13.2">
      <c r="E563" s="163"/>
    </row>
    <row r="564" spans="5:5" ht="13.2">
      <c r="E564" s="163"/>
    </row>
    <row r="565" spans="5:5" ht="13.2">
      <c r="E565" s="163"/>
    </row>
    <row r="566" spans="5:5" ht="13.2">
      <c r="E566" s="163"/>
    </row>
    <row r="567" spans="5:5" ht="13.2">
      <c r="E567" s="163"/>
    </row>
    <row r="568" spans="5:5" ht="13.2">
      <c r="E568" s="163"/>
    </row>
    <row r="569" spans="5:5" ht="13.2">
      <c r="E569" s="163"/>
    </row>
    <row r="570" spans="5:5" ht="13.2">
      <c r="E570" s="163"/>
    </row>
    <row r="571" spans="5:5" ht="13.2">
      <c r="E571" s="163"/>
    </row>
    <row r="572" spans="5:5" ht="13.2">
      <c r="E572" s="163"/>
    </row>
    <row r="573" spans="5:5" ht="13.2">
      <c r="E573" s="163"/>
    </row>
    <row r="574" spans="5:5" ht="13.2">
      <c r="E574" s="163"/>
    </row>
    <row r="575" spans="5:5" ht="13.2">
      <c r="E575" s="163"/>
    </row>
    <row r="576" spans="5:5" ht="13.2">
      <c r="E576" s="163"/>
    </row>
    <row r="577" spans="5:5" ht="13.2">
      <c r="E577" s="163"/>
    </row>
    <row r="578" spans="5:5" ht="13.2">
      <c r="E578" s="163"/>
    </row>
    <row r="579" spans="5:5" ht="13.2">
      <c r="E579" s="163"/>
    </row>
    <row r="580" spans="5:5" ht="13.2">
      <c r="E580" s="163"/>
    </row>
    <row r="581" spans="5:5" ht="13.2">
      <c r="E581" s="163"/>
    </row>
    <row r="582" spans="5:5" ht="13.2">
      <c r="E582" s="163"/>
    </row>
    <row r="583" spans="5:5" ht="13.2">
      <c r="E583" s="163"/>
    </row>
    <row r="584" spans="5:5" ht="13.2">
      <c r="E584" s="163"/>
    </row>
    <row r="585" spans="5:5" ht="13.2">
      <c r="E585" s="163"/>
    </row>
    <row r="586" spans="5:5" ht="13.2">
      <c r="E586" s="163"/>
    </row>
    <row r="587" spans="5:5" ht="13.2">
      <c r="E587" s="163"/>
    </row>
    <row r="588" spans="5:5" ht="13.2">
      <c r="E588" s="163"/>
    </row>
    <row r="589" spans="5:5" ht="13.2">
      <c r="E589" s="163"/>
    </row>
    <row r="590" spans="5:5" ht="13.2">
      <c r="E590" s="163"/>
    </row>
    <row r="591" spans="5:5" ht="13.2">
      <c r="E591" s="163"/>
    </row>
    <row r="592" spans="5:5" ht="13.2">
      <c r="E592" s="163"/>
    </row>
    <row r="593" spans="5:5" ht="13.2">
      <c r="E593" s="163"/>
    </row>
    <row r="594" spans="5:5" ht="13.2">
      <c r="E594" s="163"/>
    </row>
    <row r="595" spans="5:5" ht="13.2">
      <c r="E595" s="163"/>
    </row>
    <row r="596" spans="5:5" ht="13.2">
      <c r="E596" s="163"/>
    </row>
    <row r="597" spans="5:5" ht="13.2">
      <c r="E597" s="163"/>
    </row>
    <row r="598" spans="5:5" ht="13.2">
      <c r="E598" s="163"/>
    </row>
    <row r="599" spans="5:5" ht="13.2">
      <c r="E599" s="163"/>
    </row>
    <row r="600" spans="5:5" ht="13.2">
      <c r="E600" s="163"/>
    </row>
    <row r="601" spans="5:5" ht="13.2">
      <c r="E601" s="163"/>
    </row>
    <row r="602" spans="5:5" ht="13.2">
      <c r="E602" s="163"/>
    </row>
    <row r="603" spans="5:5" ht="13.2">
      <c r="E603" s="163"/>
    </row>
    <row r="604" spans="5:5" ht="13.2">
      <c r="E604" s="163"/>
    </row>
    <row r="605" spans="5:5" ht="13.2">
      <c r="E605" s="163"/>
    </row>
    <row r="606" spans="5:5" ht="13.2">
      <c r="E606" s="163"/>
    </row>
    <row r="607" spans="5:5" ht="13.2">
      <c r="E607" s="163"/>
    </row>
    <row r="608" spans="5:5" ht="13.2">
      <c r="E608" s="163"/>
    </row>
    <row r="609" spans="5:5" ht="13.2">
      <c r="E609" s="163"/>
    </row>
    <row r="610" spans="5:5" ht="13.2">
      <c r="E610" s="163"/>
    </row>
    <row r="611" spans="5:5" ht="13.2">
      <c r="E611" s="163"/>
    </row>
    <row r="612" spans="5:5" ht="13.2">
      <c r="E612" s="163"/>
    </row>
    <row r="613" spans="5:5" ht="13.2">
      <c r="E613" s="163"/>
    </row>
    <row r="614" spans="5:5" ht="13.2">
      <c r="E614" s="163"/>
    </row>
    <row r="615" spans="5:5" ht="13.2">
      <c r="E615" s="163"/>
    </row>
    <row r="616" spans="5:5" ht="13.2">
      <c r="E616" s="163"/>
    </row>
    <row r="617" spans="5:5" ht="13.2">
      <c r="E617" s="163"/>
    </row>
    <row r="618" spans="5:5" ht="13.2">
      <c r="E618" s="163"/>
    </row>
    <row r="619" spans="5:5" ht="13.2">
      <c r="E619" s="163"/>
    </row>
    <row r="620" spans="5:5" ht="13.2">
      <c r="E620" s="163"/>
    </row>
    <row r="621" spans="5:5" ht="13.2">
      <c r="E621" s="163"/>
    </row>
    <row r="622" spans="5:5" ht="13.2">
      <c r="E622" s="163"/>
    </row>
    <row r="623" spans="5:5" ht="13.2">
      <c r="E623" s="163"/>
    </row>
    <row r="624" spans="5:5" ht="13.2">
      <c r="E624" s="163"/>
    </row>
    <row r="625" spans="5:5" ht="13.2">
      <c r="E625" s="163"/>
    </row>
    <row r="626" spans="5:5" ht="13.2">
      <c r="E626" s="163"/>
    </row>
    <row r="627" spans="5:5" ht="13.2">
      <c r="E627" s="163"/>
    </row>
    <row r="628" spans="5:5" ht="13.2">
      <c r="E628" s="163"/>
    </row>
    <row r="629" spans="5:5" ht="13.2">
      <c r="E629" s="163"/>
    </row>
    <row r="630" spans="5:5" ht="13.2">
      <c r="E630" s="163"/>
    </row>
    <row r="631" spans="5:5" ht="13.2">
      <c r="E631" s="163"/>
    </row>
    <row r="632" spans="5:5" ht="13.2">
      <c r="E632" s="163"/>
    </row>
    <row r="633" spans="5:5" ht="13.2">
      <c r="E633" s="163"/>
    </row>
    <row r="634" spans="5:5" ht="13.2">
      <c r="E634" s="163"/>
    </row>
    <row r="635" spans="5:5" ht="13.2">
      <c r="E635" s="163"/>
    </row>
    <row r="636" spans="5:5" ht="13.2">
      <c r="E636" s="163"/>
    </row>
    <row r="637" spans="5:5" ht="13.2">
      <c r="E637" s="163"/>
    </row>
    <row r="638" spans="5:5" ht="13.2">
      <c r="E638" s="163"/>
    </row>
    <row r="639" spans="5:5" ht="13.2">
      <c r="E639" s="163"/>
    </row>
    <row r="640" spans="5:5" ht="13.2">
      <c r="E640" s="163"/>
    </row>
    <row r="641" spans="5:5" ht="13.2">
      <c r="E641" s="163"/>
    </row>
    <row r="642" spans="5:5" ht="13.2">
      <c r="E642" s="163"/>
    </row>
    <row r="643" spans="5:5" ht="13.2">
      <c r="E643" s="163"/>
    </row>
    <row r="644" spans="5:5" ht="13.2">
      <c r="E644" s="163"/>
    </row>
    <row r="645" spans="5:5" ht="13.2">
      <c r="E645" s="163"/>
    </row>
    <row r="646" spans="5:5" ht="13.2">
      <c r="E646" s="163"/>
    </row>
    <row r="647" spans="5:5" ht="13.2">
      <c r="E647" s="163"/>
    </row>
    <row r="648" spans="5:5" ht="13.2">
      <c r="E648" s="163"/>
    </row>
    <row r="649" spans="5:5" ht="13.2">
      <c r="E649" s="163"/>
    </row>
    <row r="650" spans="5:5" ht="13.2">
      <c r="E650" s="163"/>
    </row>
    <row r="651" spans="5:5" ht="13.2">
      <c r="E651" s="163"/>
    </row>
    <row r="652" spans="5:5" ht="13.2">
      <c r="E652" s="163"/>
    </row>
    <row r="653" spans="5:5" ht="13.2">
      <c r="E653" s="163"/>
    </row>
    <row r="654" spans="5:5" ht="13.2">
      <c r="E654" s="163"/>
    </row>
    <row r="655" spans="5:5" ht="13.2">
      <c r="E655" s="163"/>
    </row>
    <row r="656" spans="5:5" ht="13.2">
      <c r="E656" s="163"/>
    </row>
    <row r="657" spans="5:5" ht="13.2">
      <c r="E657" s="163"/>
    </row>
    <row r="658" spans="5:5" ht="13.2">
      <c r="E658" s="163"/>
    </row>
    <row r="659" spans="5:5" ht="13.2">
      <c r="E659" s="163"/>
    </row>
    <row r="660" spans="5:5" ht="13.2">
      <c r="E660" s="163"/>
    </row>
    <row r="661" spans="5:5" ht="13.2">
      <c r="E661" s="163"/>
    </row>
    <row r="662" spans="5:5" ht="13.2">
      <c r="E662" s="163"/>
    </row>
    <row r="663" spans="5:5" ht="13.2">
      <c r="E663" s="163"/>
    </row>
    <row r="664" spans="5:5" ht="13.2">
      <c r="E664" s="163"/>
    </row>
    <row r="665" spans="5:5" ht="13.2">
      <c r="E665" s="163"/>
    </row>
    <row r="666" spans="5:5" ht="13.2">
      <c r="E666" s="163"/>
    </row>
    <row r="667" spans="5:5" ht="13.2">
      <c r="E667" s="163"/>
    </row>
    <row r="668" spans="5:5" ht="13.2">
      <c r="E668" s="163"/>
    </row>
    <row r="669" spans="5:5" ht="13.2">
      <c r="E669" s="163"/>
    </row>
    <row r="670" spans="5:5" ht="13.2">
      <c r="E670" s="163"/>
    </row>
    <row r="671" spans="5:5" ht="13.2">
      <c r="E671" s="163"/>
    </row>
    <row r="672" spans="5:5" ht="13.2">
      <c r="E672" s="163"/>
    </row>
    <row r="673" spans="5:5" ht="13.2">
      <c r="E673" s="163"/>
    </row>
    <row r="674" spans="5:5" ht="13.2">
      <c r="E674" s="163"/>
    </row>
    <row r="675" spans="5:5" ht="13.2">
      <c r="E675" s="163"/>
    </row>
    <row r="676" spans="5:5" ht="13.2">
      <c r="E676" s="163"/>
    </row>
    <row r="677" spans="5:5" ht="13.2">
      <c r="E677" s="163"/>
    </row>
    <row r="678" spans="5:5" ht="13.2">
      <c r="E678" s="163"/>
    </row>
    <row r="679" spans="5:5" ht="13.2">
      <c r="E679" s="163"/>
    </row>
    <row r="680" spans="5:5" ht="13.2">
      <c r="E680" s="163"/>
    </row>
    <row r="681" spans="5:5" ht="13.2">
      <c r="E681" s="163"/>
    </row>
    <row r="682" spans="5:5" ht="13.2">
      <c r="E682" s="163"/>
    </row>
    <row r="683" spans="5:5" ht="13.2">
      <c r="E683" s="163"/>
    </row>
    <row r="684" spans="5:5" ht="13.2">
      <c r="E684" s="163"/>
    </row>
    <row r="685" spans="5:5" ht="13.2">
      <c r="E685" s="163"/>
    </row>
    <row r="686" spans="5:5" ht="13.2">
      <c r="E686" s="163"/>
    </row>
    <row r="687" spans="5:5" ht="13.2">
      <c r="E687" s="163"/>
    </row>
    <row r="688" spans="5:5" ht="13.2">
      <c r="E688" s="163"/>
    </row>
    <row r="689" spans="5:5" ht="13.2">
      <c r="E689" s="163"/>
    </row>
    <row r="690" spans="5:5" ht="13.2">
      <c r="E690" s="163"/>
    </row>
    <row r="691" spans="5:5" ht="13.2">
      <c r="E691" s="163"/>
    </row>
    <row r="692" spans="5:5" ht="13.2">
      <c r="E692" s="163"/>
    </row>
    <row r="693" spans="5:5" ht="13.2">
      <c r="E693" s="163"/>
    </row>
    <row r="694" spans="5:5" ht="13.2">
      <c r="E694" s="163"/>
    </row>
    <row r="695" spans="5:5" ht="13.2">
      <c r="E695" s="163"/>
    </row>
    <row r="696" spans="5:5" ht="13.2">
      <c r="E696" s="163"/>
    </row>
    <row r="697" spans="5:5" ht="13.2">
      <c r="E697" s="163"/>
    </row>
    <row r="698" spans="5:5" ht="13.2">
      <c r="E698" s="163"/>
    </row>
    <row r="699" spans="5:5" ht="13.2">
      <c r="E699" s="163"/>
    </row>
    <row r="700" spans="5:5" ht="13.2">
      <c r="E700" s="163"/>
    </row>
    <row r="701" spans="5:5" ht="13.2">
      <c r="E701" s="163"/>
    </row>
    <row r="702" spans="5:5" ht="13.2">
      <c r="E702" s="163"/>
    </row>
    <row r="703" spans="5:5" ht="13.2">
      <c r="E703" s="163"/>
    </row>
    <row r="704" spans="5:5" ht="13.2">
      <c r="E704" s="163"/>
    </row>
    <row r="705" spans="5:5" ht="13.2">
      <c r="E705" s="163"/>
    </row>
    <row r="706" spans="5:5" ht="13.2">
      <c r="E706" s="163"/>
    </row>
    <row r="707" spans="5:5" ht="13.2">
      <c r="E707" s="163"/>
    </row>
    <row r="708" spans="5:5" ht="13.2">
      <c r="E708" s="163"/>
    </row>
    <row r="709" spans="5:5" ht="13.2">
      <c r="E709" s="163"/>
    </row>
    <row r="710" spans="5:5" ht="13.2">
      <c r="E710" s="163"/>
    </row>
    <row r="711" spans="5:5" ht="13.2">
      <c r="E711" s="163"/>
    </row>
    <row r="712" spans="5:5" ht="13.2">
      <c r="E712" s="163"/>
    </row>
    <row r="713" spans="5:5" ht="13.2">
      <c r="E713" s="163"/>
    </row>
    <row r="714" spans="5:5" ht="13.2">
      <c r="E714" s="163"/>
    </row>
    <row r="715" spans="5:5" ht="13.2">
      <c r="E715" s="163"/>
    </row>
    <row r="716" spans="5:5" ht="13.2">
      <c r="E716" s="163"/>
    </row>
    <row r="717" spans="5:5" ht="13.2">
      <c r="E717" s="163"/>
    </row>
    <row r="718" spans="5:5" ht="13.2">
      <c r="E718" s="163"/>
    </row>
    <row r="719" spans="5:5" ht="13.2">
      <c r="E719" s="163"/>
    </row>
    <row r="720" spans="5:5" ht="13.2">
      <c r="E720" s="163"/>
    </row>
    <row r="721" spans="5:5" ht="13.2">
      <c r="E721" s="163"/>
    </row>
    <row r="722" spans="5:5" ht="13.2">
      <c r="E722" s="163"/>
    </row>
    <row r="723" spans="5:5" ht="13.2">
      <c r="E723" s="163"/>
    </row>
    <row r="724" spans="5:5" ht="13.2">
      <c r="E724" s="163"/>
    </row>
    <row r="725" spans="5:5" ht="13.2">
      <c r="E725" s="163"/>
    </row>
    <row r="726" spans="5:5" ht="13.2">
      <c r="E726" s="163"/>
    </row>
    <row r="727" spans="5:5" ht="13.2">
      <c r="E727" s="163"/>
    </row>
    <row r="728" spans="5:5" ht="13.2">
      <c r="E728" s="163"/>
    </row>
    <row r="729" spans="5:5" ht="13.2">
      <c r="E729" s="163"/>
    </row>
    <row r="730" spans="5:5" ht="13.2">
      <c r="E730" s="163"/>
    </row>
    <row r="731" spans="5:5" ht="13.2">
      <c r="E731" s="163"/>
    </row>
    <row r="732" spans="5:5" ht="13.2">
      <c r="E732" s="163"/>
    </row>
    <row r="733" spans="5:5" ht="13.2">
      <c r="E733" s="163"/>
    </row>
    <row r="734" spans="5:5" ht="13.2">
      <c r="E734" s="163"/>
    </row>
    <row r="735" spans="5:5" ht="13.2">
      <c r="E735" s="163"/>
    </row>
    <row r="736" spans="5:5" ht="13.2">
      <c r="E736" s="163"/>
    </row>
    <row r="737" spans="5:5" ht="13.2">
      <c r="E737" s="163"/>
    </row>
    <row r="738" spans="5:5" ht="13.2">
      <c r="E738" s="163"/>
    </row>
    <row r="739" spans="5:5" ht="13.2">
      <c r="E739" s="163"/>
    </row>
    <row r="740" spans="5:5" ht="13.2">
      <c r="E740" s="163"/>
    </row>
    <row r="741" spans="5:5" ht="13.2">
      <c r="E741" s="163"/>
    </row>
    <row r="742" spans="5:5" ht="13.2">
      <c r="E742" s="163"/>
    </row>
    <row r="743" spans="5:5" ht="13.2">
      <c r="E743" s="163"/>
    </row>
    <row r="744" spans="5:5" ht="13.2">
      <c r="E744" s="163"/>
    </row>
    <row r="745" spans="5:5" ht="13.2">
      <c r="E745" s="163"/>
    </row>
    <row r="746" spans="5:5" ht="13.2">
      <c r="E746" s="163"/>
    </row>
    <row r="747" spans="5:5" ht="13.2">
      <c r="E747" s="163"/>
    </row>
    <row r="748" spans="5:5" ht="13.2">
      <c r="E748" s="163"/>
    </row>
    <row r="749" spans="5:5" ht="13.2">
      <c r="E749" s="163"/>
    </row>
    <row r="750" spans="5:5" ht="13.2">
      <c r="E750" s="163"/>
    </row>
    <row r="751" spans="5:5" ht="13.2">
      <c r="E751" s="163"/>
    </row>
    <row r="752" spans="5:5" ht="13.2">
      <c r="E752" s="163"/>
    </row>
    <row r="753" spans="5:5" ht="13.2">
      <c r="E753" s="163"/>
    </row>
    <row r="754" spans="5:5" ht="13.2">
      <c r="E754" s="163"/>
    </row>
    <row r="755" spans="5:5" ht="13.2">
      <c r="E755" s="163"/>
    </row>
    <row r="756" spans="5:5" ht="13.2">
      <c r="E756" s="163"/>
    </row>
    <row r="757" spans="5:5" ht="13.2">
      <c r="E757" s="163"/>
    </row>
    <row r="758" spans="5:5" ht="13.2">
      <c r="E758" s="163"/>
    </row>
    <row r="759" spans="5:5" ht="13.2">
      <c r="E759" s="163"/>
    </row>
    <row r="760" spans="5:5" ht="13.2">
      <c r="E760" s="163"/>
    </row>
    <row r="761" spans="5:5" ht="13.2">
      <c r="E761" s="163"/>
    </row>
    <row r="762" spans="5:5" ht="13.2">
      <c r="E762" s="163"/>
    </row>
    <row r="763" spans="5:5" ht="13.2">
      <c r="E763" s="163"/>
    </row>
    <row r="764" spans="5:5" ht="13.2">
      <c r="E764" s="163"/>
    </row>
    <row r="765" spans="5:5" ht="13.2">
      <c r="E765" s="163"/>
    </row>
    <row r="766" spans="5:5" ht="13.2">
      <c r="E766" s="163"/>
    </row>
    <row r="767" spans="5:5" ht="13.2">
      <c r="E767" s="163"/>
    </row>
    <row r="768" spans="5:5" ht="13.2">
      <c r="E768" s="163"/>
    </row>
    <row r="769" spans="5:5" ht="13.2">
      <c r="E769" s="163"/>
    </row>
    <row r="770" spans="5:5" ht="13.2">
      <c r="E770" s="163"/>
    </row>
    <row r="771" spans="5:5" ht="13.2">
      <c r="E771" s="163"/>
    </row>
    <row r="772" spans="5:5" ht="13.2">
      <c r="E772" s="163"/>
    </row>
    <row r="773" spans="5:5" ht="13.2">
      <c r="E773" s="163"/>
    </row>
    <row r="774" spans="5:5" ht="13.2">
      <c r="E774" s="163"/>
    </row>
    <row r="775" spans="5:5" ht="13.2">
      <c r="E775" s="163"/>
    </row>
    <row r="776" spans="5:5" ht="13.2">
      <c r="E776" s="163"/>
    </row>
    <row r="777" spans="5:5" ht="13.2">
      <c r="E777" s="163"/>
    </row>
    <row r="778" spans="5:5" ht="13.2">
      <c r="E778" s="163"/>
    </row>
    <row r="779" spans="5:5" ht="13.2">
      <c r="E779" s="163"/>
    </row>
    <row r="780" spans="5:5" ht="13.2">
      <c r="E780" s="163"/>
    </row>
    <row r="781" spans="5:5" ht="13.2">
      <c r="E781" s="163"/>
    </row>
    <row r="782" spans="5:5" ht="13.2">
      <c r="E782" s="163"/>
    </row>
    <row r="783" spans="5:5" ht="13.2">
      <c r="E783" s="163"/>
    </row>
    <row r="784" spans="5:5" ht="13.2">
      <c r="E784" s="163"/>
    </row>
    <row r="785" spans="5:5" ht="13.2">
      <c r="E785" s="163"/>
    </row>
    <row r="786" spans="5:5" ht="13.2">
      <c r="E786" s="163"/>
    </row>
    <row r="787" spans="5:5" ht="13.2">
      <c r="E787" s="163"/>
    </row>
    <row r="788" spans="5:5" ht="13.2">
      <c r="E788" s="163"/>
    </row>
    <row r="789" spans="5:5" ht="13.2">
      <c r="E789" s="163"/>
    </row>
    <row r="790" spans="5:5" ht="13.2">
      <c r="E790" s="163"/>
    </row>
    <row r="791" spans="5:5" ht="13.2">
      <c r="E791" s="163"/>
    </row>
    <row r="792" spans="5:5" ht="13.2">
      <c r="E792" s="163"/>
    </row>
    <row r="793" spans="5:5" ht="13.2">
      <c r="E793" s="163"/>
    </row>
    <row r="794" spans="5:5" ht="13.2">
      <c r="E794" s="163"/>
    </row>
    <row r="795" spans="5:5" ht="13.2">
      <c r="E795" s="163"/>
    </row>
    <row r="796" spans="5:5" ht="13.2">
      <c r="E796" s="163"/>
    </row>
    <row r="797" spans="5:5" ht="13.2">
      <c r="E797" s="163"/>
    </row>
    <row r="798" spans="5:5" ht="13.2">
      <c r="E798" s="163"/>
    </row>
    <row r="799" spans="5:5" ht="13.2">
      <c r="E799" s="163"/>
    </row>
    <row r="800" spans="5:5" ht="13.2">
      <c r="E800" s="163"/>
    </row>
    <row r="801" spans="5:5" ht="13.2">
      <c r="E801" s="163"/>
    </row>
    <row r="802" spans="5:5" ht="13.2">
      <c r="E802" s="163"/>
    </row>
    <row r="803" spans="5:5" ht="13.2">
      <c r="E803" s="163"/>
    </row>
    <row r="804" spans="5:5" ht="13.2">
      <c r="E804" s="163"/>
    </row>
    <row r="805" spans="5:5" ht="13.2">
      <c r="E805" s="163"/>
    </row>
    <row r="806" spans="5:5" ht="13.2">
      <c r="E806" s="163"/>
    </row>
    <row r="807" spans="5:5" ht="13.2">
      <c r="E807" s="163"/>
    </row>
    <row r="808" spans="5:5" ht="13.2">
      <c r="E808" s="163"/>
    </row>
    <row r="809" spans="5:5" ht="13.2">
      <c r="E809" s="163"/>
    </row>
    <row r="810" spans="5:5" ht="13.2">
      <c r="E810" s="163"/>
    </row>
    <row r="811" spans="5:5" ht="13.2">
      <c r="E811" s="163"/>
    </row>
    <row r="812" spans="5:5" ht="13.2">
      <c r="E812" s="163"/>
    </row>
    <row r="813" spans="5:5" ht="13.2">
      <c r="E813" s="163"/>
    </row>
    <row r="814" spans="5:5" ht="13.2">
      <c r="E814" s="163"/>
    </row>
    <row r="815" spans="5:5" ht="13.2">
      <c r="E815" s="163"/>
    </row>
    <row r="816" spans="5:5" ht="13.2">
      <c r="E816" s="163"/>
    </row>
    <row r="817" spans="5:5" ht="13.2">
      <c r="E817" s="163"/>
    </row>
    <row r="818" spans="5:5" ht="13.2">
      <c r="E818" s="163"/>
    </row>
    <row r="819" spans="5:5" ht="13.2">
      <c r="E819" s="163"/>
    </row>
    <row r="820" spans="5:5" ht="13.2">
      <c r="E820" s="163"/>
    </row>
    <row r="821" spans="5:5" ht="13.2">
      <c r="E821" s="163"/>
    </row>
    <row r="822" spans="5:5" ht="13.2">
      <c r="E822" s="163"/>
    </row>
    <row r="823" spans="5:5" ht="13.2">
      <c r="E823" s="163"/>
    </row>
    <row r="824" spans="5:5" ht="13.2">
      <c r="E824" s="163"/>
    </row>
    <row r="825" spans="5:5" ht="13.2">
      <c r="E825" s="163"/>
    </row>
    <row r="826" spans="5:5" ht="13.2">
      <c r="E826" s="163"/>
    </row>
    <row r="827" spans="5:5" ht="13.2">
      <c r="E827" s="163"/>
    </row>
    <row r="828" spans="5:5" ht="13.2">
      <c r="E828" s="163"/>
    </row>
    <row r="829" spans="5:5" ht="13.2">
      <c r="E829" s="163"/>
    </row>
    <row r="830" spans="5:5" ht="13.2">
      <c r="E830" s="163"/>
    </row>
    <row r="831" spans="5:5" ht="13.2">
      <c r="E831" s="163"/>
    </row>
    <row r="832" spans="5:5" ht="13.2">
      <c r="E832" s="163"/>
    </row>
    <row r="833" spans="5:5" ht="13.2">
      <c r="E833" s="163"/>
    </row>
    <row r="834" spans="5:5" ht="13.2">
      <c r="E834" s="163"/>
    </row>
    <row r="835" spans="5:5" ht="13.2">
      <c r="E835" s="163"/>
    </row>
    <row r="836" spans="5:5" ht="13.2">
      <c r="E836" s="163"/>
    </row>
    <row r="837" spans="5:5" ht="13.2">
      <c r="E837" s="163"/>
    </row>
    <row r="838" spans="5:5" ht="13.2">
      <c r="E838" s="163"/>
    </row>
    <row r="839" spans="5:5" ht="13.2">
      <c r="E839" s="163"/>
    </row>
    <row r="840" spans="5:5" ht="13.2">
      <c r="E840" s="163"/>
    </row>
    <row r="841" spans="5:5" ht="13.2">
      <c r="E841" s="163"/>
    </row>
    <row r="842" spans="5:5" ht="13.2">
      <c r="E842" s="163"/>
    </row>
    <row r="843" spans="5:5" ht="13.2">
      <c r="E843" s="163"/>
    </row>
    <row r="844" spans="5:5" ht="13.2">
      <c r="E844" s="163"/>
    </row>
    <row r="845" spans="5:5" ht="13.2">
      <c r="E845" s="163"/>
    </row>
    <row r="846" spans="5:5" ht="13.2">
      <c r="E846" s="163"/>
    </row>
    <row r="847" spans="5:5" ht="13.2">
      <c r="E847" s="163"/>
    </row>
    <row r="848" spans="5:5" ht="13.2">
      <c r="E848" s="163"/>
    </row>
    <row r="849" spans="5:5" ht="13.2">
      <c r="E849" s="163"/>
    </row>
    <row r="850" spans="5:5" ht="13.2">
      <c r="E850" s="163"/>
    </row>
    <row r="851" spans="5:5" ht="13.2">
      <c r="E851" s="163"/>
    </row>
    <row r="852" spans="5:5" ht="13.2">
      <c r="E852" s="163"/>
    </row>
    <row r="853" spans="5:5" ht="13.2">
      <c r="E853" s="163"/>
    </row>
    <row r="854" spans="5:5" ht="13.2">
      <c r="E854" s="163"/>
    </row>
    <row r="855" spans="5:5" ht="13.2">
      <c r="E855" s="163"/>
    </row>
    <row r="856" spans="5:5" ht="13.2">
      <c r="E856" s="163"/>
    </row>
    <row r="857" spans="5:5" ht="13.2">
      <c r="E857" s="163"/>
    </row>
    <row r="858" spans="5:5" ht="13.2">
      <c r="E858" s="163"/>
    </row>
    <row r="859" spans="5:5" ht="13.2">
      <c r="E859" s="163"/>
    </row>
    <row r="860" spans="5:5" ht="13.2">
      <c r="E860" s="163"/>
    </row>
    <row r="861" spans="5:5" ht="13.2">
      <c r="E861" s="163"/>
    </row>
    <row r="862" spans="5:5" ht="13.2">
      <c r="E862" s="163"/>
    </row>
    <row r="863" spans="5:5" ht="13.2">
      <c r="E863" s="163"/>
    </row>
    <row r="864" spans="5:5" ht="13.2">
      <c r="E864" s="163"/>
    </row>
    <row r="865" spans="5:5" ht="13.2">
      <c r="E865" s="163"/>
    </row>
    <row r="866" spans="5:5" ht="13.2">
      <c r="E866" s="163"/>
    </row>
    <row r="867" spans="5:5" ht="13.2">
      <c r="E867" s="163"/>
    </row>
    <row r="868" spans="5:5" ht="13.2">
      <c r="E868" s="163"/>
    </row>
    <row r="869" spans="5:5" ht="13.2">
      <c r="E869" s="163"/>
    </row>
    <row r="870" spans="5:5" ht="13.2">
      <c r="E870" s="163"/>
    </row>
    <row r="871" spans="5:5" ht="13.2">
      <c r="E871" s="163"/>
    </row>
    <row r="872" spans="5:5" ht="13.2">
      <c r="E872" s="163"/>
    </row>
    <row r="873" spans="5:5" ht="13.2">
      <c r="E873" s="163"/>
    </row>
    <row r="874" spans="5:5" ht="13.2">
      <c r="E874" s="163"/>
    </row>
    <row r="875" spans="5:5" ht="13.2">
      <c r="E875" s="163"/>
    </row>
    <row r="876" spans="5:5" ht="13.2">
      <c r="E876" s="163"/>
    </row>
    <row r="877" spans="5:5" ht="13.2">
      <c r="E877" s="163"/>
    </row>
    <row r="878" spans="5:5" ht="13.2">
      <c r="E878" s="163"/>
    </row>
    <row r="879" spans="5:5" ht="13.2">
      <c r="E879" s="163"/>
    </row>
    <row r="880" spans="5:5" ht="13.2">
      <c r="E880" s="163"/>
    </row>
    <row r="881" spans="5:5" ht="13.2">
      <c r="E881" s="163"/>
    </row>
    <row r="882" spans="5:5" ht="13.2">
      <c r="E882" s="163"/>
    </row>
    <row r="883" spans="5:5" ht="13.2">
      <c r="E883" s="163"/>
    </row>
    <row r="884" spans="5:5" ht="13.2">
      <c r="E884" s="163"/>
    </row>
    <row r="885" spans="5:5" ht="13.2">
      <c r="E885" s="163"/>
    </row>
    <row r="886" spans="5:5" ht="13.2">
      <c r="E886" s="163"/>
    </row>
    <row r="887" spans="5:5" ht="13.2">
      <c r="E887" s="163"/>
    </row>
    <row r="888" spans="5:5" ht="13.2">
      <c r="E888" s="163"/>
    </row>
    <row r="889" spans="5:5" ht="13.2">
      <c r="E889" s="163"/>
    </row>
    <row r="890" spans="5:5" ht="13.2">
      <c r="E890" s="163"/>
    </row>
    <row r="891" spans="5:5" ht="13.2">
      <c r="E891" s="163"/>
    </row>
    <row r="892" spans="5:5" ht="13.2">
      <c r="E892" s="163"/>
    </row>
    <row r="893" spans="5:5" ht="13.2">
      <c r="E893" s="163"/>
    </row>
    <row r="894" spans="5:5" ht="13.2">
      <c r="E894" s="163"/>
    </row>
    <row r="895" spans="5:5" ht="13.2">
      <c r="E895" s="163"/>
    </row>
    <row r="896" spans="5:5" ht="13.2">
      <c r="E896" s="163"/>
    </row>
    <row r="897" spans="5:5" ht="13.2">
      <c r="E897" s="163"/>
    </row>
    <row r="898" spans="5:5" ht="13.2">
      <c r="E898" s="163"/>
    </row>
    <row r="899" spans="5:5" ht="13.2">
      <c r="E899" s="163"/>
    </row>
    <row r="900" spans="5:5" ht="13.2">
      <c r="E900" s="163"/>
    </row>
    <row r="901" spans="5:5" ht="13.2">
      <c r="E901" s="163"/>
    </row>
    <row r="902" spans="5:5" ht="13.2">
      <c r="E902" s="163"/>
    </row>
    <row r="903" spans="5:5" ht="13.2">
      <c r="E903" s="163"/>
    </row>
    <row r="904" spans="5:5" ht="13.2">
      <c r="E904" s="163"/>
    </row>
    <row r="905" spans="5:5" ht="13.2">
      <c r="E905" s="163"/>
    </row>
    <row r="906" spans="5:5" ht="13.2">
      <c r="E906" s="163"/>
    </row>
    <row r="907" spans="5:5" ht="13.2">
      <c r="E907" s="163"/>
    </row>
    <row r="908" spans="5:5" ht="13.2">
      <c r="E908" s="163"/>
    </row>
    <row r="909" spans="5:5" ht="13.2">
      <c r="E909" s="163"/>
    </row>
    <row r="910" spans="5:5" ht="13.2">
      <c r="E910" s="163"/>
    </row>
    <row r="911" spans="5:5" ht="13.2">
      <c r="E911" s="163"/>
    </row>
    <row r="912" spans="5:5" ht="13.2">
      <c r="E912" s="163"/>
    </row>
    <row r="913" spans="5:5" ht="13.2">
      <c r="E913" s="163"/>
    </row>
    <row r="914" spans="5:5" ht="13.2">
      <c r="E914" s="163"/>
    </row>
    <row r="915" spans="5:5" ht="13.2">
      <c r="E915" s="163"/>
    </row>
    <row r="916" spans="5:5" ht="13.2">
      <c r="E916" s="163"/>
    </row>
    <row r="917" spans="5:5" ht="13.2">
      <c r="E917" s="163"/>
    </row>
    <row r="918" spans="5:5" ht="13.2">
      <c r="E918" s="163"/>
    </row>
    <row r="919" spans="5:5" ht="13.2">
      <c r="E919" s="163"/>
    </row>
    <row r="920" spans="5:5" ht="13.2">
      <c r="E920" s="163"/>
    </row>
    <row r="921" spans="5:5" ht="13.2">
      <c r="E921" s="163"/>
    </row>
    <row r="922" spans="5:5" ht="13.2">
      <c r="E922" s="163"/>
    </row>
    <row r="923" spans="5:5" ht="13.2">
      <c r="E923" s="163"/>
    </row>
    <row r="924" spans="5:5" ht="13.2">
      <c r="E924" s="163"/>
    </row>
    <row r="925" spans="5:5" ht="13.2">
      <c r="E925" s="163"/>
    </row>
    <row r="926" spans="5:5" ht="13.2">
      <c r="E926" s="163"/>
    </row>
    <row r="927" spans="5:5" ht="13.2">
      <c r="E927" s="163"/>
    </row>
    <row r="928" spans="5:5" ht="13.2">
      <c r="E928" s="163"/>
    </row>
    <row r="929" spans="5:5" ht="13.2">
      <c r="E929" s="163"/>
    </row>
    <row r="930" spans="5:5" ht="13.2">
      <c r="E930" s="163"/>
    </row>
    <row r="931" spans="5:5" ht="13.2">
      <c r="E931" s="163"/>
    </row>
    <row r="932" spans="5:5" ht="13.2">
      <c r="E932" s="163"/>
    </row>
    <row r="933" spans="5:5" ht="13.2">
      <c r="E933" s="163"/>
    </row>
    <row r="934" spans="5:5" ht="13.2">
      <c r="E934" s="163"/>
    </row>
    <row r="935" spans="5:5" ht="13.2">
      <c r="E935" s="163"/>
    </row>
    <row r="936" spans="5:5" ht="13.2">
      <c r="E936" s="163"/>
    </row>
    <row r="937" spans="5:5" ht="13.2">
      <c r="E937" s="163"/>
    </row>
    <row r="938" spans="5:5" ht="13.2">
      <c r="E938" s="163"/>
    </row>
    <row r="939" spans="5:5" ht="13.2">
      <c r="E939" s="163"/>
    </row>
    <row r="940" spans="5:5" ht="13.2">
      <c r="E940" s="163"/>
    </row>
    <row r="941" spans="5:5" ht="13.2">
      <c r="E941" s="163"/>
    </row>
    <row r="942" spans="5:5" ht="13.2">
      <c r="E942" s="163"/>
    </row>
    <row r="943" spans="5:5" ht="13.2">
      <c r="E943" s="163"/>
    </row>
    <row r="944" spans="5:5" ht="13.2">
      <c r="E944" s="163"/>
    </row>
    <row r="945" spans="5:5" ht="13.2">
      <c r="E945" s="163"/>
    </row>
    <row r="946" spans="5:5" ht="13.2">
      <c r="E946" s="163"/>
    </row>
    <row r="947" spans="5:5" ht="13.2">
      <c r="E947" s="163"/>
    </row>
    <row r="948" spans="5:5" ht="13.2">
      <c r="E948" s="163"/>
    </row>
    <row r="949" spans="5:5" ht="13.2">
      <c r="E949" s="163"/>
    </row>
    <row r="950" spans="5:5" ht="13.2">
      <c r="E950" s="163"/>
    </row>
    <row r="951" spans="5:5" ht="13.2">
      <c r="E951" s="163"/>
    </row>
    <row r="952" spans="5:5" ht="13.2">
      <c r="E952" s="163"/>
    </row>
    <row r="953" spans="5:5" ht="13.2">
      <c r="E953" s="163"/>
    </row>
    <row r="954" spans="5:5" ht="13.2">
      <c r="E954" s="163"/>
    </row>
    <row r="955" spans="5:5" ht="13.2">
      <c r="E955" s="163"/>
    </row>
    <row r="956" spans="5:5" ht="13.2">
      <c r="E956" s="163"/>
    </row>
    <row r="957" spans="5:5" ht="13.2">
      <c r="E957" s="163"/>
    </row>
    <row r="958" spans="5:5" ht="13.2">
      <c r="E958" s="163"/>
    </row>
    <row r="959" spans="5:5" ht="13.2">
      <c r="E959" s="163"/>
    </row>
    <row r="960" spans="5:5" ht="13.2">
      <c r="E960" s="163"/>
    </row>
    <row r="961" spans="5:5" ht="13.2">
      <c r="E961" s="163"/>
    </row>
    <row r="962" spans="5:5" ht="13.2">
      <c r="E962" s="163"/>
    </row>
    <row r="963" spans="5:5" ht="13.2">
      <c r="E963" s="163"/>
    </row>
    <row r="964" spans="5:5" ht="13.2">
      <c r="E964" s="163"/>
    </row>
    <row r="965" spans="5:5" ht="13.2">
      <c r="E965" s="163"/>
    </row>
    <row r="966" spans="5:5" ht="13.2">
      <c r="E966" s="163"/>
    </row>
    <row r="967" spans="5:5" ht="13.2">
      <c r="E967" s="163"/>
    </row>
    <row r="968" spans="5:5" ht="13.2">
      <c r="E968" s="163"/>
    </row>
    <row r="969" spans="5:5" ht="13.2">
      <c r="E969" s="163"/>
    </row>
    <row r="970" spans="5:5" ht="13.2">
      <c r="E970" s="163"/>
    </row>
    <row r="971" spans="5:5" ht="13.2">
      <c r="E971" s="163"/>
    </row>
    <row r="972" spans="5:5" ht="13.2">
      <c r="E972" s="163"/>
    </row>
    <row r="973" spans="5:5" ht="13.2">
      <c r="E973" s="163"/>
    </row>
    <row r="974" spans="5:5" ht="13.2">
      <c r="E974" s="163"/>
    </row>
    <row r="975" spans="5:5" ht="13.2">
      <c r="E975" s="163"/>
    </row>
    <row r="976" spans="5:5" ht="13.2">
      <c r="E976" s="163"/>
    </row>
    <row r="977" spans="5:5" ht="13.2">
      <c r="E977" s="163"/>
    </row>
    <row r="978" spans="5:5" ht="13.2">
      <c r="E978" s="163"/>
    </row>
    <row r="979" spans="5:5" ht="13.2">
      <c r="E979" s="163"/>
    </row>
    <row r="980" spans="5:5" ht="13.2">
      <c r="E980" s="163"/>
    </row>
    <row r="981" spans="5:5" ht="13.2">
      <c r="E981" s="163"/>
    </row>
    <row r="982" spans="5:5" ht="13.2">
      <c r="E982" s="163"/>
    </row>
    <row r="983" spans="5:5" ht="13.2">
      <c r="E983" s="163"/>
    </row>
    <row r="984" spans="5:5" ht="13.2">
      <c r="E984" s="163"/>
    </row>
    <row r="985" spans="5:5" ht="13.2">
      <c r="E985" s="163"/>
    </row>
    <row r="986" spans="5:5" ht="13.2">
      <c r="E986" s="163"/>
    </row>
    <row r="987" spans="5:5" ht="13.2">
      <c r="E987" s="163"/>
    </row>
    <row r="988" spans="5:5" ht="13.2">
      <c r="E988" s="163"/>
    </row>
    <row r="989" spans="5:5" ht="15" customHeight="1">
      <c r="E989" s="163"/>
    </row>
    <row r="990" spans="5:5" ht="15" customHeight="1">
      <c r="E990" s="163"/>
    </row>
    <row r="991" spans="5:5" ht="15" customHeight="1">
      <c r="E991" s="163"/>
    </row>
    <row r="992" spans="5:5" ht="15" customHeight="1">
      <c r="E992" s="163"/>
    </row>
    <row r="993" spans="5:5" ht="15" customHeight="1">
      <c r="E993" s="163"/>
    </row>
    <row r="994" spans="5:5" ht="15" customHeight="1">
      <c r="E994" s="163"/>
    </row>
    <row r="995" spans="5:5" ht="15" customHeight="1">
      <c r="E995" s="163"/>
    </row>
    <row r="996" spans="5:5" ht="15" customHeight="1">
      <c r="E996" s="163"/>
    </row>
    <row r="997" spans="5:5" ht="15" customHeight="1">
      <c r="E997" s="163"/>
    </row>
    <row r="998" spans="5:5" ht="15" customHeight="1">
      <c r="E998" s="163"/>
    </row>
    <row r="999" spans="5:5" ht="15" customHeight="1">
      <c r="E999" s="163"/>
    </row>
    <row r="1000" spans="5:5" ht="15" customHeight="1">
      <c r="E1000" s="163"/>
    </row>
    <row r="1001" spans="5:5" ht="15" customHeight="1">
      <c r="E1001" s="163"/>
    </row>
    <row r="1002" spans="5:5" ht="15" customHeight="1">
      <c r="E1002" s="163"/>
    </row>
    <row r="1003" spans="5:5" ht="15" customHeight="1">
      <c r="E1003" s="163"/>
    </row>
    <row r="1004" spans="5:5" ht="15" customHeight="1">
      <c r="E1004" s="163"/>
    </row>
    <row r="1005" spans="5:5" ht="15" customHeight="1">
      <c r="E1005" s="163"/>
    </row>
    <row r="1006" spans="5:5" ht="15" customHeight="1">
      <c r="E1006" s="163"/>
    </row>
    <row r="1007" spans="5:5" ht="15" customHeight="1">
      <c r="E1007" s="163"/>
    </row>
    <row r="1008" spans="5:5" ht="15" customHeight="1">
      <c r="E1008" s="163"/>
    </row>
    <row r="1009" spans="5:5" ht="15" customHeight="1">
      <c r="E1009" s="163"/>
    </row>
    <row r="1010" spans="5:5" ht="15" customHeight="1">
      <c r="E1010" s="163"/>
    </row>
    <row r="1011" spans="5:5" ht="15" customHeight="1">
      <c r="E1011" s="163"/>
    </row>
    <row r="1012" spans="5:5" ht="15" customHeight="1">
      <c r="E1012" s="163"/>
    </row>
    <row r="1013" spans="5:5" ht="15" customHeight="1">
      <c r="E1013" s="163"/>
    </row>
    <row r="1014" spans="5:5" ht="15" customHeight="1">
      <c r="E1014" s="163"/>
    </row>
    <row r="1015" spans="5:5" ht="15" customHeight="1">
      <c r="E1015" s="163"/>
    </row>
    <row r="1016" spans="5:5" ht="15" customHeight="1">
      <c r="E1016" s="163"/>
    </row>
    <row r="1017" spans="5:5" ht="15" customHeight="1">
      <c r="E1017" s="163"/>
    </row>
    <row r="1018" spans="5:5" ht="15" customHeight="1">
      <c r="E1018" s="163"/>
    </row>
    <row r="1019" spans="5:5" ht="15" customHeight="1">
      <c r="E1019" s="163"/>
    </row>
    <row r="1020" spans="5:5" ht="15" customHeight="1">
      <c r="E1020" s="163"/>
    </row>
    <row r="1021" spans="5:5" ht="15" customHeight="1">
      <c r="E1021" s="163"/>
    </row>
    <row r="1022" spans="5:5" ht="15" customHeight="1">
      <c r="E1022" s="163"/>
    </row>
    <row r="1023" spans="5:5" ht="15" customHeight="1">
      <c r="E1023" s="163"/>
    </row>
    <row r="1024" spans="5:5" ht="15" customHeight="1">
      <c r="E1024" s="163"/>
    </row>
    <row r="1025" spans="5:5" ht="15" customHeight="1">
      <c r="E1025" s="163"/>
    </row>
    <row r="1026" spans="5:5" ht="15" customHeight="1">
      <c r="E1026" s="163"/>
    </row>
    <row r="1027" spans="5:5" ht="15" customHeight="1">
      <c r="E1027" s="163"/>
    </row>
    <row r="1028" spans="5:5" ht="15" customHeight="1">
      <c r="E1028" s="163"/>
    </row>
    <row r="1029" spans="5:5" ht="15" customHeight="1">
      <c r="E1029" s="163"/>
    </row>
    <row r="1030" spans="5:5" ht="15" customHeight="1">
      <c r="E1030" s="163"/>
    </row>
    <row r="1031" spans="5:5" ht="15" customHeight="1">
      <c r="E1031" s="163"/>
    </row>
    <row r="1032" spans="5:5" ht="15" customHeight="1">
      <c r="E1032" s="163"/>
    </row>
    <row r="1033" spans="5:5" ht="15" customHeight="1">
      <c r="E1033" s="163"/>
    </row>
    <row r="1034" spans="5:5" ht="15" customHeight="1">
      <c r="E1034" s="163"/>
    </row>
    <row r="1035" spans="5:5" ht="15" customHeight="1">
      <c r="E1035" s="163"/>
    </row>
    <row r="1036" spans="5:5" ht="15" customHeight="1">
      <c r="E1036" s="163"/>
    </row>
    <row r="1037" spans="5:5" ht="15" customHeight="1">
      <c r="E1037" s="163"/>
    </row>
    <row r="1038" spans="5:5" ht="15" customHeight="1">
      <c r="E1038" s="163"/>
    </row>
    <row r="1039" spans="5:5" ht="15" customHeight="1">
      <c r="E1039" s="163"/>
    </row>
    <row r="1040" spans="5:5" ht="15" customHeight="1">
      <c r="E1040" s="163"/>
    </row>
    <row r="1041" spans="5:5" ht="15" customHeight="1">
      <c r="E1041" s="163"/>
    </row>
    <row r="1042" spans="5:5" ht="15" customHeight="1">
      <c r="E1042" s="163"/>
    </row>
    <row r="1043" spans="5:5" ht="15" customHeight="1">
      <c r="E1043" s="163"/>
    </row>
    <row r="1044" spans="5:5" ht="15" customHeight="1">
      <c r="E1044" s="163"/>
    </row>
    <row r="1045" spans="5:5" ht="15" customHeight="1">
      <c r="E1045" s="163"/>
    </row>
    <row r="1046" spans="5:5" ht="15" customHeight="1">
      <c r="E1046" s="163"/>
    </row>
    <row r="1047" spans="5:5" ht="15" customHeight="1">
      <c r="E1047" s="163"/>
    </row>
    <row r="1048" spans="5:5" ht="15" customHeight="1">
      <c r="E1048" s="163"/>
    </row>
    <row r="1049" spans="5:5" ht="15" customHeight="1">
      <c r="E1049" s="163"/>
    </row>
    <row r="1050" spans="5:5" ht="15" customHeight="1">
      <c r="E1050" s="163"/>
    </row>
    <row r="1051" spans="5:5" ht="15" customHeight="1">
      <c r="E1051" s="163"/>
    </row>
    <row r="1052" spans="5:5" ht="15" customHeight="1">
      <c r="E1052" s="163"/>
    </row>
    <row r="1053" spans="5:5" ht="15" customHeight="1">
      <c r="E1053" s="163"/>
    </row>
    <row r="1054" spans="5:5" ht="15" customHeight="1">
      <c r="E1054" s="163"/>
    </row>
    <row r="1055" spans="5:5" ht="15" customHeight="1">
      <c r="E1055" s="163"/>
    </row>
    <row r="1056" spans="5:5" ht="15" customHeight="1">
      <c r="E1056" s="163"/>
    </row>
    <row r="1057" spans="5:5" ht="15" customHeight="1">
      <c r="E1057" s="163"/>
    </row>
    <row r="1058" spans="5:5" ht="15" customHeight="1">
      <c r="E1058" s="163"/>
    </row>
    <row r="1059" spans="5:5" ht="15" customHeight="1">
      <c r="E1059" s="163"/>
    </row>
    <row r="1060" spans="5:5" ht="15" customHeight="1">
      <c r="E1060" s="163"/>
    </row>
    <row r="1061" spans="5:5" ht="15" customHeight="1">
      <c r="E1061" s="163"/>
    </row>
    <row r="1062" spans="5:5" ht="15" customHeight="1">
      <c r="E1062" s="163"/>
    </row>
    <row r="1063" spans="5:5" ht="15" customHeight="1">
      <c r="E1063" s="163"/>
    </row>
    <row r="1064" spans="5:5" ht="15" customHeight="1">
      <c r="E1064" s="163"/>
    </row>
    <row r="1065" spans="5:5" ht="15" customHeight="1">
      <c r="E1065" s="163"/>
    </row>
    <row r="1066" spans="5:5" ht="15" customHeight="1">
      <c r="E1066" s="163"/>
    </row>
    <row r="1067" spans="5:5" ht="15" customHeight="1">
      <c r="E1067" s="163"/>
    </row>
    <row r="1068" spans="5:5" ht="15" customHeight="1">
      <c r="E1068" s="163"/>
    </row>
    <row r="1069" spans="5:5" ht="15" customHeight="1">
      <c r="E1069" s="163"/>
    </row>
    <row r="1070" spans="5:5" ht="15" customHeight="1">
      <c r="E1070" s="163"/>
    </row>
    <row r="1071" spans="5:5" ht="15" customHeight="1">
      <c r="E1071" s="163"/>
    </row>
    <row r="1072" spans="5:5" ht="15" customHeight="1">
      <c r="E1072" s="163"/>
    </row>
    <row r="1073" spans="5:5" ht="15" customHeight="1">
      <c r="E1073" s="163"/>
    </row>
    <row r="1074" spans="5:5" ht="15" customHeight="1">
      <c r="E1074" s="163"/>
    </row>
    <row r="1075" spans="5:5" ht="15" customHeight="1">
      <c r="E1075" s="163"/>
    </row>
    <row r="1076" spans="5:5" ht="15" customHeight="1">
      <c r="E1076" s="163"/>
    </row>
    <row r="1077" spans="5:5" ht="15" customHeight="1">
      <c r="E1077" s="163"/>
    </row>
    <row r="1078" spans="5:5" ht="15" customHeight="1">
      <c r="E1078" s="163"/>
    </row>
    <row r="1079" spans="5:5" ht="15" customHeight="1">
      <c r="E1079" s="163"/>
    </row>
    <row r="1080" spans="5:5" ht="15" customHeight="1">
      <c r="E1080" s="163"/>
    </row>
    <row r="1081" spans="5:5" ht="15" customHeight="1">
      <c r="E1081" s="163"/>
    </row>
    <row r="1082" spans="5:5" ht="15" customHeight="1">
      <c r="E1082" s="163"/>
    </row>
    <row r="1083" spans="5:5" ht="15" customHeight="1">
      <c r="E1083" s="163"/>
    </row>
    <row r="1084" spans="5:5" ht="15" customHeight="1">
      <c r="E1084" s="163"/>
    </row>
    <row r="1085" spans="5:5" ht="15" customHeight="1">
      <c r="E1085" s="163"/>
    </row>
    <row r="1086" spans="5:5" ht="15" customHeight="1">
      <c r="E1086" s="163"/>
    </row>
    <row r="1087" spans="5:5" ht="15" customHeight="1">
      <c r="E1087" s="163"/>
    </row>
    <row r="1088" spans="5:5" ht="15" customHeight="1">
      <c r="E1088" s="163"/>
    </row>
    <row r="1089" spans="5:5" ht="15" customHeight="1">
      <c r="E1089" s="163"/>
    </row>
    <row r="1090" spans="5:5" ht="15" customHeight="1">
      <c r="E1090" s="163"/>
    </row>
    <row r="1091" spans="5:5" ht="15" customHeight="1">
      <c r="E1091" s="163"/>
    </row>
    <row r="1092" spans="5:5" ht="15" customHeight="1">
      <c r="E1092" s="163"/>
    </row>
    <row r="1093" spans="5:5" ht="15" customHeight="1">
      <c r="E1093" s="163"/>
    </row>
    <row r="1094" spans="5:5" ht="15" customHeight="1">
      <c r="E1094" s="163"/>
    </row>
    <row r="1095" spans="5:5" ht="15" customHeight="1">
      <c r="E1095" s="163"/>
    </row>
    <row r="1096" spans="5:5" ht="15" customHeight="1">
      <c r="E1096" s="163"/>
    </row>
    <row r="1097" spans="5:5" ht="15" customHeight="1">
      <c r="E1097" s="163"/>
    </row>
    <row r="1098" spans="5:5" ht="15" customHeight="1">
      <c r="E1098" s="163"/>
    </row>
    <row r="1099" spans="5:5" ht="15" customHeight="1">
      <c r="E1099" s="163"/>
    </row>
    <row r="1100" spans="5:5" ht="15" customHeight="1">
      <c r="E1100" s="163"/>
    </row>
    <row r="1101" spans="5:5" ht="15" customHeight="1">
      <c r="E1101" s="163"/>
    </row>
    <row r="1102" spans="5:5" ht="15" customHeight="1">
      <c r="E1102" s="163"/>
    </row>
    <row r="1103" spans="5:5" ht="15" customHeight="1">
      <c r="E1103" s="163"/>
    </row>
    <row r="1104" spans="5:5" ht="15" customHeight="1">
      <c r="E1104" s="163"/>
    </row>
    <row r="1105" spans="5:5" ht="15" customHeight="1">
      <c r="E1105" s="163"/>
    </row>
    <row r="1106" spans="5:5" ht="15" customHeight="1">
      <c r="E1106" s="163"/>
    </row>
    <row r="1107" spans="5:5" ht="15" customHeight="1">
      <c r="E1107" s="163"/>
    </row>
    <row r="1108" spans="5:5" ht="15" customHeight="1">
      <c r="E1108" s="163"/>
    </row>
    <row r="1109" spans="5:5" ht="15" customHeight="1">
      <c r="E1109" s="163"/>
    </row>
    <row r="1110" spans="5:5" ht="15" customHeight="1">
      <c r="E1110" s="163"/>
    </row>
    <row r="1111" spans="5:5" ht="15" customHeight="1">
      <c r="E1111" s="163"/>
    </row>
    <row r="1112" spans="5:5" ht="15" customHeight="1">
      <c r="E1112" s="163"/>
    </row>
    <row r="1113" spans="5:5" ht="15" customHeight="1">
      <c r="E1113" s="163"/>
    </row>
    <row r="1114" spans="5:5" ht="15" customHeight="1">
      <c r="E1114" s="163"/>
    </row>
    <row r="1115" spans="5:5" ht="15" customHeight="1">
      <c r="E1115" s="163"/>
    </row>
    <row r="1116" spans="5:5" ht="15" customHeight="1">
      <c r="E1116" s="163"/>
    </row>
    <row r="1117" spans="5:5" ht="15" customHeight="1">
      <c r="E1117" s="163"/>
    </row>
    <row r="1118" spans="5:5" ht="15" customHeight="1">
      <c r="E1118" s="163"/>
    </row>
    <row r="1119" spans="5:5" ht="15" customHeight="1">
      <c r="E1119" s="163"/>
    </row>
    <row r="1120" spans="5:5" ht="15" customHeight="1">
      <c r="E1120" s="163"/>
    </row>
    <row r="1121" spans="5:5" ht="15" customHeight="1">
      <c r="E1121" s="163"/>
    </row>
    <row r="1122" spans="5:5" ht="15" customHeight="1">
      <c r="E1122" s="163"/>
    </row>
    <row r="1123" spans="5:5" ht="15" customHeight="1">
      <c r="E1123" s="163"/>
    </row>
    <row r="1124" spans="5:5" ht="15" customHeight="1">
      <c r="E1124" s="163"/>
    </row>
    <row r="1125" spans="5:5" ht="15" customHeight="1">
      <c r="E1125" s="163"/>
    </row>
    <row r="1126" spans="5:5" ht="15" customHeight="1">
      <c r="E1126" s="163"/>
    </row>
    <row r="1127" spans="5:5" ht="15" customHeight="1">
      <c r="E1127" s="163"/>
    </row>
    <row r="1128" spans="5:5" ht="15" customHeight="1">
      <c r="E1128" s="163"/>
    </row>
    <row r="1129" spans="5:5" ht="15" customHeight="1">
      <c r="E1129" s="163"/>
    </row>
    <row r="1130" spans="5:5" ht="15" customHeight="1">
      <c r="E1130" s="163"/>
    </row>
    <row r="1131" spans="5:5" ht="15" customHeight="1">
      <c r="E1131" s="163"/>
    </row>
    <row r="1132" spans="5:5" ht="15" customHeight="1">
      <c r="E1132" s="163"/>
    </row>
    <row r="1133" spans="5:5" ht="15" customHeight="1">
      <c r="E1133" s="163"/>
    </row>
    <row r="1134" spans="5:5" ht="15" customHeight="1">
      <c r="E1134" s="163"/>
    </row>
    <row r="1135" spans="5:5" ht="15" customHeight="1">
      <c r="E1135" s="163"/>
    </row>
    <row r="1136" spans="5:5" ht="15" customHeight="1">
      <c r="E1136" s="163"/>
    </row>
    <row r="1137" spans="5:5" ht="15" customHeight="1">
      <c r="E1137" s="163"/>
    </row>
    <row r="1138" spans="5:5" ht="15" customHeight="1">
      <c r="E1138" s="163"/>
    </row>
    <row r="1139" spans="5:5" ht="15" customHeight="1">
      <c r="E1139" s="163"/>
    </row>
    <row r="1140" spans="5:5" ht="15" customHeight="1">
      <c r="E1140" s="163"/>
    </row>
    <row r="1141" spans="5:5" ht="15" customHeight="1">
      <c r="E1141" s="163"/>
    </row>
    <row r="1142" spans="5:5" ht="15" customHeight="1">
      <c r="E1142" s="163"/>
    </row>
    <row r="1143" spans="5:5" ht="15" customHeight="1">
      <c r="E1143" s="163"/>
    </row>
    <row r="1144" spans="5:5" ht="15" customHeight="1">
      <c r="E1144" s="163"/>
    </row>
    <row r="1145" spans="5:5" ht="15" customHeight="1">
      <c r="E1145" s="163"/>
    </row>
    <row r="1146" spans="5:5" ht="15" customHeight="1">
      <c r="E1146" s="163"/>
    </row>
    <row r="1147" spans="5:5" ht="15" customHeight="1">
      <c r="E1147" s="163"/>
    </row>
    <row r="1148" spans="5:5" ht="15" customHeight="1">
      <c r="E1148" s="163"/>
    </row>
    <row r="1149" spans="5:5" ht="15" customHeight="1">
      <c r="E1149" s="163"/>
    </row>
    <row r="1150" spans="5:5" ht="15" customHeight="1">
      <c r="E1150" s="163"/>
    </row>
    <row r="1151" spans="5:5" ht="15" customHeight="1">
      <c r="E1151" s="163"/>
    </row>
    <row r="1152" spans="5:5" ht="15" customHeight="1">
      <c r="E1152" s="163"/>
    </row>
    <row r="1153" spans="5:34" ht="15" customHeight="1">
      <c r="E1153" s="163"/>
    </row>
    <row r="1154" spans="5:34" ht="15" customHeight="1">
      <c r="E1154" s="163"/>
    </row>
    <row r="1155" spans="5:34" ht="15" customHeight="1">
      <c r="E1155" s="163"/>
    </row>
    <row r="1156" spans="5:34" ht="15" customHeight="1">
      <c r="E1156" s="163"/>
    </row>
    <row r="1157" spans="5:34" ht="15" customHeight="1">
      <c r="E1157" s="163"/>
    </row>
    <row r="1158" spans="5:34" ht="15" customHeight="1">
      <c r="E1158" s="163"/>
    </row>
    <row r="1159" spans="5:34" ht="15" customHeight="1">
      <c r="E1159" s="163"/>
    </row>
    <row r="1160" spans="5:34" ht="15" customHeight="1">
      <c r="E1160" s="163"/>
    </row>
    <row r="1161" spans="5:34" ht="15" customHeight="1">
      <c r="E1161" s="163"/>
    </row>
    <row r="1162" spans="5:34" ht="15" customHeight="1">
      <c r="E1162" s="163"/>
    </row>
    <row r="1163" spans="5:34" ht="15" customHeight="1">
      <c r="AF1163" s="163"/>
      <c r="AH1163" s="157"/>
    </row>
    <row r="1164" spans="5:34" ht="15" customHeight="1">
      <c r="AF1164" s="163"/>
      <c r="AH1164" s="157"/>
    </row>
    <row r="1165" spans="5:34" ht="15" customHeight="1">
      <c r="AF1165" s="163"/>
      <c r="AH1165" s="157"/>
    </row>
    <row r="1166" spans="5:34" ht="15" customHeight="1">
      <c r="AF1166" s="163"/>
      <c r="AH1166" s="157"/>
    </row>
    <row r="1167" spans="5:34" ht="15" customHeight="1">
      <c r="AF1167" s="163"/>
      <c r="AH1167" s="157"/>
    </row>
    <row r="1168" spans="5:34" ht="15" customHeight="1">
      <c r="AF1168" s="163"/>
      <c r="AH1168" s="157"/>
    </row>
    <row r="1169" spans="32:34" ht="15" customHeight="1">
      <c r="AF1169" s="163"/>
      <c r="AH1169" s="157"/>
    </row>
    <row r="1170" spans="32:34" ht="15" customHeight="1">
      <c r="AF1170" s="163"/>
      <c r="AH1170" s="157"/>
    </row>
    <row r="1171" spans="32:34" ht="15" customHeight="1">
      <c r="AF1171" s="163"/>
      <c r="AH1171" s="157"/>
    </row>
    <row r="1172" spans="32:34" ht="15" customHeight="1">
      <c r="AF1172" s="163"/>
      <c r="AH1172" s="157"/>
    </row>
    <row r="1173" spans="32:34" ht="15" customHeight="1">
      <c r="AF1173" s="163"/>
      <c r="AH1173" s="157"/>
    </row>
    <row r="1174" spans="32:34" ht="15" customHeight="1">
      <c r="AF1174" s="163"/>
      <c r="AH1174" s="157"/>
    </row>
    <row r="1175" spans="32:34" ht="15" customHeight="1">
      <c r="AF1175" s="163"/>
      <c r="AH1175" s="157"/>
    </row>
    <row r="1176" spans="32:34" ht="15" customHeight="1">
      <c r="AF1176" s="163"/>
      <c r="AH1176" s="157"/>
    </row>
    <row r="1177" spans="32:34" ht="15" customHeight="1">
      <c r="AF1177" s="163"/>
      <c r="AH1177" s="157"/>
    </row>
    <row r="1178" spans="32:34" ht="15" customHeight="1">
      <c r="AF1178" s="163"/>
      <c r="AH1178" s="157"/>
    </row>
    <row r="1179" spans="32:34" ht="15" customHeight="1">
      <c r="AF1179" s="163"/>
      <c r="AH1179" s="157"/>
    </row>
    <row r="1180" spans="32:34" ht="15" customHeight="1">
      <c r="AF1180" s="163"/>
      <c r="AH1180" s="157"/>
    </row>
    <row r="1181" spans="32:34" ht="15" customHeight="1">
      <c r="AF1181" s="163"/>
      <c r="AH1181" s="157"/>
    </row>
    <row r="1182" spans="32:34" ht="15" customHeight="1">
      <c r="AF1182" s="163"/>
      <c r="AH1182" s="157"/>
    </row>
    <row r="1183" spans="32:34" ht="15" customHeight="1">
      <c r="AF1183" s="163"/>
      <c r="AH1183" s="157"/>
    </row>
    <row r="1184" spans="32:34" ht="15" customHeight="1">
      <c r="AF1184" s="163"/>
      <c r="AH1184" s="157"/>
    </row>
    <row r="1185" spans="32:34" ht="15" customHeight="1">
      <c r="AF1185" s="163"/>
      <c r="AH1185" s="157"/>
    </row>
    <row r="1186" spans="32:34" ht="15" customHeight="1">
      <c r="AF1186" s="163"/>
      <c r="AH1186" s="157"/>
    </row>
    <row r="1187" spans="32:34" ht="15" customHeight="1">
      <c r="AF1187" s="163"/>
      <c r="AH1187" s="157"/>
    </row>
    <row r="1188" spans="32:34" ht="15" customHeight="1">
      <c r="AF1188" s="163"/>
      <c r="AH1188" s="157"/>
    </row>
    <row r="1189" spans="32:34" ht="15" customHeight="1">
      <c r="AF1189" s="163"/>
      <c r="AH1189" s="157"/>
    </row>
    <row r="1190" spans="32:34" ht="15" customHeight="1">
      <c r="AF1190" s="163"/>
      <c r="AH1190" s="157"/>
    </row>
    <row r="1191" spans="32:34" ht="15" customHeight="1">
      <c r="AF1191" s="163"/>
      <c r="AH1191" s="157"/>
    </row>
    <row r="1192" spans="32:34" ht="15" customHeight="1">
      <c r="AF1192" s="163"/>
      <c r="AH1192" s="157"/>
    </row>
    <row r="1193" spans="32:34" ht="15" customHeight="1">
      <c r="AF1193" s="163"/>
      <c r="AH1193" s="157"/>
    </row>
    <row r="1194" spans="32:34" ht="15" customHeight="1">
      <c r="AF1194" s="163"/>
      <c r="AH1194" s="157"/>
    </row>
    <row r="1195" spans="32:34" ht="15" customHeight="1">
      <c r="AF1195" s="163"/>
      <c r="AH1195" s="157"/>
    </row>
    <row r="1196" spans="32:34" ht="15" customHeight="1">
      <c r="AF1196" s="163"/>
      <c r="AH1196" s="157"/>
    </row>
    <row r="1197" spans="32:34" ht="15" customHeight="1">
      <c r="AF1197" s="163"/>
      <c r="AH1197" s="157"/>
    </row>
    <row r="1198" spans="32:34" ht="15" customHeight="1">
      <c r="AF1198" s="163"/>
      <c r="AH1198" s="157"/>
    </row>
    <row r="1199" spans="32:34" ht="15" customHeight="1">
      <c r="AF1199" s="163"/>
      <c r="AH1199" s="157"/>
    </row>
    <row r="1200" spans="32:34" ht="15" customHeight="1">
      <c r="AF1200" s="163"/>
      <c r="AH1200" s="157"/>
    </row>
    <row r="1201" spans="32:34" ht="15" customHeight="1">
      <c r="AF1201" s="163"/>
      <c r="AH1201" s="157"/>
    </row>
    <row r="1202" spans="32:34" ht="15" customHeight="1">
      <c r="AF1202" s="163"/>
      <c r="AH1202" s="157"/>
    </row>
    <row r="1203" spans="32:34" ht="15" customHeight="1">
      <c r="AF1203" s="163"/>
      <c r="AH1203" s="157"/>
    </row>
    <row r="1204" spans="32:34" ht="15" customHeight="1">
      <c r="AF1204" s="163"/>
      <c r="AH1204" s="157"/>
    </row>
    <row r="1205" spans="32:34" ht="15" customHeight="1">
      <c r="AF1205" s="163"/>
      <c r="AH1205" s="157"/>
    </row>
    <row r="1206" spans="32:34" ht="15" customHeight="1">
      <c r="AF1206" s="163"/>
      <c r="AH1206" s="157"/>
    </row>
    <row r="1207" spans="32:34" ht="15" customHeight="1">
      <c r="AF1207" s="163"/>
      <c r="AH1207" s="157"/>
    </row>
    <row r="1208" spans="32:34" ht="15" customHeight="1">
      <c r="AF1208" s="163"/>
      <c r="AH1208" s="157"/>
    </row>
    <row r="1209" spans="32:34" ht="15" customHeight="1">
      <c r="AF1209" s="163"/>
      <c r="AH1209" s="157"/>
    </row>
    <row r="1210" spans="32:34" ht="15" customHeight="1">
      <c r="AF1210" s="163"/>
      <c r="AH1210" s="157"/>
    </row>
    <row r="1211" spans="32:34" ht="15" customHeight="1">
      <c r="AF1211" s="163"/>
      <c r="AH1211" s="157"/>
    </row>
    <row r="1212" spans="32:34" ht="15" customHeight="1">
      <c r="AF1212" s="163"/>
      <c r="AH1212" s="157"/>
    </row>
    <row r="1213" spans="32:34" ht="15" customHeight="1">
      <c r="AF1213" s="163"/>
      <c r="AH1213" s="157"/>
    </row>
    <row r="1214" spans="32:34" ht="15" customHeight="1">
      <c r="AF1214" s="163"/>
      <c r="AH1214" s="157"/>
    </row>
    <row r="1215" spans="32:34" ht="15" customHeight="1">
      <c r="AF1215" s="163"/>
      <c r="AH1215" s="157"/>
    </row>
    <row r="1216" spans="32:34" ht="15" customHeight="1">
      <c r="AF1216" s="163"/>
      <c r="AH1216" s="157"/>
    </row>
    <row r="1217" spans="32:34" ht="15" customHeight="1">
      <c r="AF1217" s="163"/>
      <c r="AH1217" s="157"/>
    </row>
    <row r="1218" spans="32:34" ht="15" customHeight="1">
      <c r="AF1218" s="163"/>
      <c r="AH1218" s="157"/>
    </row>
    <row r="1219" spans="32:34" ht="15" customHeight="1">
      <c r="AF1219" s="163"/>
      <c r="AH1219" s="157"/>
    </row>
    <row r="1220" spans="32:34" ht="15" customHeight="1">
      <c r="AF1220" s="163"/>
      <c r="AH1220" s="157"/>
    </row>
    <row r="1221" spans="32:34" ht="15" customHeight="1">
      <c r="AF1221" s="163"/>
      <c r="AH1221" s="157"/>
    </row>
    <row r="1222" spans="32:34" ht="15" customHeight="1">
      <c r="AF1222" s="163"/>
      <c r="AH1222" s="157"/>
    </row>
    <row r="1223" spans="32:34" ht="15" customHeight="1">
      <c r="AF1223" s="163"/>
      <c r="AH1223" s="157"/>
    </row>
    <row r="1224" spans="32:34" ht="15" customHeight="1">
      <c r="AF1224" s="163"/>
      <c r="AH1224" s="157"/>
    </row>
    <row r="1225" spans="32:34" ht="15" customHeight="1">
      <c r="AF1225" s="163"/>
      <c r="AH1225" s="157"/>
    </row>
    <row r="1226" spans="32:34" ht="15" customHeight="1">
      <c r="AF1226" s="163"/>
      <c r="AH1226" s="157"/>
    </row>
    <row r="1227" spans="32:34" ht="15" customHeight="1">
      <c r="AF1227" s="163"/>
      <c r="AH1227" s="157"/>
    </row>
    <row r="1228" spans="32:34" ht="15" customHeight="1">
      <c r="AF1228" s="163"/>
      <c r="AH1228" s="157"/>
    </row>
    <row r="1229" spans="32:34" ht="15" customHeight="1">
      <c r="AF1229" s="163"/>
      <c r="AH1229" s="157"/>
    </row>
    <row r="1230" spans="32:34" ht="15" customHeight="1">
      <c r="AF1230" s="163"/>
      <c r="AH1230" s="157"/>
    </row>
    <row r="1231" spans="32:34" ht="15" customHeight="1">
      <c r="AF1231" s="163"/>
      <c r="AH1231" s="157"/>
    </row>
    <row r="1232" spans="32:34" ht="15" customHeight="1">
      <c r="AF1232" s="163"/>
      <c r="AH1232" s="157"/>
    </row>
    <row r="1233" spans="32:33" ht="15" customHeight="1">
      <c r="AF1233" s="163"/>
      <c r="AG1233" s="157"/>
    </row>
    <row r="1234" spans="32:33" ht="15" customHeight="1">
      <c r="AF1234" s="163"/>
      <c r="AG1234" s="157"/>
    </row>
    <row r="1235" spans="32:33" ht="15" customHeight="1">
      <c r="AF1235" s="163"/>
      <c r="AG1235" s="157"/>
    </row>
    <row r="1236" spans="32:33" ht="15" customHeight="1">
      <c r="AF1236" s="163"/>
      <c r="AG1236" s="157"/>
    </row>
    <row r="1237" spans="32:33" ht="15" customHeight="1">
      <c r="AF1237" s="163"/>
      <c r="AG1237" s="157"/>
    </row>
    <row r="1238" spans="32:33" ht="15" customHeight="1">
      <c r="AF1238" s="163"/>
      <c r="AG1238" s="157"/>
    </row>
    <row r="1239" spans="32:33" ht="15" customHeight="1">
      <c r="AF1239" s="163"/>
      <c r="AG1239" s="157"/>
    </row>
    <row r="1240" spans="32:33" ht="15" customHeight="1">
      <c r="AF1240" s="163"/>
      <c r="AG1240" s="157"/>
    </row>
    <row r="1241" spans="32:33" ht="15" customHeight="1">
      <c r="AF1241" s="163"/>
      <c r="AG1241" s="157"/>
    </row>
    <row r="1242" spans="32:33" ht="15" customHeight="1">
      <c r="AF1242" s="163"/>
      <c r="AG1242" s="157"/>
    </row>
    <row r="1243" spans="32:33" ht="15" customHeight="1">
      <c r="AF1243" s="163"/>
      <c r="AG1243" s="157"/>
    </row>
    <row r="1244" spans="32:33" ht="15" customHeight="1">
      <c r="AF1244" s="163"/>
      <c r="AG1244" s="157"/>
    </row>
    <row r="1245" spans="32:33" ht="15" customHeight="1">
      <c r="AF1245" s="163"/>
      <c r="AG1245" s="157"/>
    </row>
    <row r="1246" spans="32:33" ht="15" customHeight="1">
      <c r="AF1246" s="163"/>
      <c r="AG1246" s="157"/>
    </row>
    <row r="1247" spans="32:33" ht="15" customHeight="1">
      <c r="AF1247" s="163"/>
      <c r="AG1247" s="157"/>
    </row>
    <row r="1248" spans="32:33" ht="15" customHeight="1">
      <c r="AF1248" s="163"/>
      <c r="AG1248" s="157"/>
    </row>
    <row r="1249" spans="32:33" ht="15" customHeight="1">
      <c r="AF1249" s="163"/>
      <c r="AG1249" s="157"/>
    </row>
    <row r="1250" spans="32:33" ht="15" customHeight="1">
      <c r="AF1250" s="163"/>
      <c r="AG1250" s="157"/>
    </row>
    <row r="1251" spans="32:33" ht="15" customHeight="1">
      <c r="AF1251" s="163"/>
      <c r="AG1251" s="157"/>
    </row>
    <row r="1252" spans="32:33" ht="15" customHeight="1">
      <c r="AF1252" s="163"/>
      <c r="AG1252" s="157"/>
    </row>
    <row r="1253" spans="32:33" ht="15" customHeight="1">
      <c r="AF1253" s="163"/>
      <c r="AG1253" s="157"/>
    </row>
    <row r="1254" spans="32:33" ht="15" customHeight="1">
      <c r="AF1254" s="163"/>
      <c r="AG1254" s="157"/>
    </row>
    <row r="1255" spans="32:33" ht="15" customHeight="1">
      <c r="AF1255" s="163"/>
      <c r="AG1255" s="157"/>
    </row>
    <row r="1256" spans="32:33" ht="15" customHeight="1">
      <c r="AF1256" s="163"/>
      <c r="AG1256" s="157"/>
    </row>
    <row r="1257" spans="32:33" ht="15" customHeight="1">
      <c r="AF1257" s="163"/>
      <c r="AG1257" s="157"/>
    </row>
    <row r="1258" spans="32:33" ht="15" customHeight="1">
      <c r="AF1258" s="163"/>
      <c r="AG1258" s="157"/>
    </row>
    <row r="1259" spans="32:33" ht="15" customHeight="1">
      <c r="AF1259" s="163"/>
      <c r="AG1259" s="157"/>
    </row>
    <row r="1260" spans="32:33" ht="15" customHeight="1">
      <c r="AF1260" s="163"/>
      <c r="AG1260" s="157"/>
    </row>
    <row r="1261" spans="32:33" ht="15" customHeight="1">
      <c r="AF1261" s="163"/>
      <c r="AG1261" s="157"/>
    </row>
    <row r="1262" spans="32:33" ht="15" customHeight="1">
      <c r="AF1262" s="163"/>
      <c r="AG1262" s="157"/>
    </row>
    <row r="1263" spans="32:33" ht="15" customHeight="1">
      <c r="AF1263" s="163"/>
      <c r="AG1263" s="157"/>
    </row>
    <row r="1264" spans="32:33" ht="15" customHeight="1">
      <c r="AF1264" s="163"/>
      <c r="AG1264" s="157"/>
    </row>
    <row r="1265" spans="32:33" ht="15" customHeight="1">
      <c r="AF1265" s="163"/>
      <c r="AG1265" s="157"/>
    </row>
    <row r="1266" spans="32:33" ht="15" customHeight="1">
      <c r="AF1266" s="163"/>
      <c r="AG1266" s="157"/>
    </row>
    <row r="1267" spans="32:33" ht="15" customHeight="1">
      <c r="AF1267" s="163"/>
      <c r="AG1267" s="157"/>
    </row>
    <row r="1268" spans="32:33" ht="15" customHeight="1">
      <c r="AF1268" s="163"/>
      <c r="AG1268" s="157"/>
    </row>
    <row r="1269" spans="32:33" ht="15" customHeight="1">
      <c r="AF1269" s="163"/>
      <c r="AG1269" s="157"/>
    </row>
    <row r="1270" spans="32:33" ht="15" customHeight="1">
      <c r="AF1270" s="163"/>
      <c r="AG1270" s="157"/>
    </row>
    <row r="1271" spans="32:33" ht="15" customHeight="1">
      <c r="AF1271" s="163"/>
      <c r="AG1271" s="157"/>
    </row>
    <row r="1272" spans="32:33" ht="15" customHeight="1">
      <c r="AF1272" s="163"/>
      <c r="AG1272" s="157"/>
    </row>
    <row r="1273" spans="32:33" ht="15" customHeight="1">
      <c r="AF1273" s="163"/>
      <c r="AG1273" s="157"/>
    </row>
    <row r="1274" spans="32:33" ht="15" customHeight="1">
      <c r="AF1274" s="163"/>
      <c r="AG1274" s="157"/>
    </row>
    <row r="1275" spans="32:33" ht="15" customHeight="1">
      <c r="AF1275" s="163"/>
      <c r="AG1275" s="157"/>
    </row>
    <row r="1276" spans="32:33" ht="15" customHeight="1">
      <c r="AF1276" s="163"/>
      <c r="AG1276" s="157"/>
    </row>
    <row r="1277" spans="32:33" ht="15" customHeight="1">
      <c r="AF1277" s="163"/>
      <c r="AG1277" s="157"/>
    </row>
    <row r="1278" spans="32:33" ht="15" customHeight="1">
      <c r="AF1278" s="163"/>
      <c r="AG1278" s="157"/>
    </row>
    <row r="1279" spans="32:33" ht="15" customHeight="1">
      <c r="AF1279" s="163"/>
      <c r="AG1279" s="157"/>
    </row>
    <row r="1280" spans="32:33" ht="15" customHeight="1">
      <c r="AF1280" s="163"/>
      <c r="AG1280" s="157"/>
    </row>
    <row r="1281" spans="32:33" ht="15" customHeight="1">
      <c r="AF1281" s="163"/>
      <c r="AG1281" s="157"/>
    </row>
    <row r="1282" spans="32:33" ht="15" customHeight="1">
      <c r="AF1282" s="163"/>
      <c r="AG1282" s="157"/>
    </row>
    <row r="1283" spans="32:33" ht="15" customHeight="1">
      <c r="AF1283" s="163"/>
      <c r="AG1283" s="157"/>
    </row>
    <row r="1284" spans="32:33" ht="15" customHeight="1">
      <c r="AF1284" s="163"/>
      <c r="AG1284" s="157"/>
    </row>
    <row r="1285" spans="32:33" ht="15" customHeight="1">
      <c r="AF1285" s="163"/>
      <c r="AG1285" s="157"/>
    </row>
    <row r="1286" spans="32:33" ht="15" customHeight="1">
      <c r="AF1286" s="163"/>
      <c r="AG1286" s="157"/>
    </row>
    <row r="1287" spans="32:33" ht="15" customHeight="1">
      <c r="AF1287" s="163"/>
      <c r="AG1287" s="157"/>
    </row>
    <row r="1288" spans="32:33" ht="15" customHeight="1">
      <c r="AF1288" s="163"/>
      <c r="AG1288" s="157"/>
    </row>
    <row r="1289" spans="32:33" ht="15" customHeight="1">
      <c r="AF1289" s="163"/>
      <c r="AG1289" s="157"/>
    </row>
    <row r="1290" spans="32:33" ht="15" customHeight="1">
      <c r="AF1290" s="163"/>
      <c r="AG1290" s="157"/>
    </row>
    <row r="1291" spans="32:33" ht="15" customHeight="1">
      <c r="AF1291" s="163"/>
      <c r="AG1291" s="157"/>
    </row>
    <row r="1292" spans="32:33" ht="15" customHeight="1">
      <c r="AF1292" s="163"/>
      <c r="AG1292" s="157"/>
    </row>
    <row r="1293" spans="32:33" ht="15" customHeight="1">
      <c r="AF1293" s="163"/>
      <c r="AG1293" s="157"/>
    </row>
    <row r="1294" spans="32:33" ht="15" customHeight="1">
      <c r="AF1294" s="163"/>
      <c r="AG1294" s="157"/>
    </row>
    <row r="1295" spans="32:33" ht="15" customHeight="1">
      <c r="AF1295" s="163"/>
      <c r="AG1295" s="157"/>
    </row>
    <row r="1296" spans="32:33" ht="15" customHeight="1">
      <c r="AF1296" s="163"/>
      <c r="AG1296" s="157"/>
    </row>
    <row r="1297" spans="32:33" ht="15" customHeight="1">
      <c r="AF1297" s="163"/>
      <c r="AG1297" s="157"/>
    </row>
    <row r="1298" spans="32:33" ht="15" customHeight="1">
      <c r="AF1298" s="163"/>
      <c r="AG1298" s="157"/>
    </row>
    <row r="1299" spans="32:33" ht="15" customHeight="1">
      <c r="AF1299" s="163"/>
      <c r="AG1299" s="157"/>
    </row>
    <row r="1300" spans="32:33" ht="15" customHeight="1">
      <c r="AF1300" s="163"/>
      <c r="AG1300" s="157"/>
    </row>
    <row r="1301" spans="32:33" ht="15" customHeight="1">
      <c r="AF1301" s="163"/>
      <c r="AG1301" s="157"/>
    </row>
    <row r="1302" spans="32:33" ht="15" customHeight="1">
      <c r="AF1302" s="163"/>
      <c r="AG1302" s="157"/>
    </row>
    <row r="1303" spans="32:33" ht="15" customHeight="1">
      <c r="AF1303" s="163"/>
      <c r="AG1303" s="157"/>
    </row>
    <row r="1304" spans="32:33" ht="15" customHeight="1">
      <c r="AF1304" s="163"/>
      <c r="AG1304" s="157"/>
    </row>
    <row r="1305" spans="32:33" ht="15" customHeight="1">
      <c r="AF1305" s="163"/>
      <c r="AG1305" s="157"/>
    </row>
    <row r="1306" spans="32:33" ht="15" customHeight="1">
      <c r="AF1306" s="163"/>
      <c r="AG1306" s="157"/>
    </row>
    <row r="1307" spans="32:33" ht="15" customHeight="1">
      <c r="AF1307" s="163"/>
      <c r="AG1307" s="157"/>
    </row>
    <row r="1308" spans="32:33" ht="15" customHeight="1">
      <c r="AF1308" s="163"/>
      <c r="AG1308" s="157"/>
    </row>
    <row r="1309" spans="32:33" ht="15" customHeight="1">
      <c r="AF1309" s="163"/>
      <c r="AG1309" s="157"/>
    </row>
    <row r="1310" spans="32:33" ht="15" customHeight="1">
      <c r="AF1310" s="163"/>
      <c r="AG1310" s="157"/>
    </row>
    <row r="1311" spans="32:33" ht="15" customHeight="1">
      <c r="AF1311" s="163"/>
      <c r="AG1311" s="157"/>
    </row>
    <row r="1312" spans="32:33" ht="15" customHeight="1">
      <c r="AF1312" s="163"/>
      <c r="AG1312" s="157"/>
    </row>
    <row r="1313" spans="32:33" ht="15" customHeight="1">
      <c r="AF1313" s="163"/>
      <c r="AG1313" s="157"/>
    </row>
    <row r="1314" spans="32:33" ht="15" customHeight="1">
      <c r="AF1314" s="163"/>
      <c r="AG1314" s="157"/>
    </row>
    <row r="1315" spans="32:33" ht="15" customHeight="1">
      <c r="AF1315" s="163"/>
      <c r="AG1315" s="157"/>
    </row>
    <row r="1316" spans="32:33" ht="15" customHeight="1">
      <c r="AF1316" s="163"/>
      <c r="AG1316" s="157"/>
    </row>
    <row r="1317" spans="32:33" ht="15" customHeight="1">
      <c r="AF1317" s="163"/>
      <c r="AG1317" s="157"/>
    </row>
    <row r="1318" spans="32:33" ht="15" customHeight="1">
      <c r="AF1318" s="163"/>
      <c r="AG1318" s="157"/>
    </row>
    <row r="1319" spans="32:33" ht="15" customHeight="1">
      <c r="AF1319" s="163"/>
      <c r="AG1319" s="157"/>
    </row>
    <row r="1320" spans="32:33" ht="15" customHeight="1">
      <c r="AF1320" s="163"/>
      <c r="AG1320" s="157"/>
    </row>
    <row r="1321" spans="32:33" ht="15" customHeight="1">
      <c r="AF1321" s="163"/>
      <c r="AG1321" s="157"/>
    </row>
    <row r="1322" spans="32:33" ht="15" customHeight="1">
      <c r="AF1322" s="163"/>
      <c r="AG1322" s="157"/>
    </row>
    <row r="1323" spans="32:33" ht="15" customHeight="1">
      <c r="AF1323" s="163"/>
      <c r="AG1323" s="157"/>
    </row>
    <row r="1324" spans="32:33" ht="15" customHeight="1">
      <c r="AF1324" s="163"/>
      <c r="AG1324" s="157"/>
    </row>
    <row r="1325" spans="32:33" ht="15" customHeight="1">
      <c r="AF1325" s="163"/>
      <c r="AG1325" s="157"/>
    </row>
    <row r="1326" spans="32:33" ht="15" customHeight="1">
      <c r="AF1326" s="163"/>
      <c r="AG1326" s="157"/>
    </row>
    <row r="1327" spans="32:33" ht="15" customHeight="1">
      <c r="AF1327" s="163"/>
      <c r="AG1327" s="157"/>
    </row>
    <row r="1328" spans="32:33" ht="15" customHeight="1">
      <c r="AF1328" s="163"/>
      <c r="AG1328" s="157"/>
    </row>
    <row r="1329" spans="32:33" ht="15" customHeight="1">
      <c r="AF1329" s="163"/>
      <c r="AG1329" s="157"/>
    </row>
    <row r="1330" spans="32:33" ht="15" customHeight="1">
      <c r="AF1330" s="163"/>
      <c r="AG1330" s="157"/>
    </row>
    <row r="1331" spans="32:33" ht="15" customHeight="1">
      <c r="AF1331" s="163"/>
      <c r="AG1331" s="157"/>
    </row>
    <row r="1332" spans="32:33" ht="15" customHeight="1">
      <c r="AF1332" s="163"/>
      <c r="AG1332" s="157"/>
    </row>
    <row r="1333" spans="32:33" ht="15" customHeight="1">
      <c r="AF1333" s="163"/>
      <c r="AG1333" s="157"/>
    </row>
    <row r="1334" spans="32:33" ht="15" customHeight="1">
      <c r="AF1334" s="163"/>
      <c r="AG1334" s="157"/>
    </row>
    <row r="1335" spans="32:33" ht="15" customHeight="1">
      <c r="AF1335" s="163"/>
      <c r="AG1335" s="157"/>
    </row>
    <row r="1336" spans="32:33" ht="15" customHeight="1">
      <c r="AF1336" s="163"/>
      <c r="AG1336" s="157"/>
    </row>
    <row r="1337" spans="32:33" ht="15" customHeight="1">
      <c r="AF1337" s="163"/>
      <c r="AG1337" s="157"/>
    </row>
    <row r="1338" spans="32:33" ht="15" customHeight="1">
      <c r="AF1338" s="163"/>
      <c r="AG1338" s="157"/>
    </row>
    <row r="1339" spans="32:33" ht="15" customHeight="1">
      <c r="AF1339" s="163"/>
      <c r="AG1339" s="157"/>
    </row>
    <row r="1340" spans="32:33" ht="15" customHeight="1">
      <c r="AF1340" s="163"/>
      <c r="AG1340" s="157"/>
    </row>
    <row r="1341" spans="32:33" ht="15" customHeight="1">
      <c r="AF1341" s="163"/>
      <c r="AG1341" s="157"/>
    </row>
    <row r="1342" spans="32:33" ht="15" customHeight="1">
      <c r="AF1342" s="163"/>
      <c r="AG1342" s="157"/>
    </row>
    <row r="1343" spans="32:33" ht="15" customHeight="1">
      <c r="AF1343" s="163"/>
      <c r="AG1343" s="157"/>
    </row>
    <row r="1344" spans="32:33" ht="15" customHeight="1">
      <c r="AF1344" s="163"/>
      <c r="AG1344" s="157"/>
    </row>
    <row r="1345" spans="32:33" ht="15" customHeight="1">
      <c r="AF1345" s="163"/>
      <c r="AG1345" s="157"/>
    </row>
    <row r="1346" spans="32:33" ht="15" customHeight="1">
      <c r="AF1346" s="163"/>
      <c r="AG1346" s="157"/>
    </row>
    <row r="1347" spans="32:33" ht="15" customHeight="1">
      <c r="AF1347" s="163"/>
      <c r="AG1347" s="157"/>
    </row>
    <row r="1348" spans="32:33" ht="15" customHeight="1">
      <c r="AF1348" s="163"/>
      <c r="AG1348" s="157"/>
    </row>
    <row r="1349" spans="32:33" ht="15" customHeight="1">
      <c r="AF1349" s="163"/>
      <c r="AG1349" s="157"/>
    </row>
    <row r="1350" spans="32:33" ht="15" customHeight="1">
      <c r="AF1350" s="163"/>
      <c r="AG1350" s="157"/>
    </row>
    <row r="1351" spans="32:33" ht="15" customHeight="1">
      <c r="AF1351" s="163"/>
      <c r="AG1351" s="157"/>
    </row>
    <row r="1352" spans="32:33" ht="15" customHeight="1">
      <c r="AF1352" s="163"/>
      <c r="AG1352" s="157"/>
    </row>
    <row r="1353" spans="32:33" ht="15" customHeight="1">
      <c r="AF1353" s="163"/>
      <c r="AG1353" s="157"/>
    </row>
    <row r="1354" spans="32:33" ht="15" customHeight="1">
      <c r="AF1354" s="163"/>
      <c r="AG1354" s="157"/>
    </row>
    <row r="1355" spans="32:33" ht="15" customHeight="1">
      <c r="AF1355" s="163"/>
      <c r="AG1355" s="157"/>
    </row>
    <row r="1356" spans="32:33" ht="15" customHeight="1">
      <c r="AF1356" s="163"/>
      <c r="AG1356" s="157"/>
    </row>
    <row r="1357" spans="32:33" ht="15" customHeight="1">
      <c r="AF1357" s="163"/>
      <c r="AG1357" s="157"/>
    </row>
    <row r="1358" spans="32:33" ht="15" customHeight="1">
      <c r="AF1358" s="163"/>
      <c r="AG1358" s="157"/>
    </row>
    <row r="1359" spans="32:33" ht="15" customHeight="1">
      <c r="AF1359" s="163"/>
      <c r="AG1359" s="157"/>
    </row>
    <row r="1360" spans="32:33" ht="15" customHeight="1">
      <c r="AF1360" s="163"/>
      <c r="AG1360" s="157"/>
    </row>
    <row r="1361" spans="32:33" ht="15" customHeight="1">
      <c r="AF1361" s="163"/>
      <c r="AG1361" s="157"/>
    </row>
    <row r="1362" spans="32:33" ht="15" customHeight="1">
      <c r="AF1362" s="163"/>
      <c r="AG1362" s="157"/>
    </row>
    <row r="1363" spans="32:33" ht="15" customHeight="1">
      <c r="AF1363" s="163"/>
      <c r="AG1363" s="157"/>
    </row>
    <row r="1364" spans="32:33" ht="15" customHeight="1">
      <c r="AF1364" s="163"/>
      <c r="AG1364" s="157"/>
    </row>
    <row r="1365" spans="32:33" ht="15" customHeight="1">
      <c r="AF1365" s="163"/>
      <c r="AG1365" s="157"/>
    </row>
    <row r="1366" spans="32:33" ht="15" customHeight="1">
      <c r="AF1366" s="163"/>
      <c r="AG1366" s="157"/>
    </row>
    <row r="1367" spans="32:33" ht="15" customHeight="1">
      <c r="AF1367" s="163"/>
      <c r="AG1367" s="157"/>
    </row>
    <row r="1368" spans="32:33" ht="15" customHeight="1">
      <c r="AF1368" s="163"/>
      <c r="AG1368" s="157"/>
    </row>
    <row r="1369" spans="32:33" ht="15" customHeight="1">
      <c r="AF1369" s="163"/>
      <c r="AG1369" s="157"/>
    </row>
    <row r="1370" spans="32:33" ht="15" customHeight="1">
      <c r="AF1370" s="163"/>
      <c r="AG1370" s="157"/>
    </row>
    <row r="1371" spans="32:33" ht="15" customHeight="1">
      <c r="AF1371" s="163"/>
      <c r="AG1371" s="157"/>
    </row>
    <row r="1372" spans="32:33" ht="15" customHeight="1">
      <c r="AF1372" s="163"/>
      <c r="AG1372" s="157"/>
    </row>
    <row r="1373" spans="32:33" ht="15" customHeight="1">
      <c r="AF1373" s="163"/>
      <c r="AG1373" s="157"/>
    </row>
    <row r="1374" spans="32:33" ht="15" customHeight="1">
      <c r="AF1374" s="163"/>
      <c r="AG1374" s="157"/>
    </row>
    <row r="1375" spans="32:33" ht="15" customHeight="1">
      <c r="AF1375" s="163"/>
      <c r="AG1375" s="157"/>
    </row>
    <row r="1376" spans="32:33" ht="15" customHeight="1">
      <c r="AF1376" s="163"/>
      <c r="AG1376" s="157"/>
    </row>
    <row r="1377" spans="32:33" ht="15" customHeight="1">
      <c r="AF1377" s="163"/>
      <c r="AG1377" s="157"/>
    </row>
    <row r="1378" spans="32:33" ht="15" customHeight="1">
      <c r="AF1378" s="163"/>
      <c r="AG1378" s="157"/>
    </row>
    <row r="1379" spans="32:33" ht="15" customHeight="1">
      <c r="AF1379" s="163"/>
      <c r="AG1379" s="157"/>
    </row>
    <row r="1380" spans="32:33" ht="15" customHeight="1">
      <c r="AF1380" s="163"/>
      <c r="AG1380" s="157"/>
    </row>
    <row r="1381" spans="32:33" ht="15" customHeight="1">
      <c r="AF1381" s="163"/>
      <c r="AG1381" s="157"/>
    </row>
    <row r="1382" spans="32:33" ht="15" customHeight="1">
      <c r="AF1382" s="163"/>
      <c r="AG1382" s="157"/>
    </row>
    <row r="1383" spans="32:33" ht="15" customHeight="1">
      <c r="AF1383" s="163"/>
      <c r="AG1383" s="157"/>
    </row>
    <row r="1384" spans="32:33" ht="15" customHeight="1">
      <c r="AF1384" s="163"/>
      <c r="AG1384" s="157"/>
    </row>
    <row r="1385" spans="32:33" ht="15" customHeight="1">
      <c r="AF1385" s="163"/>
      <c r="AG1385" s="157"/>
    </row>
    <row r="1386" spans="32:33" ht="15" customHeight="1">
      <c r="AF1386" s="163"/>
      <c r="AG1386" s="157"/>
    </row>
    <row r="1387" spans="32:33" ht="15" customHeight="1">
      <c r="AF1387" s="163"/>
      <c r="AG1387" s="157"/>
    </row>
    <row r="1388" spans="32:33" ht="15" customHeight="1">
      <c r="AF1388" s="163"/>
      <c r="AG1388" s="157"/>
    </row>
    <row r="1389" spans="32:33" ht="15" customHeight="1">
      <c r="AF1389" s="163"/>
      <c r="AG1389" s="157"/>
    </row>
    <row r="1390" spans="32:33" ht="15" customHeight="1">
      <c r="AF1390" s="163"/>
      <c r="AG1390" s="157"/>
    </row>
    <row r="1391" spans="32:33" ht="15" customHeight="1">
      <c r="AF1391" s="163"/>
      <c r="AG1391" s="157"/>
    </row>
    <row r="1392" spans="32:33" ht="15" customHeight="1">
      <c r="AF1392" s="163"/>
      <c r="AG1392" s="157"/>
    </row>
    <row r="1393" spans="32:33" ht="15" customHeight="1">
      <c r="AF1393" s="163"/>
      <c r="AG1393" s="157"/>
    </row>
    <row r="1394" spans="32:33" ht="15" customHeight="1">
      <c r="AF1394" s="163"/>
      <c r="AG1394" s="157"/>
    </row>
    <row r="1395" spans="32:33" ht="15" customHeight="1">
      <c r="AF1395" s="163"/>
      <c r="AG1395" s="157"/>
    </row>
    <row r="1396" spans="32:33" ht="15" customHeight="1">
      <c r="AF1396" s="163"/>
      <c r="AG1396" s="157"/>
    </row>
    <row r="1397" spans="32:33" ht="15" customHeight="1">
      <c r="AF1397" s="163"/>
      <c r="AG1397" s="157"/>
    </row>
    <row r="1398" spans="32:33" ht="15" customHeight="1">
      <c r="AF1398" s="163"/>
      <c r="AG1398" s="157"/>
    </row>
    <row r="1399" spans="32:33" ht="15" customHeight="1">
      <c r="AF1399" s="163"/>
      <c r="AG1399" s="157"/>
    </row>
    <row r="1400" spans="32:33" ht="15" customHeight="1">
      <c r="AF1400" s="163"/>
      <c r="AG1400" s="157"/>
    </row>
    <row r="1401" spans="32:33" ht="15" customHeight="1">
      <c r="AF1401" s="163"/>
      <c r="AG1401" s="157"/>
    </row>
    <row r="1402" spans="32:33" ht="15" customHeight="1">
      <c r="AF1402" s="163"/>
      <c r="AG1402" s="157"/>
    </row>
    <row r="1403" spans="32:33" ht="15" customHeight="1">
      <c r="AF1403" s="163"/>
      <c r="AG1403" s="157"/>
    </row>
    <row r="1404" spans="32:33" ht="15" customHeight="1">
      <c r="AF1404" s="163"/>
      <c r="AG1404" s="157"/>
    </row>
    <row r="1405" spans="32:33" ht="15" customHeight="1">
      <c r="AF1405" s="163"/>
      <c r="AG1405" s="157"/>
    </row>
    <row r="1406" spans="32:33" ht="15" customHeight="1">
      <c r="AF1406" s="163"/>
      <c r="AG1406" s="157"/>
    </row>
    <row r="1407" spans="32:33" ht="15" customHeight="1">
      <c r="AF1407" s="163"/>
      <c r="AG1407" s="157"/>
    </row>
    <row r="1408" spans="32:33" ht="15" customHeight="1">
      <c r="AF1408" s="163"/>
      <c r="AG1408" s="157"/>
    </row>
    <row r="1409" spans="32:33" ht="15" customHeight="1">
      <c r="AF1409" s="163"/>
      <c r="AG1409" s="157"/>
    </row>
    <row r="1410" spans="32:33" ht="15" customHeight="1">
      <c r="AF1410" s="163"/>
      <c r="AG1410" s="157"/>
    </row>
    <row r="1411" spans="32:33" ht="15" customHeight="1">
      <c r="AF1411" s="163"/>
      <c r="AG1411" s="157"/>
    </row>
    <row r="1412" spans="32:33" ht="15" customHeight="1">
      <c r="AF1412" s="163"/>
      <c r="AG1412" s="157"/>
    </row>
    <row r="1413" spans="32:33" ht="15" customHeight="1">
      <c r="AF1413" s="163"/>
      <c r="AG1413" s="157"/>
    </row>
    <row r="1414" spans="32:33" ht="15" customHeight="1">
      <c r="AF1414" s="163"/>
      <c r="AG1414" s="157"/>
    </row>
    <row r="1415" spans="32:33" ht="15" customHeight="1">
      <c r="AF1415" s="163"/>
      <c r="AG1415" s="157"/>
    </row>
    <row r="1416" spans="32:33" ht="15" customHeight="1">
      <c r="AF1416" s="163"/>
      <c r="AG1416" s="157"/>
    </row>
    <row r="1417" spans="32:33" ht="15" customHeight="1">
      <c r="AF1417" s="163"/>
      <c r="AG1417" s="157"/>
    </row>
    <row r="1418" spans="32:33" ht="15" customHeight="1">
      <c r="AF1418" s="163"/>
      <c r="AG1418" s="157"/>
    </row>
    <row r="1419" spans="32:33" ht="15" customHeight="1">
      <c r="AF1419" s="163"/>
      <c r="AG1419" s="157"/>
    </row>
    <row r="1420" spans="32:33" ht="15" customHeight="1">
      <c r="AF1420" s="163"/>
      <c r="AG1420" s="157"/>
    </row>
    <row r="1421" spans="32:33" ht="15" customHeight="1">
      <c r="AF1421" s="163"/>
      <c r="AG1421" s="157"/>
    </row>
    <row r="1422" spans="32:33" ht="15" customHeight="1">
      <c r="AF1422" s="163"/>
      <c r="AG1422" s="157"/>
    </row>
    <row r="1423" spans="32:33" ht="15" customHeight="1">
      <c r="AF1423" s="163"/>
      <c r="AG1423" s="157"/>
    </row>
    <row r="1424" spans="32:33" ht="15" customHeight="1">
      <c r="AF1424" s="163"/>
      <c r="AG1424" s="157"/>
    </row>
    <row r="1425" spans="32:33" ht="15" customHeight="1">
      <c r="AF1425" s="163"/>
      <c r="AG1425" s="157"/>
    </row>
    <row r="1426" spans="32:33" ht="15" customHeight="1">
      <c r="AF1426" s="163"/>
      <c r="AG1426" s="157"/>
    </row>
    <row r="1427" spans="32:33" ht="15" customHeight="1">
      <c r="AF1427" s="163"/>
      <c r="AG1427" s="157"/>
    </row>
    <row r="1428" spans="32:33" ht="15" customHeight="1">
      <c r="AF1428" s="163"/>
      <c r="AG1428" s="157"/>
    </row>
    <row r="1429" spans="32:33" ht="15" customHeight="1">
      <c r="AF1429" s="163"/>
      <c r="AG1429" s="157"/>
    </row>
    <row r="1430" spans="32:33" ht="15" customHeight="1">
      <c r="AF1430" s="163"/>
      <c r="AG1430" s="157"/>
    </row>
    <row r="1431" spans="32:33" ht="15" customHeight="1">
      <c r="AF1431" s="163"/>
      <c r="AG1431" s="157"/>
    </row>
    <row r="1432" spans="32:33" ht="15" customHeight="1">
      <c r="AF1432" s="163"/>
      <c r="AG1432" s="157"/>
    </row>
    <row r="1433" spans="32:33" ht="15" customHeight="1">
      <c r="AF1433" s="163"/>
      <c r="AG1433" s="157"/>
    </row>
    <row r="1434" spans="32:33" ht="15" customHeight="1">
      <c r="AF1434" s="163"/>
      <c r="AG1434" s="157"/>
    </row>
    <row r="1435" spans="32:33" ht="15" customHeight="1">
      <c r="AF1435" s="163"/>
      <c r="AG1435" s="157"/>
    </row>
    <row r="1436" spans="32:33" ht="15" customHeight="1">
      <c r="AF1436" s="163"/>
      <c r="AG1436" s="157"/>
    </row>
    <row r="1437" spans="32:33" ht="15" customHeight="1">
      <c r="AF1437" s="163"/>
      <c r="AG1437" s="157"/>
    </row>
    <row r="1438" spans="32:33" ht="15" customHeight="1">
      <c r="AF1438" s="163"/>
      <c r="AG1438" s="157"/>
    </row>
    <row r="1439" spans="32:33" ht="15" customHeight="1">
      <c r="AF1439" s="163"/>
      <c r="AG1439" s="157"/>
    </row>
    <row r="1440" spans="32:33" ht="15" customHeight="1">
      <c r="AF1440" s="163"/>
      <c r="AG1440" s="157"/>
    </row>
    <row r="1441" spans="32:33" ht="15" customHeight="1">
      <c r="AF1441" s="163"/>
      <c r="AG1441" s="157"/>
    </row>
    <row r="1442" spans="32:33" ht="15" customHeight="1">
      <c r="AF1442" s="163"/>
      <c r="AG1442" s="157"/>
    </row>
    <row r="1443" spans="32:33" ht="15" customHeight="1">
      <c r="AF1443" s="163"/>
      <c r="AG1443" s="157"/>
    </row>
    <row r="1444" spans="32:33" ht="15" customHeight="1">
      <c r="AF1444" s="163"/>
      <c r="AG1444" s="157"/>
    </row>
    <row r="1445" spans="32:33" ht="15" customHeight="1">
      <c r="AF1445" s="163"/>
      <c r="AG1445" s="157"/>
    </row>
    <row r="1446" spans="32:33" ht="15" customHeight="1">
      <c r="AF1446" s="163"/>
      <c r="AG1446" s="157"/>
    </row>
    <row r="1447" spans="32:33" ht="15" customHeight="1">
      <c r="AF1447" s="163"/>
      <c r="AG1447" s="157"/>
    </row>
    <row r="1448" spans="32:33" ht="15" customHeight="1">
      <c r="AF1448" s="163"/>
      <c r="AG1448" s="157"/>
    </row>
    <row r="1449" spans="32:33" ht="15" customHeight="1">
      <c r="AF1449" s="163"/>
      <c r="AG1449" s="157"/>
    </row>
    <row r="1450" spans="32:33" ht="15" customHeight="1">
      <c r="AF1450" s="163"/>
      <c r="AG1450" s="157"/>
    </row>
    <row r="1451" spans="32:33" ht="15" customHeight="1">
      <c r="AF1451" s="163"/>
      <c r="AG1451" s="157"/>
    </row>
    <row r="1452" spans="32:33" ht="15" customHeight="1">
      <c r="AF1452" s="163"/>
      <c r="AG1452" s="157"/>
    </row>
    <row r="1453" spans="32:33" ht="15" customHeight="1">
      <c r="AF1453" s="163"/>
      <c r="AG1453" s="157"/>
    </row>
    <row r="1454" spans="32:33" ht="15" customHeight="1">
      <c r="AF1454" s="163"/>
      <c r="AG1454" s="157"/>
    </row>
    <row r="1455" spans="32:33" ht="15" customHeight="1">
      <c r="AF1455" s="163"/>
      <c r="AG1455" s="157"/>
    </row>
    <row r="1456" spans="32:33" ht="15" customHeight="1">
      <c r="AF1456" s="163"/>
      <c r="AG1456" s="157"/>
    </row>
    <row r="1457" spans="32:33" ht="15" customHeight="1">
      <c r="AF1457" s="163"/>
      <c r="AG1457" s="157"/>
    </row>
    <row r="1458" spans="32:33" ht="15" customHeight="1">
      <c r="AF1458" s="163"/>
      <c r="AG1458" s="157"/>
    </row>
    <row r="1459" spans="32:33" ht="15" customHeight="1">
      <c r="AF1459" s="163"/>
      <c r="AG1459" s="157"/>
    </row>
    <row r="1460" spans="32:33" ht="15" customHeight="1">
      <c r="AF1460" s="163"/>
      <c r="AG1460" s="157"/>
    </row>
    <row r="1461" spans="32:33" ht="15" customHeight="1">
      <c r="AF1461" s="163"/>
      <c r="AG1461" s="157"/>
    </row>
    <row r="1462" spans="32:33" ht="15" customHeight="1">
      <c r="AF1462" s="163"/>
      <c r="AG1462" s="157"/>
    </row>
    <row r="1463" spans="32:33" ht="15" customHeight="1">
      <c r="AF1463" s="163"/>
      <c r="AG1463" s="157"/>
    </row>
    <row r="1464" spans="32:33" ht="15" customHeight="1">
      <c r="AF1464" s="163"/>
      <c r="AG1464" s="157"/>
    </row>
    <row r="1465" spans="32:33" ht="15" customHeight="1">
      <c r="AF1465" s="163"/>
      <c r="AG1465" s="157"/>
    </row>
    <row r="1466" spans="32:33" ht="15" customHeight="1">
      <c r="AF1466" s="163"/>
      <c r="AG1466" s="157"/>
    </row>
    <row r="1467" spans="32:33" ht="15" customHeight="1">
      <c r="AF1467" s="163"/>
      <c r="AG1467" s="157"/>
    </row>
    <row r="1468" spans="32:33" ht="15" customHeight="1">
      <c r="AF1468" s="163"/>
      <c r="AG1468" s="157"/>
    </row>
    <row r="1469" spans="32:33" ht="15" customHeight="1">
      <c r="AF1469" s="163"/>
      <c r="AG1469" s="157"/>
    </row>
    <row r="1470" spans="32:33" ht="15" customHeight="1">
      <c r="AF1470" s="163"/>
      <c r="AG1470" s="157"/>
    </row>
    <row r="1471" spans="32:33" ht="15" customHeight="1">
      <c r="AF1471" s="163"/>
      <c r="AG1471" s="157"/>
    </row>
    <row r="1472" spans="32:33" ht="15" customHeight="1">
      <c r="AF1472" s="163"/>
      <c r="AG1472" s="157"/>
    </row>
    <row r="1473" spans="32:33" ht="15" customHeight="1">
      <c r="AF1473" s="163"/>
      <c r="AG1473" s="157"/>
    </row>
    <row r="1474" spans="32:33" ht="15" customHeight="1">
      <c r="AF1474" s="163"/>
      <c r="AG1474" s="157"/>
    </row>
    <row r="1475" spans="32:33" ht="15" customHeight="1">
      <c r="AF1475" s="163"/>
      <c r="AG1475" s="157"/>
    </row>
    <row r="1476" spans="32:33" ht="15" customHeight="1">
      <c r="AF1476" s="163"/>
      <c r="AG1476" s="157"/>
    </row>
    <row r="1477" spans="32:33" ht="15" customHeight="1">
      <c r="AF1477" s="163"/>
      <c r="AG1477" s="157"/>
    </row>
    <row r="1478" spans="32:33" ht="15" customHeight="1">
      <c r="AF1478" s="163"/>
      <c r="AG1478" s="157"/>
    </row>
    <row r="1479" spans="32:33" ht="15" customHeight="1">
      <c r="AF1479" s="163"/>
      <c r="AG1479" s="157"/>
    </row>
    <row r="1480" spans="32:33" ht="15" customHeight="1">
      <c r="AF1480" s="163"/>
      <c r="AG1480" s="157"/>
    </row>
    <row r="1481" spans="32:33" ht="15" customHeight="1">
      <c r="AF1481" s="163"/>
      <c r="AG1481" s="157"/>
    </row>
    <row r="1482" spans="32:33" ht="15" customHeight="1">
      <c r="AF1482" s="163"/>
      <c r="AG1482" s="157"/>
    </row>
    <row r="1483" spans="32:33" ht="15" customHeight="1">
      <c r="AF1483" s="163"/>
      <c r="AG1483" s="157"/>
    </row>
    <row r="1484" spans="32:33" ht="15" customHeight="1">
      <c r="AF1484" s="163"/>
      <c r="AG1484" s="157"/>
    </row>
    <row r="1485" spans="32:33" ht="15" customHeight="1">
      <c r="AF1485" s="163"/>
      <c r="AG1485" s="157"/>
    </row>
    <row r="1486" spans="32:33" ht="15" customHeight="1">
      <c r="AF1486" s="163"/>
      <c r="AG1486" s="157"/>
    </row>
    <row r="1487" spans="32:33" ht="15" customHeight="1">
      <c r="AF1487" s="163"/>
      <c r="AG1487" s="157"/>
    </row>
    <row r="1488" spans="32:33" ht="15" customHeight="1">
      <c r="AF1488" s="163"/>
      <c r="AG1488" s="157"/>
    </row>
    <row r="1489" spans="32:33" ht="15" customHeight="1">
      <c r="AF1489" s="163"/>
      <c r="AG1489" s="157"/>
    </row>
    <row r="1490" spans="32:33" ht="15" customHeight="1">
      <c r="AF1490" s="163"/>
      <c r="AG1490" s="157"/>
    </row>
    <row r="1491" spans="32:33" ht="15" customHeight="1">
      <c r="AF1491" s="163"/>
      <c r="AG1491" s="157"/>
    </row>
    <row r="1492" spans="32:33" ht="15" customHeight="1">
      <c r="AF1492" s="163"/>
      <c r="AG1492" s="157"/>
    </row>
    <row r="1493" spans="32:33" ht="15" customHeight="1">
      <c r="AF1493" s="163"/>
      <c r="AG1493" s="157"/>
    </row>
    <row r="1494" spans="32:33" ht="15" customHeight="1">
      <c r="AF1494" s="163"/>
      <c r="AG1494" s="157"/>
    </row>
    <row r="1495" spans="32:33" ht="15" customHeight="1">
      <c r="AF1495" s="163"/>
      <c r="AG1495" s="157"/>
    </row>
    <row r="1496" spans="32:33" ht="15" customHeight="1">
      <c r="AF1496" s="163"/>
      <c r="AG1496" s="157"/>
    </row>
    <row r="1497" spans="32:33" ht="15" customHeight="1">
      <c r="AF1497" s="163"/>
      <c r="AG1497" s="157"/>
    </row>
    <row r="1498" spans="32:33" ht="15" customHeight="1">
      <c r="AF1498" s="163"/>
      <c r="AG1498" s="157"/>
    </row>
    <row r="1499" spans="32:33" ht="15" customHeight="1">
      <c r="AF1499" s="163"/>
      <c r="AG1499" s="157"/>
    </row>
    <row r="1500" spans="32:33" ht="15" customHeight="1">
      <c r="AF1500" s="163"/>
      <c r="AG1500" s="157"/>
    </row>
    <row r="1501" spans="32:33" ht="15" customHeight="1">
      <c r="AF1501" s="163"/>
      <c r="AG1501" s="157"/>
    </row>
    <row r="1502" spans="32:33" ht="15" customHeight="1">
      <c r="AF1502" s="163"/>
      <c r="AG1502" s="157"/>
    </row>
  </sheetData>
  <phoneticPr fontId="30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  <dataValidation type="list" allowBlank="1" showInputMessage="1" showErrorMessage="1" sqref="AO1163:AO1232 AM1503:AM1048576 AN1233:AN1502" xr:uid="{00000000-0002-0000-0200-000004000000}">
      <formula1>$C$4:$C$32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Q4:Q15 Q36:Q45 P46:P1048576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D21" sqref="D21"/>
    </sheetView>
  </sheetViews>
  <sheetFormatPr defaultColWidth="11.44140625" defaultRowHeight="14.4"/>
  <cols>
    <col min="1" max="1" width="14.6640625" style="3" customWidth="1"/>
    <col min="2" max="2" width="12.33203125" bestFit="1" customWidth="1"/>
    <col min="3" max="3" width="12.33203125" customWidth="1"/>
    <col min="4" max="5" width="13.21875" customWidth="1"/>
    <col min="6" max="7" width="12.33203125" customWidth="1"/>
    <col min="8" max="8" width="14.77734375" style="109" customWidth="1"/>
    <col min="9" max="9" width="15" style="109" customWidth="1"/>
    <col min="10" max="10" width="14.33203125" style="109" bestFit="1" customWidth="1"/>
    <col min="11" max="11" width="14.33203125" style="109" customWidth="1"/>
    <col min="12" max="12" width="21.218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218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83" customFormat="1" ht="28.95" customHeight="1">
      <c r="A1" s="17" t="s">
        <v>625</v>
      </c>
      <c r="B1" s="17" t="s">
        <v>13</v>
      </c>
      <c r="C1" s="89" t="s">
        <v>581</v>
      </c>
      <c r="D1" s="94" t="s">
        <v>417</v>
      </c>
      <c r="E1" s="94" t="s">
        <v>769</v>
      </c>
      <c r="F1" s="22" t="s">
        <v>583</v>
      </c>
      <c r="G1" s="22" t="s">
        <v>584</v>
      </c>
      <c r="H1" s="105" t="s">
        <v>699</v>
      </c>
      <c r="I1" s="99" t="s">
        <v>700</v>
      </c>
      <c r="J1" s="99" t="s">
        <v>701</v>
      </c>
      <c r="K1" s="99" t="s">
        <v>800</v>
      </c>
      <c r="L1" s="81" t="s">
        <v>394</v>
      </c>
      <c r="M1" s="81" t="s">
        <v>395</v>
      </c>
      <c r="N1" s="81" t="s">
        <v>396</v>
      </c>
      <c r="O1" s="81" t="s">
        <v>397</v>
      </c>
      <c r="P1" s="90" t="s">
        <v>614</v>
      </c>
      <c r="Q1" s="81" t="s">
        <v>640</v>
      </c>
      <c r="R1" s="90" t="s">
        <v>605</v>
      </c>
      <c r="S1" s="81" t="s">
        <v>398</v>
      </c>
      <c r="T1" s="81" t="s">
        <v>643</v>
      </c>
      <c r="U1" s="81" t="s">
        <v>399</v>
      </c>
      <c r="V1" s="81" t="s">
        <v>400</v>
      </c>
      <c r="W1" s="81" t="s">
        <v>401</v>
      </c>
      <c r="X1" s="81" t="s">
        <v>402</v>
      </c>
      <c r="Y1" s="81" t="s">
        <v>403</v>
      </c>
      <c r="Z1" s="81" t="s">
        <v>404</v>
      </c>
      <c r="AA1" s="81" t="s">
        <v>405</v>
      </c>
      <c r="AB1" s="81" t="s">
        <v>406</v>
      </c>
      <c r="AC1" s="81" t="s">
        <v>871</v>
      </c>
      <c r="AD1" s="81" t="s">
        <v>873</v>
      </c>
      <c r="AE1" s="81" t="s">
        <v>874</v>
      </c>
      <c r="AF1" s="81" t="s">
        <v>875</v>
      </c>
      <c r="AG1" s="82" t="s">
        <v>679</v>
      </c>
      <c r="AH1" s="82" t="s">
        <v>680</v>
      </c>
      <c r="AI1" s="82" t="s">
        <v>884</v>
      </c>
      <c r="AJ1" s="82" t="s">
        <v>881</v>
      </c>
      <c r="AK1" s="57" t="s">
        <v>407</v>
      </c>
      <c r="AL1" s="57" t="s">
        <v>408</v>
      </c>
      <c r="AM1" s="57" t="s">
        <v>409</v>
      </c>
      <c r="AN1" s="57" t="s">
        <v>410</v>
      </c>
      <c r="AO1" s="57" t="s">
        <v>411</v>
      </c>
      <c r="AP1" s="31" t="s">
        <v>412</v>
      </c>
      <c r="AQ1" s="57" t="s">
        <v>413</v>
      </c>
      <c r="AR1" s="57" t="s">
        <v>414</v>
      </c>
      <c r="AS1" s="31" t="s">
        <v>415</v>
      </c>
    </row>
    <row r="2" spans="1:45" s="114" customFormat="1" ht="58.05" customHeight="1">
      <c r="A2" s="21" t="s">
        <v>626</v>
      </c>
      <c r="B2" s="24" t="s">
        <v>15</v>
      </c>
      <c r="C2" s="24" t="s">
        <v>336</v>
      </c>
      <c r="D2" s="24" t="s">
        <v>582</v>
      </c>
      <c r="E2" s="24" t="s">
        <v>770</v>
      </c>
      <c r="F2" s="24" t="s">
        <v>585</v>
      </c>
      <c r="G2" s="24" t="s">
        <v>586</v>
      </c>
      <c r="H2" s="100" t="s">
        <v>688</v>
      </c>
      <c r="I2" s="100" t="s">
        <v>689</v>
      </c>
      <c r="J2" s="100" t="s">
        <v>687</v>
      </c>
      <c r="K2" s="100" t="s">
        <v>801</v>
      </c>
      <c r="L2" s="112" t="s">
        <v>744</v>
      </c>
      <c r="M2" s="112"/>
      <c r="N2" s="112" t="s">
        <v>748</v>
      </c>
      <c r="O2" s="112" t="s">
        <v>604</v>
      </c>
      <c r="P2" s="112" t="s">
        <v>641</v>
      </c>
      <c r="Q2" s="112" t="s">
        <v>642</v>
      </c>
      <c r="R2" s="112" t="s">
        <v>750</v>
      </c>
      <c r="S2" s="112" t="s">
        <v>671</v>
      </c>
      <c r="T2" s="112" t="s">
        <v>672</v>
      </c>
      <c r="U2" s="112" t="s">
        <v>343</v>
      </c>
      <c r="V2" s="112" t="s">
        <v>342</v>
      </c>
      <c r="W2" s="112" t="s">
        <v>300</v>
      </c>
      <c r="X2" s="112" t="s">
        <v>341</v>
      </c>
      <c r="Y2" s="112" t="s">
        <v>340</v>
      </c>
      <c r="Z2" s="113" t="s">
        <v>339</v>
      </c>
      <c r="AA2" s="112" t="s">
        <v>338</v>
      </c>
      <c r="AB2" s="112" t="s">
        <v>678</v>
      </c>
      <c r="AC2" s="112" t="s">
        <v>872</v>
      </c>
      <c r="AD2" s="112" t="s">
        <v>876</v>
      </c>
      <c r="AE2" s="112" t="s">
        <v>763</v>
      </c>
      <c r="AF2" s="112" t="s">
        <v>877</v>
      </c>
      <c r="AG2" s="39" t="s">
        <v>646</v>
      </c>
      <c r="AH2" s="39" t="s">
        <v>647</v>
      </c>
      <c r="AI2" s="39" t="s">
        <v>883</v>
      </c>
      <c r="AJ2" s="39" t="s">
        <v>882</v>
      </c>
      <c r="AK2" s="39" t="s">
        <v>85</v>
      </c>
      <c r="AL2" s="39" t="s">
        <v>86</v>
      </c>
      <c r="AM2" s="39" t="s">
        <v>87</v>
      </c>
      <c r="AN2" s="39" t="s">
        <v>648</v>
      </c>
      <c r="AO2" s="39" t="s">
        <v>649</v>
      </c>
      <c r="AP2" s="39" t="s">
        <v>650</v>
      </c>
      <c r="AQ2" s="39" t="s">
        <v>651</v>
      </c>
      <c r="AR2" s="39" t="s">
        <v>652</v>
      </c>
      <c r="AS2" s="39" t="s">
        <v>653</v>
      </c>
    </row>
    <row r="3" spans="1:45" s="63" customFormat="1" ht="28.8">
      <c r="A3" s="26" t="s">
        <v>330</v>
      </c>
      <c r="B3" s="25"/>
      <c r="C3" s="96"/>
      <c r="D3" s="88"/>
      <c r="E3" s="88"/>
      <c r="F3" s="25" t="s">
        <v>30</v>
      </c>
      <c r="G3" s="25" t="s">
        <v>30</v>
      </c>
      <c r="H3" s="101" t="s">
        <v>685</v>
      </c>
      <c r="I3" s="101" t="s">
        <v>33</v>
      </c>
      <c r="J3" s="101" t="s">
        <v>686</v>
      </c>
      <c r="K3" s="101"/>
      <c r="L3" s="111" t="s">
        <v>745</v>
      </c>
      <c r="M3" s="76"/>
      <c r="N3" s="111" t="s">
        <v>743</v>
      </c>
      <c r="O3" s="111" t="s">
        <v>746</v>
      </c>
      <c r="P3" s="111" t="s">
        <v>747</v>
      </c>
      <c r="Q3" s="75"/>
      <c r="R3" s="111" t="s">
        <v>749</v>
      </c>
      <c r="S3" s="115" t="s">
        <v>853</v>
      </c>
      <c r="T3" s="111" t="s">
        <v>752</v>
      </c>
      <c r="U3" s="76" t="s">
        <v>337</v>
      </c>
      <c r="V3" s="76" t="s">
        <v>337</v>
      </c>
      <c r="W3" s="76" t="s">
        <v>296</v>
      </c>
      <c r="X3" s="75" t="s">
        <v>36</v>
      </c>
      <c r="Y3" s="75" t="s">
        <v>36</v>
      </c>
      <c r="Z3" s="76"/>
      <c r="AA3" s="76"/>
      <c r="AB3" s="111" t="s">
        <v>753</v>
      </c>
      <c r="AC3" s="111" t="s">
        <v>878</v>
      </c>
      <c r="AD3" s="111" t="s">
        <v>879</v>
      </c>
      <c r="AE3" s="111"/>
      <c r="AF3" s="111" t="s">
        <v>880</v>
      </c>
      <c r="AG3" s="50" t="s">
        <v>130</v>
      </c>
      <c r="AH3" s="50" t="s">
        <v>130</v>
      </c>
      <c r="AI3" s="50" t="s">
        <v>130</v>
      </c>
      <c r="AJ3" s="50" t="s">
        <v>130</v>
      </c>
      <c r="AK3" s="50" t="s">
        <v>54</v>
      </c>
      <c r="AL3" s="50"/>
      <c r="AM3" s="50" t="s">
        <v>131</v>
      </c>
      <c r="AN3" s="50" t="s">
        <v>130</v>
      </c>
      <c r="AO3" s="50" t="s">
        <v>130</v>
      </c>
      <c r="AP3" s="50" t="s">
        <v>130</v>
      </c>
      <c r="AQ3" s="50"/>
      <c r="AR3" s="50"/>
      <c r="AS3" s="50"/>
    </row>
    <row r="4" spans="1:45">
      <c r="A4" s="12"/>
      <c r="B4" s="3"/>
      <c r="C4" s="3"/>
      <c r="D4" s="3"/>
      <c r="E4" s="3"/>
      <c r="F4" s="3"/>
      <c r="G4" s="3"/>
      <c r="H4" s="102"/>
      <c r="I4" s="102"/>
      <c r="J4" s="102"/>
      <c r="K4" s="10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2"/>
      <c r="B5" s="3"/>
      <c r="C5" s="3"/>
      <c r="D5" s="3"/>
      <c r="E5" s="3"/>
      <c r="F5" s="3"/>
      <c r="G5" s="3"/>
      <c r="H5" s="102"/>
      <c r="I5" s="102"/>
      <c r="J5" s="102"/>
      <c r="K5" s="10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2"/>
      <c r="B6" s="3"/>
      <c r="C6" s="3"/>
      <c r="D6" s="3"/>
      <c r="E6" s="3"/>
      <c r="F6" s="3"/>
      <c r="G6" s="3"/>
      <c r="H6" s="102"/>
      <c r="I6" s="102"/>
      <c r="J6" s="102"/>
      <c r="K6" s="10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2"/>
      <c r="B7" s="3"/>
      <c r="C7" s="3"/>
      <c r="D7" s="3"/>
      <c r="E7" s="3"/>
      <c r="F7" s="3"/>
      <c r="G7" s="3"/>
      <c r="H7" s="102"/>
      <c r="I7" s="102"/>
      <c r="J7" s="102"/>
      <c r="K7" s="10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2"/>
      <c r="I8" s="102"/>
      <c r="J8" s="102"/>
      <c r="K8" s="10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2"/>
      <c r="I9" s="102"/>
      <c r="J9" s="102"/>
      <c r="K9" s="10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2"/>
      <c r="I12" s="102"/>
      <c r="J12" s="102"/>
      <c r="K12" s="10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2"/>
      <c r="I13" s="102"/>
      <c r="J13" s="102"/>
      <c r="K13" s="10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2"/>
      <c r="I14" s="102"/>
      <c r="J14" s="102"/>
      <c r="K14" s="10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2"/>
      <c r="I15" s="102"/>
      <c r="J15" s="102"/>
      <c r="K15" s="10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2"/>
      <c r="I16" s="102"/>
      <c r="J16" s="102"/>
      <c r="K16" s="10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2"/>
      <c r="I17" s="102"/>
      <c r="J17" s="102"/>
      <c r="K17" s="10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2"/>
      <c r="I18" s="102"/>
      <c r="J18" s="102"/>
      <c r="K18" s="10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2"/>
      <c r="I19" s="102"/>
      <c r="J19" s="102"/>
      <c r="K19" s="10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2"/>
      <c r="I20" s="102"/>
      <c r="J20" s="102"/>
      <c r="K20" s="10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2"/>
      <c r="I21" s="102"/>
      <c r="J21" s="102"/>
      <c r="K21" s="10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2"/>
      <c r="I22" s="102"/>
      <c r="J22" s="102"/>
      <c r="K22" s="10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2"/>
      <c r="I23" s="102"/>
      <c r="J23" s="102"/>
      <c r="K23" s="10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2"/>
      <c r="I24" s="102"/>
      <c r="J24" s="102"/>
      <c r="K24" s="10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2"/>
      <c r="I25" s="102"/>
      <c r="J25" s="102"/>
      <c r="K25" s="10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2"/>
      <c r="I26" s="102"/>
      <c r="J26" s="102"/>
      <c r="K26" s="10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2"/>
      <c r="I27" s="102"/>
      <c r="J27" s="102"/>
      <c r="K27" s="10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2"/>
      <c r="I28" s="102"/>
      <c r="J28" s="102"/>
      <c r="K28" s="10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2"/>
      <c r="I29" s="102"/>
      <c r="J29" s="102"/>
      <c r="K29" s="10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2"/>
      <c r="I30" s="102"/>
      <c r="J30" s="102"/>
      <c r="K30" s="10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2"/>
      <c r="I31" s="102"/>
      <c r="J31" s="102"/>
      <c r="K31" s="10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2"/>
      <c r="I32" s="102"/>
      <c r="J32" s="102"/>
      <c r="K32" s="10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2"/>
      <c r="I33" s="102"/>
      <c r="J33" s="102"/>
      <c r="K33" s="10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2"/>
      <c r="I34" s="102"/>
      <c r="J34" s="102"/>
      <c r="K34" s="10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2"/>
      <c r="I35" s="102"/>
      <c r="J35" s="102"/>
      <c r="K35" s="10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2"/>
      <c r="I36" s="102"/>
      <c r="J36" s="102"/>
      <c r="K36" s="10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2"/>
      <c r="I37" s="102"/>
      <c r="J37" s="102"/>
      <c r="K37" s="10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2"/>
      <c r="I38" s="102"/>
      <c r="J38" s="102"/>
      <c r="K38" s="10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2"/>
      <c r="I39" s="102"/>
      <c r="J39" s="102"/>
      <c r="K39" s="10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2"/>
      <c r="I40" s="102"/>
      <c r="J40" s="102"/>
      <c r="K40" s="10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2"/>
      <c r="I41" s="102"/>
      <c r="J41" s="102"/>
      <c r="K41" s="10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2"/>
      <c r="I42" s="102"/>
      <c r="J42" s="102"/>
      <c r="K42" s="10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2"/>
      <c r="I43" s="102"/>
      <c r="J43" s="102"/>
      <c r="K43" s="10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2"/>
      <c r="I44" s="102"/>
      <c r="J44" s="102"/>
      <c r="K44" s="10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2"/>
      <c r="I45" s="102"/>
      <c r="J45" s="102"/>
      <c r="K45" s="10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2"/>
      <c r="I46" s="102"/>
      <c r="J46" s="102"/>
      <c r="K46" s="10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2"/>
      <c r="I47" s="102"/>
      <c r="J47" s="102"/>
      <c r="K47" s="10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2"/>
      <c r="I48" s="102"/>
      <c r="J48" s="102"/>
      <c r="K48" s="10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2"/>
      <c r="I49" s="102"/>
      <c r="J49" s="102"/>
      <c r="K49" s="10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2"/>
      <c r="I50" s="102"/>
      <c r="J50" s="102"/>
      <c r="K50" s="10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2"/>
      <c r="I51" s="102"/>
      <c r="J51" s="102"/>
      <c r="K51" s="10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2"/>
      <c r="I52" s="102"/>
      <c r="J52" s="102"/>
      <c r="K52" s="10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2"/>
      <c r="I53" s="102"/>
      <c r="J53" s="102"/>
      <c r="K53" s="10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2"/>
      <c r="I54" s="102"/>
      <c r="J54" s="102"/>
      <c r="K54" s="10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2"/>
      <c r="I55" s="102"/>
      <c r="J55" s="102"/>
      <c r="K55" s="10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2"/>
      <c r="I56" s="102"/>
      <c r="J56" s="102"/>
      <c r="K56" s="10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2"/>
      <c r="I57" s="102"/>
      <c r="J57" s="102"/>
      <c r="K57" s="10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2"/>
      <c r="I58" s="102"/>
      <c r="J58" s="102"/>
      <c r="K58" s="10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2"/>
      <c r="I59" s="102"/>
      <c r="J59" s="102"/>
      <c r="K59" s="10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2"/>
      <c r="I60" s="102"/>
      <c r="J60" s="102"/>
      <c r="K60" s="10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2"/>
      <c r="I61" s="102"/>
      <c r="J61" s="102"/>
      <c r="K61" s="10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2"/>
      <c r="I62" s="102"/>
      <c r="J62" s="102"/>
      <c r="K62" s="10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2"/>
      <c r="I63" s="102"/>
      <c r="J63" s="102"/>
      <c r="K63" s="10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A4" sqref="A4"/>
    </sheetView>
  </sheetViews>
  <sheetFormatPr defaultColWidth="15.21875" defaultRowHeight="15" customHeight="1"/>
  <cols>
    <col min="1" max="1" width="15.77734375" style="3" customWidth="1"/>
    <col min="2" max="2" width="11.33203125" style="9" bestFit="1" customWidth="1"/>
    <col min="3" max="3" width="10.6640625" style="9" bestFit="1" customWidth="1"/>
    <col min="4" max="4" width="10.21875" style="9" bestFit="1" customWidth="1"/>
    <col min="5" max="5" width="14.33203125" style="108" bestFit="1" customWidth="1"/>
    <col min="6" max="6" width="15.21875" style="108" bestFit="1" customWidth="1"/>
    <col min="7" max="7" width="14.33203125" style="108" bestFit="1" customWidth="1"/>
    <col min="8" max="8" width="14.6640625" style="9" customWidth="1"/>
    <col min="9" max="9" width="8.44140625" style="9" bestFit="1" customWidth="1"/>
    <col min="10" max="10" width="10" style="9" customWidth="1"/>
    <col min="11" max="11" width="9" style="3" customWidth="1"/>
    <col min="12" max="12" width="13.77734375" style="3" bestFit="1" customWidth="1"/>
    <col min="13" max="14" width="13" style="3" customWidth="1"/>
    <col min="15" max="16" width="10.44140625" style="3" customWidth="1"/>
    <col min="17" max="17" width="9.77734375" style="3" bestFit="1" customWidth="1"/>
    <col min="18" max="18" width="10.6640625" style="3" customWidth="1"/>
    <col min="19" max="19" width="15.21875" style="3" customWidth="1"/>
    <col min="20" max="20" width="14.2187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2187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77734375" style="3" customWidth="1"/>
    <col min="32" max="32" width="10" style="3" customWidth="1"/>
    <col min="33" max="33" width="10.21875" style="3" customWidth="1"/>
    <col min="34" max="34" width="21.21875" style="6" customWidth="1"/>
    <col min="35" max="35" width="12.44140625" style="3" customWidth="1"/>
    <col min="36" max="36" width="10.44140625" style="3" customWidth="1"/>
    <col min="37" max="41" width="13.44140625" style="3" customWidth="1"/>
    <col min="42" max="42" width="13.33203125" style="3" customWidth="1"/>
    <col min="43" max="43" width="8.6640625" style="3" customWidth="1"/>
    <col min="44" max="44" width="13.77734375" style="3" bestFit="1" customWidth="1"/>
    <col min="45" max="45" width="12.4414062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21875" style="3" customWidth="1"/>
    <col min="51" max="51" width="8.44140625" style="3" customWidth="1"/>
    <col min="52" max="53" width="11.44140625" style="3" customWidth="1"/>
    <col min="54" max="54" width="8.21875" style="3" customWidth="1"/>
    <col min="55" max="55" width="8.6640625" style="3" customWidth="1"/>
    <col min="56" max="56" width="15" style="3" customWidth="1"/>
    <col min="57" max="57" width="16.6640625" style="3" customWidth="1"/>
    <col min="58" max="58" width="10.6640625" style="3" customWidth="1"/>
    <col min="59" max="59" width="8.77734375" style="3" customWidth="1"/>
    <col min="60" max="61" width="13.44140625" style="3" customWidth="1"/>
    <col min="62" max="62" width="15.6640625" style="3" customWidth="1"/>
    <col min="63" max="63" width="21.33203125" style="3" customWidth="1"/>
    <col min="64" max="64" width="13.44140625" style="3" customWidth="1"/>
    <col min="65" max="65" width="14.21875" style="3" customWidth="1"/>
    <col min="66" max="66" width="9" style="3" customWidth="1"/>
    <col min="67" max="67" width="15.21875" style="3" customWidth="1"/>
    <col min="68" max="68" width="9.77734375" style="3" customWidth="1"/>
    <col min="69" max="69" width="10.21875" style="3" customWidth="1"/>
    <col min="70" max="71" width="11.33203125" style="3" customWidth="1"/>
    <col min="72" max="72" width="19.6640625" style="3" customWidth="1"/>
    <col min="73" max="73" width="13.44140625" style="3" customWidth="1"/>
    <col min="74" max="75" width="13.77734375" style="3" customWidth="1"/>
    <col min="76" max="76" width="12.6640625" style="3" customWidth="1"/>
    <col min="77" max="77" width="13.21875" style="3" customWidth="1"/>
    <col min="78" max="78" width="26.21875" style="3" customWidth="1"/>
    <col min="79" max="79" width="11.21875" style="3" customWidth="1"/>
    <col min="80" max="80" width="9.4414062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21875" style="3" customWidth="1"/>
    <col min="89" max="89" width="26.21875" style="3" customWidth="1"/>
    <col min="90" max="90" width="11.21875" style="3" customWidth="1"/>
    <col min="91" max="91" width="10.6640625" style="3" customWidth="1"/>
    <col min="92" max="92" width="10.77734375" style="3" customWidth="1"/>
    <col min="93" max="93" width="25.44140625" style="3" customWidth="1"/>
    <col min="94" max="94" width="11.6640625" style="3" customWidth="1"/>
    <col min="95" max="95" width="15.441406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21875" style="3"/>
    <col min="111" max="111" width="12.44140625" style="3" bestFit="1" customWidth="1"/>
    <col min="112" max="112" width="16" style="6" bestFit="1" customWidth="1"/>
    <col min="113" max="114" width="13" style="3" customWidth="1"/>
    <col min="115" max="16384" width="15.21875" style="3"/>
  </cols>
  <sheetData>
    <row r="1" spans="1:114" s="29" customFormat="1" ht="27" customHeight="1">
      <c r="A1" s="121" t="s">
        <v>625</v>
      </c>
      <c r="B1" s="121" t="s">
        <v>13</v>
      </c>
      <c r="C1" s="121" t="s">
        <v>417</v>
      </c>
      <c r="D1" s="121" t="s">
        <v>446</v>
      </c>
      <c r="E1" s="122" t="s">
        <v>696</v>
      </c>
      <c r="F1" s="123" t="s">
        <v>697</v>
      </c>
      <c r="G1" s="123" t="s">
        <v>698</v>
      </c>
      <c r="H1" s="124" t="s">
        <v>447</v>
      </c>
      <c r="I1" s="121" t="s">
        <v>448</v>
      </c>
      <c r="J1" s="121" t="s">
        <v>449</v>
      </c>
      <c r="K1" s="125" t="s">
        <v>450</v>
      </c>
      <c r="L1" s="125" t="s">
        <v>975</v>
      </c>
      <c r="M1" s="125" t="s">
        <v>451</v>
      </c>
      <c r="N1" s="125" t="s">
        <v>898</v>
      </c>
      <c r="O1" s="125" t="s">
        <v>452</v>
      </c>
      <c r="P1" s="125" t="s">
        <v>453</v>
      </c>
      <c r="Q1" s="126" t="s">
        <v>812</v>
      </c>
      <c r="R1" s="125" t="s">
        <v>454</v>
      </c>
      <c r="S1" s="127" t="s">
        <v>455</v>
      </c>
      <c r="T1" s="127" t="s">
        <v>456</v>
      </c>
      <c r="U1" s="127" t="s">
        <v>457</v>
      </c>
      <c r="V1" s="127" t="s">
        <v>458</v>
      </c>
      <c r="W1" s="127" t="s">
        <v>459</v>
      </c>
      <c r="X1" s="127" t="s">
        <v>460</v>
      </c>
      <c r="Y1" s="127" t="s">
        <v>461</v>
      </c>
      <c r="Z1" s="127" t="s">
        <v>462</v>
      </c>
      <c r="AA1" s="127" t="s">
        <v>893</v>
      </c>
      <c r="AB1" s="127" t="s">
        <v>463</v>
      </c>
      <c r="AC1" s="127" t="s">
        <v>464</v>
      </c>
      <c r="AD1" s="127" t="s">
        <v>905</v>
      </c>
      <c r="AE1" s="128" t="s">
        <v>465</v>
      </c>
      <c r="AF1" s="128" t="s">
        <v>466</v>
      </c>
      <c r="AG1" s="129" t="s">
        <v>467</v>
      </c>
      <c r="AH1" s="129" t="s">
        <v>468</v>
      </c>
      <c r="AI1" s="129" t="s">
        <v>469</v>
      </c>
      <c r="AJ1" s="129" t="s">
        <v>470</v>
      </c>
      <c r="AK1" s="129" t="s">
        <v>722</v>
      </c>
      <c r="AL1" s="129" t="s">
        <v>471</v>
      </c>
      <c r="AM1" s="129" t="s">
        <v>472</v>
      </c>
      <c r="AN1" s="129" t="s">
        <v>473</v>
      </c>
      <c r="AO1" s="129" t="s">
        <v>474</v>
      </c>
      <c r="AP1" s="129" t="s">
        <v>475</v>
      </c>
      <c r="AQ1" s="129" t="s">
        <v>723</v>
      </c>
      <c r="AR1" s="130" t="s">
        <v>476</v>
      </c>
      <c r="AS1" s="130" t="s">
        <v>477</v>
      </c>
      <c r="AT1" s="130" t="s">
        <v>478</v>
      </c>
      <c r="AU1" s="130" t="s">
        <v>479</v>
      </c>
      <c r="AV1" s="130" t="s">
        <v>480</v>
      </c>
      <c r="AW1" s="130" t="s">
        <v>481</v>
      </c>
      <c r="AX1" s="130" t="s">
        <v>804</v>
      </c>
      <c r="AY1" s="130" t="s">
        <v>482</v>
      </c>
      <c r="AZ1" s="130" t="s">
        <v>483</v>
      </c>
      <c r="BA1" s="130" t="s">
        <v>814</v>
      </c>
      <c r="BB1" s="131" t="s">
        <v>484</v>
      </c>
      <c r="BC1" s="131" t="s">
        <v>485</v>
      </c>
      <c r="BD1" s="131" t="s">
        <v>486</v>
      </c>
      <c r="BE1" s="131" t="s">
        <v>487</v>
      </c>
      <c r="BF1" s="131" t="s">
        <v>488</v>
      </c>
      <c r="BG1" s="131" t="s">
        <v>489</v>
      </c>
      <c r="BH1" s="131" t="s">
        <v>490</v>
      </c>
      <c r="BI1" s="131" t="s">
        <v>491</v>
      </c>
      <c r="BJ1" s="131" t="s">
        <v>492</v>
      </c>
      <c r="BK1" s="131" t="s">
        <v>493</v>
      </c>
      <c r="BL1" s="131" t="s">
        <v>494</v>
      </c>
      <c r="BM1" s="132" t="s">
        <v>495</v>
      </c>
      <c r="BN1" s="132" t="s">
        <v>496</v>
      </c>
      <c r="BO1" s="132" t="s">
        <v>497</v>
      </c>
      <c r="BP1" s="133" t="s">
        <v>724</v>
      </c>
      <c r="BQ1" s="133" t="s">
        <v>725</v>
      </c>
      <c r="BR1" s="133" t="s">
        <v>498</v>
      </c>
      <c r="BS1" s="133" t="s">
        <v>805</v>
      </c>
      <c r="BT1" s="133" t="s">
        <v>806</v>
      </c>
      <c r="BU1" s="133" t="s">
        <v>499</v>
      </c>
      <c r="BV1" s="133" t="s">
        <v>500</v>
      </c>
      <c r="BW1" s="133" t="s">
        <v>792</v>
      </c>
      <c r="BX1" s="133" t="s">
        <v>501</v>
      </c>
      <c r="BY1" s="133" t="s">
        <v>502</v>
      </c>
      <c r="BZ1" s="133" t="s">
        <v>503</v>
      </c>
      <c r="CA1" s="133" t="s">
        <v>504</v>
      </c>
      <c r="CB1" s="133" t="s">
        <v>505</v>
      </c>
      <c r="CC1" s="133" t="s">
        <v>506</v>
      </c>
      <c r="CD1" s="133" t="s">
        <v>507</v>
      </c>
      <c r="CE1" s="133" t="s">
        <v>794</v>
      </c>
      <c r="CF1" s="133" t="s">
        <v>508</v>
      </c>
      <c r="CG1" s="133" t="s">
        <v>509</v>
      </c>
      <c r="CH1" s="133" t="s">
        <v>510</v>
      </c>
      <c r="CI1" s="133" t="s">
        <v>511</v>
      </c>
      <c r="CJ1" s="133" t="s">
        <v>512</v>
      </c>
      <c r="CK1" s="133" t="s">
        <v>513</v>
      </c>
      <c r="CL1" s="133" t="s">
        <v>514</v>
      </c>
      <c r="CM1" s="133" t="s">
        <v>515</v>
      </c>
      <c r="CN1" s="133" t="s">
        <v>516</v>
      </c>
      <c r="CO1" s="133" t="s">
        <v>517</v>
      </c>
      <c r="CP1" s="134" t="s">
        <v>518</v>
      </c>
      <c r="CQ1" s="134" t="s">
        <v>519</v>
      </c>
      <c r="CR1" s="134" t="s">
        <v>520</v>
      </c>
      <c r="CS1" s="134" t="s">
        <v>521</v>
      </c>
      <c r="CT1" s="134" t="s">
        <v>522</v>
      </c>
      <c r="CU1" s="134" t="s">
        <v>726</v>
      </c>
      <c r="CV1" s="134" t="s">
        <v>523</v>
      </c>
      <c r="CW1" s="134" t="s">
        <v>524</v>
      </c>
      <c r="CX1" s="134" t="s">
        <v>525</v>
      </c>
      <c r="CY1" s="134" t="s">
        <v>526</v>
      </c>
      <c r="CZ1" s="134" t="s">
        <v>527</v>
      </c>
      <c r="DA1" s="134" t="s">
        <v>528</v>
      </c>
      <c r="DB1" s="134" t="s">
        <v>529</v>
      </c>
      <c r="DC1" s="134" t="s">
        <v>530</v>
      </c>
      <c r="DD1" s="84" t="s">
        <v>531</v>
      </c>
      <c r="DE1" s="84" t="s">
        <v>532</v>
      </c>
      <c r="DF1" s="135" t="s">
        <v>818</v>
      </c>
      <c r="DG1" s="135" t="s">
        <v>819</v>
      </c>
      <c r="DH1" s="135" t="s">
        <v>820</v>
      </c>
      <c r="DI1" s="135" t="s">
        <v>821</v>
      </c>
      <c r="DJ1" s="135" t="s">
        <v>817</v>
      </c>
    </row>
    <row r="2" spans="1:114" s="20" customFormat="1" ht="82.05" customHeight="1">
      <c r="A2" s="21" t="s">
        <v>626</v>
      </c>
      <c r="B2" s="24" t="s">
        <v>15</v>
      </c>
      <c r="C2" s="24" t="s">
        <v>297</v>
      </c>
      <c r="D2" s="24" t="s">
        <v>55</v>
      </c>
      <c r="E2" s="100" t="s">
        <v>688</v>
      </c>
      <c r="F2" s="100" t="s">
        <v>689</v>
      </c>
      <c r="G2" s="100" t="s">
        <v>1006</v>
      </c>
      <c r="H2" s="24" t="s">
        <v>298</v>
      </c>
      <c r="I2" s="24" t="s">
        <v>56</v>
      </c>
      <c r="J2" s="24" t="s">
        <v>57</v>
      </c>
      <c r="K2" s="21" t="s">
        <v>58</v>
      </c>
      <c r="L2" s="21" t="s">
        <v>976</v>
      </c>
      <c r="M2" s="21" t="s">
        <v>350</v>
      </c>
      <c r="N2" s="21" t="s">
        <v>899</v>
      </c>
      <c r="O2" s="21" t="s">
        <v>59</v>
      </c>
      <c r="P2" s="21" t="s">
        <v>60</v>
      </c>
      <c r="Q2" s="120" t="s">
        <v>813</v>
      </c>
      <c r="R2" s="21" t="s">
        <v>61</v>
      </c>
      <c r="S2" s="35" t="s">
        <v>62</v>
      </c>
      <c r="T2" s="35" t="s">
        <v>63</v>
      </c>
      <c r="U2" s="35" t="s">
        <v>64</v>
      </c>
      <c r="V2" s="35" t="s">
        <v>67</v>
      </c>
      <c r="W2" s="35" t="s">
        <v>68</v>
      </c>
      <c r="X2" s="35" t="s">
        <v>69</v>
      </c>
      <c r="Y2" s="35" t="s">
        <v>70</v>
      </c>
      <c r="Z2" s="35" t="s">
        <v>71</v>
      </c>
      <c r="AA2" s="35" t="s">
        <v>894</v>
      </c>
      <c r="AB2" s="35" t="s">
        <v>72</v>
      </c>
      <c r="AC2" s="35" t="s">
        <v>349</v>
      </c>
      <c r="AD2" s="35" t="s">
        <v>906</v>
      </c>
      <c r="AE2" s="36" t="s">
        <v>65</v>
      </c>
      <c r="AF2" s="36" t="s">
        <v>66</v>
      </c>
      <c r="AG2" s="37" t="s">
        <v>251</v>
      </c>
      <c r="AH2" s="37" t="s">
        <v>255</v>
      </c>
      <c r="AI2" s="37" t="s">
        <v>73</v>
      </c>
      <c r="AJ2" s="37" t="s">
        <v>74</v>
      </c>
      <c r="AK2" s="37" t="s">
        <v>75</v>
      </c>
      <c r="AL2" s="37" t="s">
        <v>259</v>
      </c>
      <c r="AM2" s="37" t="s">
        <v>260</v>
      </c>
      <c r="AN2" s="37" t="s">
        <v>261</v>
      </c>
      <c r="AO2" s="37" t="s">
        <v>262</v>
      </c>
      <c r="AP2" s="37" t="s">
        <v>76</v>
      </c>
      <c r="AQ2" s="37" t="s">
        <v>77</v>
      </c>
      <c r="AR2" s="38" t="s">
        <v>234</v>
      </c>
      <c r="AS2" s="38" t="s">
        <v>236</v>
      </c>
      <c r="AT2" s="38" t="s">
        <v>237</v>
      </c>
      <c r="AU2" s="38" t="s">
        <v>78</v>
      </c>
      <c r="AV2" s="38" t="s">
        <v>79</v>
      </c>
      <c r="AW2" s="38" t="s">
        <v>80</v>
      </c>
      <c r="AX2" s="38" t="s">
        <v>832</v>
      </c>
      <c r="AY2" s="38" t="s">
        <v>81</v>
      </c>
      <c r="AZ2" s="38" t="s">
        <v>82</v>
      </c>
      <c r="BA2" s="38" t="s">
        <v>833</v>
      </c>
      <c r="BB2" s="39" t="s">
        <v>83</v>
      </c>
      <c r="BC2" s="39" t="s">
        <v>84</v>
      </c>
      <c r="BD2" s="39" t="s">
        <v>1053</v>
      </c>
      <c r="BE2" s="39" t="s">
        <v>86</v>
      </c>
      <c r="BF2" s="39" t="s">
        <v>87</v>
      </c>
      <c r="BG2" s="39" t="s">
        <v>88</v>
      </c>
      <c r="BH2" s="39" t="s">
        <v>1007</v>
      </c>
      <c r="BI2" s="39" t="s">
        <v>1008</v>
      </c>
      <c r="BJ2" s="39" t="s">
        <v>89</v>
      </c>
      <c r="BK2" s="39" t="s">
        <v>1009</v>
      </c>
      <c r="BL2" s="39" t="s">
        <v>1010</v>
      </c>
      <c r="BM2" s="41" t="s">
        <v>90</v>
      </c>
      <c r="BN2" s="41" t="s">
        <v>91</v>
      </c>
      <c r="BO2" s="41" t="s">
        <v>92</v>
      </c>
      <c r="BP2" s="42" t="s">
        <v>93</v>
      </c>
      <c r="BQ2" s="42" t="s">
        <v>347</v>
      </c>
      <c r="BR2" s="42" t="s">
        <v>348</v>
      </c>
      <c r="BS2" s="42" t="s">
        <v>807</v>
      </c>
      <c r="BT2" s="42" t="s">
        <v>834</v>
      </c>
      <c r="BU2" s="42" t="s">
        <v>94</v>
      </c>
      <c r="BV2" s="42" t="s">
        <v>95</v>
      </c>
      <c r="BW2" s="42" t="s">
        <v>793</v>
      </c>
      <c r="BX2" s="43" t="s">
        <v>96</v>
      </c>
      <c r="BY2" s="43" t="s">
        <v>97</v>
      </c>
      <c r="BZ2" s="42" t="s">
        <v>98</v>
      </c>
      <c r="CA2" s="42" t="s">
        <v>99</v>
      </c>
      <c r="CB2" s="42" t="s">
        <v>100</v>
      </c>
      <c r="CC2" s="43" t="s">
        <v>101</v>
      </c>
      <c r="CD2" s="43" t="s">
        <v>102</v>
      </c>
      <c r="CE2" s="43" t="s">
        <v>795</v>
      </c>
      <c r="CF2" s="42" t="s">
        <v>103</v>
      </c>
      <c r="CG2" s="42" t="s">
        <v>104</v>
      </c>
      <c r="CH2" s="42" t="s">
        <v>105</v>
      </c>
      <c r="CI2" s="43" t="s">
        <v>106</v>
      </c>
      <c r="CJ2" s="43" t="s">
        <v>107</v>
      </c>
      <c r="CK2" s="42" t="s">
        <v>108</v>
      </c>
      <c r="CL2" s="42" t="s">
        <v>109</v>
      </c>
      <c r="CM2" s="42" t="s">
        <v>110</v>
      </c>
      <c r="CN2" s="43" t="s">
        <v>111</v>
      </c>
      <c r="CO2" s="42" t="s">
        <v>112</v>
      </c>
      <c r="CP2" s="44" t="s">
        <v>113</v>
      </c>
      <c r="CQ2" s="44" t="s">
        <v>114</v>
      </c>
      <c r="CR2" s="44" t="s">
        <v>115</v>
      </c>
      <c r="CS2" s="44" t="s">
        <v>116</v>
      </c>
      <c r="CT2" s="44" t="s">
        <v>346</v>
      </c>
      <c r="CU2" s="44" t="s">
        <v>117</v>
      </c>
      <c r="CV2" s="44" t="s">
        <v>118</v>
      </c>
      <c r="CW2" s="44" t="s">
        <v>119</v>
      </c>
      <c r="CX2" s="44" t="s">
        <v>120</v>
      </c>
      <c r="CY2" s="44" t="s">
        <v>345</v>
      </c>
      <c r="CZ2" s="44" t="s">
        <v>121</v>
      </c>
      <c r="DA2" s="44" t="s">
        <v>122</v>
      </c>
      <c r="DB2" s="44" t="s">
        <v>123</v>
      </c>
      <c r="DC2" s="44" t="s">
        <v>124</v>
      </c>
      <c r="DD2" s="162" t="s">
        <v>252</v>
      </c>
      <c r="DE2" s="162" t="s">
        <v>256</v>
      </c>
      <c r="DF2" s="118" t="s">
        <v>822</v>
      </c>
      <c r="DG2" s="118" t="s">
        <v>823</v>
      </c>
      <c r="DH2" s="118" t="s">
        <v>824</v>
      </c>
      <c r="DI2" s="118" t="s">
        <v>825</v>
      </c>
      <c r="DJ2" s="118" t="s">
        <v>826</v>
      </c>
    </row>
    <row r="3" spans="1:114" s="29" customFormat="1" ht="34.049999999999997" customHeight="1">
      <c r="A3" s="26" t="s">
        <v>330</v>
      </c>
      <c r="B3" s="25"/>
      <c r="C3" s="25"/>
      <c r="D3" s="25"/>
      <c r="E3" s="101" t="s">
        <v>685</v>
      </c>
      <c r="F3" s="101" t="s">
        <v>33</v>
      </c>
      <c r="G3" s="101" t="s">
        <v>686</v>
      </c>
      <c r="H3" s="80" t="s">
        <v>337</v>
      </c>
      <c r="I3" s="25" t="s">
        <v>39</v>
      </c>
      <c r="J3" s="25" t="s">
        <v>39</v>
      </c>
      <c r="K3" s="26"/>
      <c r="L3" s="155" t="s">
        <v>337</v>
      </c>
      <c r="M3" s="80" t="s">
        <v>337</v>
      </c>
      <c r="N3" s="80"/>
      <c r="O3" s="26"/>
      <c r="P3" s="26"/>
      <c r="Q3" s="28"/>
      <c r="R3" s="26" t="s">
        <v>344</v>
      </c>
      <c r="S3" s="46" t="s">
        <v>125</v>
      </c>
      <c r="T3" s="46" t="s">
        <v>125</v>
      </c>
      <c r="U3" s="46"/>
      <c r="V3" s="46" t="s">
        <v>36</v>
      </c>
      <c r="W3" s="46" t="s">
        <v>36</v>
      </c>
      <c r="X3" s="46" t="s">
        <v>36</v>
      </c>
      <c r="Y3" s="46" t="s">
        <v>36</v>
      </c>
      <c r="Z3" s="46" t="s">
        <v>33</v>
      </c>
      <c r="AA3" s="46" t="s">
        <v>125</v>
      </c>
      <c r="AB3" s="46" t="s">
        <v>126</v>
      </c>
      <c r="AC3" s="46"/>
      <c r="AD3" s="46" t="s">
        <v>337</v>
      </c>
      <c r="AE3" s="47"/>
      <c r="AF3" s="47"/>
      <c r="AG3" s="48"/>
      <c r="AH3" s="48" t="s">
        <v>254</v>
      </c>
      <c r="AI3" s="48" t="s">
        <v>127</v>
      </c>
      <c r="AJ3" s="48" t="s">
        <v>128</v>
      </c>
      <c r="AK3" s="48" t="s">
        <v>128</v>
      </c>
      <c r="AL3" s="48" t="s">
        <v>128</v>
      </c>
      <c r="AM3" s="48" t="s">
        <v>128</v>
      </c>
      <c r="AN3" s="48" t="s">
        <v>128</v>
      </c>
      <c r="AO3" s="48" t="s">
        <v>128</v>
      </c>
      <c r="AP3" s="48" t="s">
        <v>128</v>
      </c>
      <c r="AQ3" s="48" t="s">
        <v>36</v>
      </c>
      <c r="AR3" s="49" t="s">
        <v>36</v>
      </c>
      <c r="AS3" s="49" t="s">
        <v>36</v>
      </c>
      <c r="AT3" s="49" t="s">
        <v>36</v>
      </c>
      <c r="AU3" s="49" t="s">
        <v>44</v>
      </c>
      <c r="AV3" s="49" t="s">
        <v>44</v>
      </c>
      <c r="AW3" s="49" t="s">
        <v>36</v>
      </c>
      <c r="AX3" s="49" t="s">
        <v>44</v>
      </c>
      <c r="AY3" s="49" t="s">
        <v>129</v>
      </c>
      <c r="AZ3" s="49" t="s">
        <v>36</v>
      </c>
      <c r="BA3" s="49"/>
      <c r="BB3" s="50" t="s">
        <v>130</v>
      </c>
      <c r="BC3" s="50" t="s">
        <v>130</v>
      </c>
      <c r="BD3" s="50" t="s">
        <v>54</v>
      </c>
      <c r="BE3" s="50"/>
      <c r="BF3" s="50" t="s">
        <v>131</v>
      </c>
      <c r="BG3" s="50" t="s">
        <v>130</v>
      </c>
      <c r="BH3" s="50" t="s">
        <v>130</v>
      </c>
      <c r="BI3" s="50" t="s">
        <v>130</v>
      </c>
      <c r="BJ3" s="50"/>
      <c r="BK3" s="50"/>
      <c r="BL3" s="50" t="s">
        <v>130</v>
      </c>
      <c r="BM3" s="51" t="s">
        <v>132</v>
      </c>
      <c r="BN3" s="51" t="s">
        <v>133</v>
      </c>
      <c r="BO3" s="51" t="s">
        <v>133</v>
      </c>
      <c r="BP3" s="52"/>
      <c r="BQ3" s="52"/>
      <c r="BR3" s="52"/>
      <c r="BS3" s="52" t="s">
        <v>134</v>
      </c>
      <c r="BT3" s="52" t="s">
        <v>44</v>
      </c>
      <c r="BU3" s="52" t="s">
        <v>134</v>
      </c>
      <c r="BV3" s="52" t="s">
        <v>134</v>
      </c>
      <c r="BW3" s="52" t="s">
        <v>134</v>
      </c>
      <c r="BX3" s="52" t="s">
        <v>134</v>
      </c>
      <c r="BY3" s="52" t="s">
        <v>134</v>
      </c>
      <c r="BZ3" s="52"/>
      <c r="CA3" s="52" t="s">
        <v>134</v>
      </c>
      <c r="CB3" s="52" t="s">
        <v>134</v>
      </c>
      <c r="CC3" s="52" t="s">
        <v>134</v>
      </c>
      <c r="CD3" s="52" t="s">
        <v>134</v>
      </c>
      <c r="CE3" s="52" t="s">
        <v>134</v>
      </c>
      <c r="CF3" s="52"/>
      <c r="CG3" s="52" t="s">
        <v>134</v>
      </c>
      <c r="CH3" s="52" t="s">
        <v>134</v>
      </c>
      <c r="CI3" s="52" t="s">
        <v>134</v>
      </c>
      <c r="CJ3" s="52" t="s">
        <v>134</v>
      </c>
      <c r="CK3" s="52" t="s">
        <v>134</v>
      </c>
      <c r="CL3" s="52" t="s">
        <v>134</v>
      </c>
      <c r="CM3" s="52" t="s">
        <v>134</v>
      </c>
      <c r="CN3" s="52" t="s">
        <v>134</v>
      </c>
      <c r="CO3" s="52" t="s">
        <v>134</v>
      </c>
      <c r="CP3" s="53" t="s">
        <v>796</v>
      </c>
      <c r="CQ3" s="53" t="s">
        <v>796</v>
      </c>
      <c r="CR3" s="53" t="s">
        <v>796</v>
      </c>
      <c r="CS3" s="53" t="s">
        <v>796</v>
      </c>
      <c r="CT3" s="53" t="s">
        <v>796</v>
      </c>
      <c r="CU3" s="53" t="s">
        <v>796</v>
      </c>
      <c r="CV3" s="53" t="s">
        <v>796</v>
      </c>
      <c r="CW3" s="53" t="s">
        <v>796</v>
      </c>
      <c r="CX3" s="53" t="s">
        <v>796</v>
      </c>
      <c r="CY3" s="53" t="s">
        <v>796</v>
      </c>
      <c r="CZ3" s="53" t="s">
        <v>796</v>
      </c>
      <c r="DA3" s="53" t="s">
        <v>796</v>
      </c>
      <c r="DB3" s="53" t="s">
        <v>796</v>
      </c>
      <c r="DC3" s="53" t="s">
        <v>796</v>
      </c>
      <c r="DD3" s="53" t="s">
        <v>796</v>
      </c>
      <c r="DE3" s="53" t="s">
        <v>796</v>
      </c>
      <c r="DF3" s="119" t="s">
        <v>125</v>
      </c>
      <c r="DG3" s="119" t="s">
        <v>36</v>
      </c>
      <c r="DH3" s="119" t="s">
        <v>44</v>
      </c>
      <c r="DI3" s="119" t="s">
        <v>130</v>
      </c>
      <c r="DJ3" s="119"/>
    </row>
    <row r="4" spans="1:114" ht="15" customHeight="1">
      <c r="A4" s="163" t="s">
        <v>1165</v>
      </c>
      <c r="B4" s="157" t="s">
        <v>994</v>
      </c>
      <c r="C4" s="157" t="s">
        <v>1061</v>
      </c>
      <c r="D4" s="158" t="s">
        <v>1123</v>
      </c>
      <c r="E4" s="159">
        <v>2017</v>
      </c>
      <c r="F4" s="159">
        <v>8</v>
      </c>
      <c r="G4" s="159"/>
      <c r="H4" s="160"/>
      <c r="I4" s="158">
        <v>0</v>
      </c>
      <c r="J4" s="163">
        <v>30</v>
      </c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1"/>
      <c r="AI4" s="160"/>
      <c r="AJ4" s="160"/>
      <c r="AK4" s="160"/>
      <c r="AL4" s="160"/>
      <c r="AM4" s="160"/>
      <c r="AN4" s="160"/>
      <c r="AO4" s="160"/>
      <c r="AP4" s="160"/>
      <c r="AQ4" s="160"/>
      <c r="AS4" s="160">
        <v>2.0209999999999999</v>
      </c>
      <c r="AT4" s="161"/>
      <c r="AU4" s="161"/>
      <c r="AW4" s="161">
        <v>0.215</v>
      </c>
      <c r="AX4" s="160"/>
      <c r="AY4" s="167">
        <f>AS4/AW4</f>
        <v>9.4</v>
      </c>
      <c r="AZ4" s="160"/>
      <c r="BA4" s="160"/>
      <c r="BB4" s="160"/>
      <c r="BC4" s="160"/>
      <c r="BD4" s="3" t="s">
        <v>1054</v>
      </c>
      <c r="BE4" s="160" t="s">
        <v>1011</v>
      </c>
      <c r="BF4" s="160">
        <v>2017</v>
      </c>
      <c r="BG4" s="160">
        <v>-63.2</v>
      </c>
      <c r="BH4" s="160">
        <v>2.7</v>
      </c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>
        <v>0.86</v>
      </c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0"/>
      <c r="CT4" s="160"/>
      <c r="CU4" s="160"/>
      <c r="CV4" s="160"/>
      <c r="CW4" s="160"/>
      <c r="CX4" s="160"/>
      <c r="CY4" s="160"/>
      <c r="CZ4" s="160"/>
      <c r="DA4" s="160"/>
      <c r="DB4" s="160"/>
      <c r="DC4" s="160"/>
      <c r="DD4" s="160"/>
      <c r="DE4" s="163"/>
      <c r="DF4" s="160"/>
      <c r="DG4" s="160"/>
      <c r="DH4" s="161"/>
      <c r="DI4" s="160"/>
      <c r="DJ4" s="160"/>
    </row>
    <row r="5" spans="1:114" ht="14.4">
      <c r="A5" s="163" t="s">
        <v>1165</v>
      </c>
      <c r="B5" s="157" t="s">
        <v>994</v>
      </c>
      <c r="C5" s="157" t="s">
        <v>1062</v>
      </c>
      <c r="D5" s="158" t="s">
        <v>1127</v>
      </c>
      <c r="E5" s="159">
        <v>2017</v>
      </c>
      <c r="F5" s="159">
        <v>8</v>
      </c>
      <c r="G5" s="159"/>
      <c r="H5" s="160"/>
      <c r="I5" s="158">
        <v>30</v>
      </c>
      <c r="J5" s="163">
        <v>100</v>
      </c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1"/>
      <c r="AI5" s="160"/>
      <c r="AJ5" s="160"/>
      <c r="AK5" s="160"/>
      <c r="AL5" s="160"/>
      <c r="AM5" s="160"/>
      <c r="AN5" s="160"/>
      <c r="AO5" s="160"/>
      <c r="AP5" s="160"/>
      <c r="AQ5" s="160"/>
      <c r="AS5" s="160">
        <v>0.36199999999999999</v>
      </c>
      <c r="AT5" s="161"/>
      <c r="AU5" s="161"/>
      <c r="AW5" s="161">
        <v>0.54500000000000004</v>
      </c>
      <c r="AX5" s="160"/>
      <c r="AY5" s="167">
        <f t="shared" ref="AY5:AY33" si="0">AS5/AW5</f>
        <v>0.66422018348623846</v>
      </c>
      <c r="AZ5" s="160"/>
      <c r="BA5" s="160"/>
      <c r="BB5" s="160"/>
      <c r="BC5" s="160"/>
      <c r="BD5" s="3" t="s">
        <v>1054</v>
      </c>
      <c r="BE5" s="160" t="s">
        <v>1012</v>
      </c>
      <c r="BF5" s="160">
        <v>2017</v>
      </c>
      <c r="BG5" s="160">
        <v>-638.4</v>
      </c>
      <c r="BH5" s="160">
        <v>2.2000000000000002</v>
      </c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>
        <v>0.84</v>
      </c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  <c r="CX5" s="160"/>
      <c r="CY5" s="160"/>
      <c r="CZ5" s="160"/>
      <c r="DA5" s="160"/>
      <c r="DB5" s="160"/>
      <c r="DC5" s="160"/>
      <c r="DD5" s="160"/>
      <c r="DE5" s="163"/>
      <c r="DF5" s="160"/>
      <c r="DG5" s="160"/>
      <c r="DH5" s="161"/>
      <c r="DI5" s="160"/>
      <c r="DJ5" s="160"/>
    </row>
    <row r="6" spans="1:114" ht="14.4">
      <c r="A6" s="163" t="s">
        <v>1165</v>
      </c>
      <c r="B6" s="157" t="s">
        <v>994</v>
      </c>
      <c r="C6" s="157" t="s">
        <v>1077</v>
      </c>
      <c r="D6" s="158" t="s">
        <v>1124</v>
      </c>
      <c r="E6" s="159">
        <v>2017</v>
      </c>
      <c r="F6" s="159">
        <v>8</v>
      </c>
      <c r="G6" s="159"/>
      <c r="H6" s="160"/>
      <c r="I6" s="158">
        <v>0</v>
      </c>
      <c r="J6" s="163">
        <v>30</v>
      </c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1"/>
      <c r="AI6" s="160"/>
      <c r="AJ6" s="160"/>
      <c r="AK6" s="160"/>
      <c r="AL6" s="160"/>
      <c r="AM6" s="160"/>
      <c r="AN6" s="160"/>
      <c r="AO6" s="160"/>
      <c r="AP6" s="160"/>
      <c r="AQ6" s="160"/>
      <c r="AS6" s="160">
        <v>3.024</v>
      </c>
      <c r="AT6" s="161"/>
      <c r="AU6" s="161"/>
      <c r="AW6" s="161">
        <v>0.317</v>
      </c>
      <c r="AX6" s="160"/>
      <c r="AY6" s="167">
        <f t="shared" si="0"/>
        <v>9.5394321766561507</v>
      </c>
      <c r="AZ6" s="160"/>
      <c r="BA6" s="160"/>
      <c r="BB6" s="160"/>
      <c r="BC6" s="160"/>
      <c r="BD6" s="3" t="s">
        <v>1054</v>
      </c>
      <c r="BE6" s="160" t="s">
        <v>1013</v>
      </c>
      <c r="BF6" s="160">
        <v>2017</v>
      </c>
      <c r="BG6" s="160">
        <v>-31.1</v>
      </c>
      <c r="BH6" s="160">
        <v>2.9</v>
      </c>
      <c r="BI6" s="160"/>
      <c r="BJ6" s="160"/>
      <c r="BK6" s="160"/>
      <c r="BL6" s="160"/>
      <c r="BM6" s="160"/>
      <c r="BN6" s="160"/>
      <c r="BO6" s="160"/>
      <c r="BP6" s="160"/>
      <c r="BQ6" s="160"/>
      <c r="BR6" s="160"/>
      <c r="BS6" s="160">
        <v>0.47</v>
      </c>
      <c r="BT6" s="160"/>
      <c r="BU6" s="160"/>
      <c r="BV6" s="160"/>
      <c r="BW6" s="160"/>
      <c r="BX6" s="160"/>
      <c r="BY6" s="160"/>
      <c r="BZ6" s="160"/>
      <c r="CA6" s="160"/>
      <c r="CB6" s="160"/>
      <c r="CC6" s="160"/>
      <c r="CD6" s="160"/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60"/>
      <c r="CQ6" s="160"/>
      <c r="CR6" s="160"/>
      <c r="CS6" s="160"/>
      <c r="CT6" s="160"/>
      <c r="CU6" s="160"/>
      <c r="CV6" s="160"/>
      <c r="CW6" s="160"/>
      <c r="CX6" s="160"/>
      <c r="CY6" s="160"/>
      <c r="CZ6" s="160"/>
      <c r="DA6" s="160"/>
      <c r="DB6" s="160"/>
      <c r="DC6" s="160"/>
      <c r="DD6" s="160"/>
      <c r="DE6" s="163"/>
      <c r="DF6" s="160"/>
      <c r="DG6" s="160"/>
      <c r="DH6" s="161"/>
      <c r="DI6" s="160"/>
      <c r="DJ6" s="160"/>
    </row>
    <row r="7" spans="1:114" ht="14.4">
      <c r="A7" s="163" t="s">
        <v>1165</v>
      </c>
      <c r="B7" s="157" t="s">
        <v>994</v>
      </c>
      <c r="C7" s="157" t="s">
        <v>1078</v>
      </c>
      <c r="D7" s="158" t="s">
        <v>1128</v>
      </c>
      <c r="E7" s="159">
        <v>2017</v>
      </c>
      <c r="F7" s="159">
        <v>8</v>
      </c>
      <c r="G7" s="159"/>
      <c r="H7" s="160"/>
      <c r="I7" s="158">
        <v>30</v>
      </c>
      <c r="J7" s="163">
        <v>100</v>
      </c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1"/>
      <c r="AI7" s="160"/>
      <c r="AJ7" s="160"/>
      <c r="AK7" s="160"/>
      <c r="AL7" s="160"/>
      <c r="AM7" s="160"/>
      <c r="AN7" s="160"/>
      <c r="AO7" s="160"/>
      <c r="AP7" s="160"/>
      <c r="AQ7" s="160"/>
      <c r="AS7" s="160">
        <v>0.316</v>
      </c>
      <c r="AT7" s="161"/>
      <c r="AU7" s="161"/>
      <c r="AW7" s="161">
        <v>0.26700000000000002</v>
      </c>
      <c r="AX7" s="160"/>
      <c r="AY7" s="167">
        <f t="shared" si="0"/>
        <v>1.1835205992509363</v>
      </c>
      <c r="AZ7" s="160"/>
      <c r="BA7" s="160"/>
      <c r="BB7" s="160"/>
      <c r="BC7" s="160"/>
      <c r="BD7" s="3" t="s">
        <v>1054</v>
      </c>
      <c r="BE7" s="160" t="s">
        <v>1014</v>
      </c>
      <c r="BF7" s="160">
        <v>2017</v>
      </c>
      <c r="BG7" s="160">
        <v>-561</v>
      </c>
      <c r="BH7" s="160">
        <v>2.4</v>
      </c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>
        <v>0.46</v>
      </c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  <c r="CX7" s="160"/>
      <c r="CY7" s="160"/>
      <c r="CZ7" s="160"/>
      <c r="DA7" s="160"/>
      <c r="DB7" s="160"/>
      <c r="DC7" s="160"/>
      <c r="DD7" s="160"/>
      <c r="DE7" s="163"/>
      <c r="DF7" s="160"/>
      <c r="DG7" s="160"/>
      <c r="DH7" s="161"/>
      <c r="DI7" s="160"/>
      <c r="DJ7" s="160"/>
    </row>
    <row r="8" spans="1:114" ht="14.4">
      <c r="A8" s="163" t="s">
        <v>1165</v>
      </c>
      <c r="B8" s="157" t="s">
        <v>994</v>
      </c>
      <c r="C8" s="157" t="s">
        <v>1079</v>
      </c>
      <c r="D8" s="157" t="s">
        <v>1125</v>
      </c>
      <c r="E8" s="159">
        <v>2017</v>
      </c>
      <c r="F8" s="159">
        <v>8</v>
      </c>
      <c r="G8" s="159"/>
      <c r="H8" s="160"/>
      <c r="I8" s="158">
        <v>0</v>
      </c>
      <c r="J8" s="163">
        <v>30</v>
      </c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1"/>
      <c r="AI8" s="160"/>
      <c r="AJ8" s="160"/>
      <c r="AK8" s="160"/>
      <c r="AL8" s="160"/>
      <c r="AM8" s="160"/>
      <c r="AN8" s="160"/>
      <c r="AO8" s="160"/>
      <c r="AP8" s="160"/>
      <c r="AQ8" s="160"/>
      <c r="AS8" s="160">
        <v>5.4390000000000001</v>
      </c>
      <c r="AT8" s="161"/>
      <c r="AU8" s="161"/>
      <c r="AW8" s="161">
        <v>0.183</v>
      </c>
      <c r="AX8" s="160"/>
      <c r="AY8" s="167">
        <f t="shared" si="0"/>
        <v>29.721311475409838</v>
      </c>
      <c r="AZ8" s="160"/>
      <c r="BA8" s="160"/>
      <c r="BB8" s="160"/>
      <c r="BC8" s="160"/>
      <c r="BD8" s="3" t="s">
        <v>1054</v>
      </c>
      <c r="BE8" s="160" t="s">
        <v>1015</v>
      </c>
      <c r="BF8" s="160">
        <v>2017</v>
      </c>
      <c r="BG8" s="160">
        <v>3</v>
      </c>
      <c r="BH8" s="160">
        <v>2.8</v>
      </c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>
        <v>0.48</v>
      </c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  <c r="DC8" s="160"/>
      <c r="DD8" s="160"/>
      <c r="DE8" s="163"/>
      <c r="DF8" s="160"/>
      <c r="DG8" s="160"/>
      <c r="DH8" s="161"/>
      <c r="DI8" s="160"/>
      <c r="DJ8" s="160"/>
    </row>
    <row r="9" spans="1:114" ht="14.4">
      <c r="A9" s="163" t="s">
        <v>1165</v>
      </c>
      <c r="B9" s="157" t="s">
        <v>994</v>
      </c>
      <c r="C9" s="157" t="s">
        <v>1080</v>
      </c>
      <c r="D9" s="157" t="s">
        <v>1126</v>
      </c>
      <c r="E9" s="159">
        <v>2017</v>
      </c>
      <c r="F9" s="159">
        <v>8</v>
      </c>
      <c r="G9" s="165"/>
      <c r="H9" s="160"/>
      <c r="I9" s="158">
        <v>30</v>
      </c>
      <c r="J9" s="163">
        <v>100</v>
      </c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0"/>
      <c r="AC9" s="163"/>
      <c r="AD9" s="163"/>
      <c r="AE9" s="163"/>
      <c r="AF9" s="163"/>
      <c r="AG9" s="163"/>
      <c r="AH9" s="166"/>
      <c r="AI9" s="163"/>
      <c r="AJ9" s="163"/>
      <c r="AK9" s="163"/>
      <c r="AL9" s="163"/>
      <c r="AM9" s="163"/>
      <c r="AN9" s="163"/>
      <c r="AO9" s="163"/>
      <c r="AP9" s="163"/>
      <c r="AQ9" s="163"/>
      <c r="AS9" s="163">
        <v>0.32200000000000001</v>
      </c>
      <c r="AT9" s="161"/>
      <c r="AU9" s="166"/>
      <c r="AW9" s="166">
        <v>7.4999999999999997E-2</v>
      </c>
      <c r="AX9" s="160"/>
      <c r="AY9" s="167">
        <f t="shared" si="0"/>
        <v>4.2933333333333339</v>
      </c>
      <c r="AZ9" s="160"/>
      <c r="BA9" s="163"/>
      <c r="BB9" s="163"/>
      <c r="BC9" s="163"/>
      <c r="BD9" s="3" t="s">
        <v>1054</v>
      </c>
      <c r="BE9" s="163" t="s">
        <v>1016</v>
      </c>
      <c r="BF9" s="160">
        <v>2017</v>
      </c>
      <c r="BG9" s="160">
        <v>-575</v>
      </c>
      <c r="BH9" s="163">
        <v>2.5</v>
      </c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>
        <v>0.2</v>
      </c>
      <c r="BT9" s="163"/>
      <c r="BU9" s="163"/>
      <c r="BV9" s="163"/>
      <c r="BW9" s="163"/>
      <c r="BX9" s="163"/>
      <c r="BY9" s="163"/>
      <c r="BZ9" s="163"/>
      <c r="CA9" s="163"/>
      <c r="CB9" s="163"/>
      <c r="CC9" s="163"/>
      <c r="CD9" s="163"/>
      <c r="CE9" s="163"/>
      <c r="CF9" s="163"/>
      <c r="CG9" s="163"/>
      <c r="CH9" s="163"/>
      <c r="CI9" s="163"/>
      <c r="CJ9" s="163"/>
      <c r="CK9" s="163"/>
      <c r="CL9" s="163"/>
      <c r="CM9" s="163"/>
      <c r="CN9" s="163"/>
      <c r="CO9" s="163"/>
      <c r="CP9" s="163"/>
      <c r="CQ9" s="163"/>
      <c r="CR9" s="163"/>
      <c r="CS9" s="163"/>
      <c r="CT9" s="163"/>
      <c r="CU9" s="163"/>
      <c r="CV9" s="163"/>
      <c r="CW9" s="163"/>
      <c r="CX9" s="163"/>
      <c r="CY9" s="163"/>
      <c r="CZ9" s="163"/>
      <c r="DA9" s="163"/>
      <c r="DB9" s="163"/>
      <c r="DC9" s="163"/>
      <c r="DD9" s="163"/>
      <c r="DE9" s="163"/>
      <c r="DF9" s="163"/>
      <c r="DG9" s="163"/>
      <c r="DH9" s="166"/>
      <c r="DI9" s="163"/>
      <c r="DJ9" s="163"/>
    </row>
    <row r="10" spans="1:114" ht="14.4">
      <c r="A10" s="163" t="s">
        <v>1165</v>
      </c>
      <c r="B10" s="157" t="s">
        <v>994</v>
      </c>
      <c r="C10" s="157" t="s">
        <v>1081</v>
      </c>
      <c r="D10" s="157" t="s">
        <v>1129</v>
      </c>
      <c r="E10" s="159">
        <v>2017</v>
      </c>
      <c r="F10" s="159">
        <v>8</v>
      </c>
      <c r="G10" s="165"/>
      <c r="H10" s="160"/>
      <c r="I10" s="158">
        <v>0</v>
      </c>
      <c r="J10" s="163">
        <v>30</v>
      </c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0"/>
      <c r="AC10" s="163"/>
      <c r="AD10" s="163"/>
      <c r="AE10" s="163"/>
      <c r="AF10" s="163"/>
      <c r="AG10" s="163"/>
      <c r="AH10" s="166"/>
      <c r="AI10" s="163"/>
      <c r="AJ10" s="163"/>
      <c r="AK10" s="163"/>
      <c r="AL10" s="163"/>
      <c r="AM10" s="163"/>
      <c r="AN10" s="163"/>
      <c r="AO10" s="163"/>
      <c r="AP10" s="163"/>
      <c r="AQ10" s="163"/>
      <c r="AS10" s="163">
        <v>13.25</v>
      </c>
      <c r="AT10" s="161"/>
      <c r="AU10" s="166"/>
      <c r="AW10" s="166">
        <v>0.27400000000000002</v>
      </c>
      <c r="AX10" s="160"/>
      <c r="AY10" s="167">
        <f t="shared" si="0"/>
        <v>48.357664233576635</v>
      </c>
      <c r="AZ10" s="160"/>
      <c r="BA10" s="163"/>
      <c r="BB10" s="163"/>
      <c r="BC10" s="163"/>
      <c r="BD10" s="3" t="s">
        <v>1054</v>
      </c>
      <c r="BE10" s="163" t="s">
        <v>1017</v>
      </c>
      <c r="BF10" s="160">
        <v>2017</v>
      </c>
      <c r="BG10" s="160">
        <v>41.7</v>
      </c>
      <c r="BH10" s="163">
        <v>2.5</v>
      </c>
      <c r="BI10" s="163"/>
      <c r="BJ10" s="163"/>
      <c r="BK10" s="163"/>
      <c r="BL10" s="163"/>
      <c r="BM10" s="163"/>
      <c r="BN10" s="163"/>
      <c r="BO10" s="163"/>
      <c r="BP10" s="163"/>
      <c r="BQ10" s="163"/>
      <c r="BR10" s="163"/>
      <c r="BS10" s="163">
        <v>0.51</v>
      </c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  <c r="DB10" s="163"/>
      <c r="DC10" s="163"/>
      <c r="DD10" s="163"/>
      <c r="DE10" s="163"/>
      <c r="DF10" s="163"/>
      <c r="DG10" s="163"/>
      <c r="DH10" s="166"/>
      <c r="DI10" s="163"/>
      <c r="DJ10" s="163"/>
    </row>
    <row r="11" spans="1:114" ht="14.4">
      <c r="A11" s="163" t="s">
        <v>1165</v>
      </c>
      <c r="B11" s="157" t="s">
        <v>994</v>
      </c>
      <c r="C11" s="157" t="s">
        <v>1082</v>
      </c>
      <c r="D11" s="157" t="s">
        <v>1130</v>
      </c>
      <c r="E11" s="159">
        <v>2017</v>
      </c>
      <c r="F11" s="159">
        <v>8</v>
      </c>
      <c r="G11" s="165"/>
      <c r="H11" s="160"/>
      <c r="I11" s="158">
        <v>30</v>
      </c>
      <c r="J11" s="163">
        <v>100</v>
      </c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0"/>
      <c r="AC11" s="163"/>
      <c r="AD11" s="163"/>
      <c r="AE11" s="163"/>
      <c r="AF11" s="163"/>
      <c r="AG11" s="163"/>
      <c r="AH11" s="166"/>
      <c r="AI11" s="163"/>
      <c r="AJ11" s="163"/>
      <c r="AK11" s="163"/>
      <c r="AL11" s="163"/>
      <c r="AM11" s="163"/>
      <c r="AN11" s="163"/>
      <c r="AO11" s="163"/>
      <c r="AP11" s="163"/>
      <c r="AQ11" s="163"/>
      <c r="AS11" s="163">
        <v>0.60899999999999999</v>
      </c>
      <c r="AT11" s="161"/>
      <c r="AU11" s="166"/>
      <c r="AW11" s="166">
        <v>0.36099999999999999</v>
      </c>
      <c r="AX11" s="160"/>
      <c r="AY11" s="167">
        <f t="shared" si="0"/>
        <v>1.6869806094182827</v>
      </c>
      <c r="AZ11" s="160"/>
      <c r="BA11" s="163"/>
      <c r="BB11" s="163"/>
      <c r="BC11" s="163"/>
      <c r="BD11" s="3" t="s">
        <v>1054</v>
      </c>
      <c r="BE11" s="163" t="s">
        <v>1018</v>
      </c>
      <c r="BF11" s="160">
        <v>2017</v>
      </c>
      <c r="BG11" s="160">
        <v>-558.5</v>
      </c>
      <c r="BH11" s="163">
        <v>2.5</v>
      </c>
      <c r="BI11" s="163"/>
      <c r="BJ11" s="163"/>
      <c r="BK11" s="163"/>
      <c r="BL11" s="163"/>
      <c r="BM11" s="163"/>
      <c r="BN11" s="163"/>
      <c r="BO11" s="163"/>
      <c r="BP11" s="163"/>
      <c r="BQ11" s="163"/>
      <c r="BR11" s="163"/>
      <c r="BS11" s="163">
        <v>0.55000000000000004</v>
      </c>
      <c r="BT11" s="163"/>
      <c r="BU11" s="163"/>
      <c r="BV11" s="163"/>
      <c r="BW11" s="163"/>
      <c r="BX11" s="163"/>
      <c r="BY11" s="163"/>
      <c r="BZ11" s="163"/>
      <c r="CA11" s="163"/>
      <c r="CB11" s="163"/>
      <c r="CC11" s="163"/>
      <c r="CD11" s="163"/>
      <c r="CE11" s="163"/>
      <c r="CF11" s="163"/>
      <c r="CG11" s="163"/>
      <c r="CH11" s="163"/>
      <c r="CI11" s="163"/>
      <c r="CJ11" s="163"/>
      <c r="CK11" s="163"/>
      <c r="CL11" s="163"/>
      <c r="CM11" s="163"/>
      <c r="CN11" s="163"/>
      <c r="CO11" s="163"/>
      <c r="CP11" s="163"/>
      <c r="CQ11" s="163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  <c r="DB11" s="163"/>
      <c r="DC11" s="163"/>
      <c r="DD11" s="163"/>
      <c r="DE11" s="163"/>
      <c r="DF11" s="163"/>
      <c r="DG11" s="163"/>
      <c r="DH11" s="166"/>
      <c r="DI11" s="163"/>
      <c r="DJ11" s="163"/>
    </row>
    <row r="12" spans="1:114" ht="14.4">
      <c r="A12" s="163" t="s">
        <v>1165</v>
      </c>
      <c r="B12" s="157" t="s">
        <v>994</v>
      </c>
      <c r="C12" s="157" t="s">
        <v>1083</v>
      </c>
      <c r="D12" s="157" t="s">
        <v>1131</v>
      </c>
      <c r="E12" s="159">
        <v>2017</v>
      </c>
      <c r="F12" s="159">
        <v>8</v>
      </c>
      <c r="G12" s="165"/>
      <c r="H12" s="160"/>
      <c r="I12" s="158">
        <v>0</v>
      </c>
      <c r="J12" s="163">
        <v>30</v>
      </c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0"/>
      <c r="AC12" s="163"/>
      <c r="AD12" s="163"/>
      <c r="AE12" s="163"/>
      <c r="AF12" s="163"/>
      <c r="AG12" s="163"/>
      <c r="AH12" s="166"/>
      <c r="AI12" s="163"/>
      <c r="AJ12" s="163"/>
      <c r="AK12" s="163"/>
      <c r="AL12" s="163"/>
      <c r="AM12" s="163"/>
      <c r="AN12" s="163"/>
      <c r="AO12" s="163"/>
      <c r="AP12" s="163"/>
      <c r="AQ12" s="163"/>
      <c r="AS12" s="163">
        <v>0.65100000000000002</v>
      </c>
      <c r="AT12" s="161"/>
      <c r="AU12" s="166"/>
      <c r="AW12" s="166">
        <v>0.41399999999999998</v>
      </c>
      <c r="AX12" s="160"/>
      <c r="AY12" s="167">
        <f t="shared" si="0"/>
        <v>1.5724637681159421</v>
      </c>
      <c r="AZ12" s="160"/>
      <c r="BA12" s="163"/>
      <c r="BB12" s="163"/>
      <c r="BC12" s="163"/>
      <c r="BD12" s="3" t="s">
        <v>1054</v>
      </c>
      <c r="BE12" s="163" t="s">
        <v>1019</v>
      </c>
      <c r="BF12" s="160">
        <v>2017</v>
      </c>
      <c r="BG12" s="160">
        <v>0.8</v>
      </c>
      <c r="BH12" s="163">
        <v>2.2000000000000002</v>
      </c>
      <c r="BI12" s="163"/>
      <c r="BJ12" s="163"/>
      <c r="BK12" s="163"/>
      <c r="BL12" s="163"/>
      <c r="BM12" s="163"/>
      <c r="BN12" s="163"/>
      <c r="BO12" s="163"/>
      <c r="BP12" s="163"/>
      <c r="BQ12" s="163"/>
      <c r="BR12" s="163"/>
      <c r="BS12" s="163">
        <v>0.56999999999999995</v>
      </c>
      <c r="BT12" s="163"/>
      <c r="BU12" s="163"/>
      <c r="BV12" s="163"/>
      <c r="BW12" s="163"/>
      <c r="BX12" s="163"/>
      <c r="BY12" s="163"/>
      <c r="BZ12" s="163"/>
      <c r="CA12" s="163"/>
      <c r="CB12" s="163"/>
      <c r="CC12" s="163"/>
      <c r="CD12" s="163"/>
      <c r="CE12" s="163"/>
      <c r="CF12" s="163"/>
      <c r="CG12" s="163"/>
      <c r="CH12" s="163"/>
      <c r="CI12" s="163"/>
      <c r="CJ12" s="163"/>
      <c r="CK12" s="163"/>
      <c r="CL12" s="163"/>
      <c r="CM12" s="163"/>
      <c r="CN12" s="163"/>
      <c r="CO12" s="163"/>
      <c r="CP12" s="163"/>
      <c r="CQ12" s="163"/>
      <c r="CR12" s="163"/>
      <c r="CS12" s="163"/>
      <c r="CT12" s="163"/>
      <c r="CU12" s="163"/>
      <c r="CV12" s="163"/>
      <c r="CW12" s="163"/>
      <c r="CX12" s="163"/>
      <c r="CY12" s="163"/>
      <c r="CZ12" s="163"/>
      <c r="DA12" s="163"/>
      <c r="DB12" s="163"/>
      <c r="DC12" s="163"/>
      <c r="DD12" s="163"/>
      <c r="DE12" s="163"/>
      <c r="DF12" s="163"/>
      <c r="DG12" s="163"/>
      <c r="DH12" s="166"/>
      <c r="DI12" s="163"/>
      <c r="DJ12" s="163"/>
    </row>
    <row r="13" spans="1:114" ht="14.4">
      <c r="A13" s="163" t="s">
        <v>1165</v>
      </c>
      <c r="B13" s="157" t="s">
        <v>994</v>
      </c>
      <c r="C13" s="157" t="s">
        <v>1084</v>
      </c>
      <c r="D13" s="157" t="s">
        <v>1132</v>
      </c>
      <c r="E13" s="159">
        <v>2017</v>
      </c>
      <c r="F13" s="159">
        <v>8</v>
      </c>
      <c r="G13" s="165"/>
      <c r="H13" s="160"/>
      <c r="I13" s="158">
        <v>30</v>
      </c>
      <c r="J13" s="163">
        <v>100</v>
      </c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0"/>
      <c r="AC13" s="163"/>
      <c r="AD13" s="163"/>
      <c r="AE13" s="163"/>
      <c r="AF13" s="163"/>
      <c r="AG13" s="163"/>
      <c r="AH13" s="166"/>
      <c r="AI13" s="163"/>
      <c r="AJ13" s="163"/>
      <c r="AK13" s="163"/>
      <c r="AL13" s="163"/>
      <c r="AM13" s="163"/>
      <c r="AN13" s="163"/>
      <c r="AO13" s="163"/>
      <c r="AP13" s="163"/>
      <c r="AQ13" s="163"/>
      <c r="AS13" s="163">
        <v>7.9000000000000001E-2</v>
      </c>
      <c r="AT13" s="161"/>
      <c r="AU13" s="166"/>
      <c r="AW13" s="166">
        <v>0.16999999999999998</v>
      </c>
      <c r="AX13" s="160"/>
      <c r="AY13" s="167">
        <f t="shared" si="0"/>
        <v>0.46470588235294125</v>
      </c>
      <c r="AZ13" s="160"/>
      <c r="BA13" s="163"/>
      <c r="BB13" s="163"/>
      <c r="BC13" s="163"/>
      <c r="BD13" s="3" t="s">
        <v>1054</v>
      </c>
      <c r="BE13" s="163" t="s">
        <v>1020</v>
      </c>
      <c r="BF13" s="160">
        <v>2017</v>
      </c>
      <c r="BG13" s="160">
        <v>-599.5</v>
      </c>
      <c r="BH13" s="163">
        <v>1.9</v>
      </c>
      <c r="BI13" s="163"/>
      <c r="BJ13" s="163"/>
      <c r="BK13" s="163"/>
      <c r="BL13" s="163"/>
      <c r="BM13" s="163"/>
      <c r="BN13" s="163"/>
      <c r="BO13" s="163"/>
      <c r="BP13" s="163"/>
      <c r="BQ13" s="163"/>
      <c r="BR13" s="163"/>
      <c r="BS13" s="163">
        <v>0.43</v>
      </c>
      <c r="BT13" s="163"/>
      <c r="BU13" s="163"/>
      <c r="BV13" s="163"/>
      <c r="BW13" s="163"/>
      <c r="BX13" s="163"/>
      <c r="BY13" s="163"/>
      <c r="BZ13" s="163"/>
      <c r="CA13" s="163"/>
      <c r="CB13" s="163"/>
      <c r="CC13" s="163"/>
      <c r="CD13" s="163"/>
      <c r="CE13" s="163"/>
      <c r="CF13" s="163"/>
      <c r="CG13" s="163"/>
      <c r="CH13" s="163"/>
      <c r="CI13" s="163"/>
      <c r="CJ13" s="163"/>
      <c r="CK13" s="163"/>
      <c r="CL13" s="163"/>
      <c r="CM13" s="163"/>
      <c r="CN13" s="163"/>
      <c r="CO13" s="163"/>
      <c r="CP13" s="163"/>
      <c r="CQ13" s="163"/>
      <c r="CR13" s="163"/>
      <c r="CS13" s="163"/>
      <c r="CT13" s="163"/>
      <c r="CU13" s="163"/>
      <c r="CV13" s="163"/>
      <c r="CW13" s="163"/>
      <c r="CX13" s="163"/>
      <c r="CY13" s="163"/>
      <c r="CZ13" s="163"/>
      <c r="DA13" s="163"/>
      <c r="DB13" s="163"/>
      <c r="DC13" s="163"/>
      <c r="DD13" s="163"/>
      <c r="DE13" s="163"/>
      <c r="DF13" s="163"/>
      <c r="DG13" s="163"/>
      <c r="DH13" s="166"/>
      <c r="DI13" s="163"/>
      <c r="DJ13" s="163"/>
    </row>
    <row r="14" spans="1:114" ht="14.4">
      <c r="A14" s="163" t="s">
        <v>1165</v>
      </c>
      <c r="B14" s="157" t="s">
        <v>994</v>
      </c>
      <c r="C14" s="157" t="s">
        <v>1085</v>
      </c>
      <c r="D14" s="157" t="s">
        <v>1133</v>
      </c>
      <c r="E14" s="159">
        <v>2017</v>
      </c>
      <c r="F14" s="159">
        <v>8</v>
      </c>
      <c r="G14" s="165"/>
      <c r="H14" s="160"/>
      <c r="I14" s="158">
        <v>0</v>
      </c>
      <c r="J14" s="163">
        <v>30</v>
      </c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0"/>
      <c r="AC14" s="163"/>
      <c r="AD14" s="163"/>
      <c r="AE14" s="163"/>
      <c r="AF14" s="163"/>
      <c r="AG14" s="163"/>
      <c r="AH14" s="166"/>
      <c r="AI14" s="163"/>
      <c r="AJ14" s="163"/>
      <c r="AK14" s="163"/>
      <c r="AL14" s="163"/>
      <c r="AM14" s="163"/>
      <c r="AN14" s="163"/>
      <c r="AO14" s="163"/>
      <c r="AP14" s="163"/>
      <c r="AQ14" s="163"/>
      <c r="AS14" s="163">
        <v>2.847</v>
      </c>
      <c r="AT14" s="161"/>
      <c r="AU14" s="166"/>
      <c r="AW14" s="166">
        <v>0.19800000000000001</v>
      </c>
      <c r="AX14" s="160"/>
      <c r="AY14" s="167">
        <f t="shared" si="0"/>
        <v>14.378787878787877</v>
      </c>
      <c r="AZ14" s="160"/>
      <c r="BA14" s="163"/>
      <c r="BB14" s="163"/>
      <c r="BC14" s="163"/>
      <c r="BD14" s="3" t="s">
        <v>1054</v>
      </c>
      <c r="BE14" s="163" t="s">
        <v>1021</v>
      </c>
      <c r="BF14" s="160">
        <v>2017</v>
      </c>
      <c r="BG14" s="160">
        <v>-101.6</v>
      </c>
      <c r="BH14" s="163">
        <v>2.5</v>
      </c>
      <c r="BI14" s="163"/>
      <c r="BJ14" s="163"/>
      <c r="BK14" s="163"/>
      <c r="BL14" s="163"/>
      <c r="BM14" s="163"/>
      <c r="BN14" s="163"/>
      <c r="BO14" s="163"/>
      <c r="BP14" s="163"/>
      <c r="BQ14" s="163"/>
      <c r="BR14" s="163"/>
      <c r="BS14" s="163">
        <v>0.49</v>
      </c>
      <c r="BT14" s="163"/>
      <c r="BU14" s="163"/>
      <c r="BV14" s="163"/>
      <c r="BW14" s="163"/>
      <c r="BX14" s="163"/>
      <c r="BY14" s="163"/>
      <c r="BZ14" s="163"/>
      <c r="CA14" s="163"/>
      <c r="CB14" s="163"/>
      <c r="CC14" s="163"/>
      <c r="CD14" s="163"/>
      <c r="CE14" s="163"/>
      <c r="CF14" s="163"/>
      <c r="CG14" s="163"/>
      <c r="CH14" s="163"/>
      <c r="CI14" s="163"/>
      <c r="CJ14" s="163"/>
      <c r="CK14" s="163"/>
      <c r="CL14" s="163"/>
      <c r="CM14" s="163"/>
      <c r="CN14" s="163"/>
      <c r="CO14" s="163"/>
      <c r="CP14" s="163"/>
      <c r="CQ14" s="163"/>
      <c r="CR14" s="163"/>
      <c r="CS14" s="163"/>
      <c r="CT14" s="163"/>
      <c r="CU14" s="163"/>
      <c r="CV14" s="163"/>
      <c r="CW14" s="163"/>
      <c r="CX14" s="163"/>
      <c r="CY14" s="163"/>
      <c r="CZ14" s="163"/>
      <c r="DA14" s="163"/>
      <c r="DB14" s="163"/>
      <c r="DC14" s="163"/>
      <c r="DD14" s="163"/>
      <c r="DE14" s="163"/>
      <c r="DF14" s="163"/>
      <c r="DG14" s="163"/>
      <c r="DH14" s="166"/>
      <c r="DI14" s="163"/>
      <c r="DJ14" s="163"/>
    </row>
    <row r="15" spans="1:114" ht="14.4">
      <c r="A15" s="163" t="s">
        <v>1165</v>
      </c>
      <c r="B15" s="157" t="s">
        <v>994</v>
      </c>
      <c r="C15" s="157" t="s">
        <v>1086</v>
      </c>
      <c r="D15" s="157" t="s">
        <v>1134</v>
      </c>
      <c r="E15" s="159">
        <v>2017</v>
      </c>
      <c r="F15" s="159">
        <v>8</v>
      </c>
      <c r="G15" s="165"/>
      <c r="H15" s="160"/>
      <c r="I15" s="158">
        <v>30</v>
      </c>
      <c r="J15" s="163">
        <v>100</v>
      </c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0"/>
      <c r="AC15" s="163"/>
      <c r="AD15" s="163"/>
      <c r="AE15" s="163"/>
      <c r="AF15" s="163"/>
      <c r="AG15" s="163"/>
      <c r="AH15" s="166"/>
      <c r="AI15" s="163"/>
      <c r="AJ15" s="163"/>
      <c r="AK15" s="163"/>
      <c r="AL15" s="163"/>
      <c r="AM15" s="163"/>
      <c r="AN15" s="163"/>
      <c r="AO15" s="163"/>
      <c r="AP15" s="163"/>
      <c r="AQ15" s="163"/>
      <c r="AS15" s="163">
        <v>0.33500000000000002</v>
      </c>
      <c r="AT15" s="161"/>
      <c r="AU15" s="166"/>
      <c r="AW15" s="166">
        <v>0.23300000000000001</v>
      </c>
      <c r="AX15" s="160"/>
      <c r="AY15" s="167">
        <f t="shared" si="0"/>
        <v>1.4377682403433476</v>
      </c>
      <c r="AZ15" s="160"/>
      <c r="BA15" s="163"/>
      <c r="BB15" s="163"/>
      <c r="BC15" s="163"/>
      <c r="BD15" s="3" t="s">
        <v>1054</v>
      </c>
      <c r="BE15" s="163" t="s">
        <v>1022</v>
      </c>
      <c r="BF15" s="160">
        <v>2017</v>
      </c>
      <c r="BG15" s="160">
        <v>-666</v>
      </c>
      <c r="BH15" s="163">
        <v>2</v>
      </c>
      <c r="BI15" s="163"/>
      <c r="BJ15" s="163"/>
      <c r="BK15" s="163"/>
      <c r="BL15" s="163"/>
      <c r="BM15" s="163"/>
      <c r="BN15" s="163"/>
      <c r="BO15" s="163"/>
      <c r="BP15" s="163"/>
      <c r="BQ15" s="163"/>
      <c r="BR15" s="163"/>
      <c r="BS15" s="163">
        <v>0.27</v>
      </c>
      <c r="BT15" s="163"/>
      <c r="BU15" s="163"/>
      <c r="BV15" s="163"/>
      <c r="BW15" s="163"/>
      <c r="BX15" s="163"/>
      <c r="BY15" s="163"/>
      <c r="BZ15" s="163"/>
      <c r="CA15" s="163"/>
      <c r="CB15" s="163"/>
      <c r="CC15" s="163"/>
      <c r="CD15" s="163"/>
      <c r="CE15" s="163"/>
      <c r="CF15" s="163"/>
      <c r="CG15" s="163"/>
      <c r="CH15" s="163"/>
      <c r="CI15" s="163"/>
      <c r="CJ15" s="163"/>
      <c r="CK15" s="163"/>
      <c r="CL15" s="163"/>
      <c r="CM15" s="163"/>
      <c r="CN15" s="163"/>
      <c r="CO15" s="163"/>
      <c r="CP15" s="163"/>
      <c r="CQ15" s="163"/>
      <c r="CR15" s="163"/>
      <c r="CS15" s="163"/>
      <c r="CT15" s="163"/>
      <c r="CU15" s="163"/>
      <c r="CV15" s="163"/>
      <c r="CW15" s="163"/>
      <c r="CX15" s="163"/>
      <c r="CY15" s="163"/>
      <c r="CZ15" s="163"/>
      <c r="DA15" s="163"/>
      <c r="DB15" s="163"/>
      <c r="DC15" s="163"/>
      <c r="DD15" s="163"/>
      <c r="DE15" s="163"/>
      <c r="DF15" s="163"/>
      <c r="DG15" s="163"/>
      <c r="DH15" s="166"/>
      <c r="DI15" s="163"/>
      <c r="DJ15" s="163"/>
    </row>
    <row r="16" spans="1:114" ht="14.4">
      <c r="A16" s="163" t="s">
        <v>1165</v>
      </c>
      <c r="B16" s="157" t="s">
        <v>996</v>
      </c>
      <c r="C16" s="157" t="s">
        <v>1087</v>
      </c>
      <c r="D16" s="157" t="s">
        <v>1164</v>
      </c>
      <c r="E16" s="159">
        <v>2017</v>
      </c>
      <c r="F16" s="165">
        <v>6</v>
      </c>
      <c r="G16" s="165"/>
      <c r="H16" s="160"/>
      <c r="I16" s="158">
        <v>0</v>
      </c>
      <c r="J16" s="163">
        <v>100</v>
      </c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0"/>
      <c r="AC16" s="163"/>
      <c r="AD16" s="163"/>
      <c r="AE16" s="163"/>
      <c r="AF16" s="163"/>
      <c r="AG16" s="163"/>
      <c r="AH16" s="166"/>
      <c r="AI16" s="163"/>
      <c r="AJ16" s="163"/>
      <c r="AK16" s="163"/>
      <c r="AL16" s="163"/>
      <c r="AM16" s="163"/>
      <c r="AN16" s="163"/>
      <c r="AO16" s="163"/>
      <c r="AP16" s="163"/>
      <c r="AQ16" s="163"/>
      <c r="AS16" s="163">
        <v>6.7620000000000005</v>
      </c>
      <c r="AT16" s="161"/>
      <c r="AU16" s="166"/>
      <c r="AW16" s="166">
        <v>0.35099999999999998</v>
      </c>
      <c r="AX16" s="160"/>
      <c r="AY16" s="167">
        <f t="shared" si="0"/>
        <v>19.264957264957268</v>
      </c>
      <c r="AZ16" s="160"/>
      <c r="BA16" s="163"/>
      <c r="BB16" s="163"/>
      <c r="BC16" s="163"/>
      <c r="BD16" s="3" t="s">
        <v>1054</v>
      </c>
      <c r="BE16" s="163" t="s">
        <v>1023</v>
      </c>
      <c r="BF16" s="160">
        <v>2017</v>
      </c>
      <c r="BG16" s="160">
        <v>101.1</v>
      </c>
      <c r="BH16" s="163">
        <v>2.6</v>
      </c>
      <c r="BI16" s="163"/>
      <c r="BJ16" s="163"/>
      <c r="BK16" s="163"/>
      <c r="BL16" s="163"/>
      <c r="BM16" s="163"/>
      <c r="BN16" s="163"/>
      <c r="BO16" s="163"/>
      <c r="BP16" s="163"/>
      <c r="BQ16" s="163"/>
      <c r="BR16" s="163"/>
      <c r="BS16" s="163">
        <v>0.33</v>
      </c>
      <c r="BT16" s="163"/>
      <c r="BU16" s="163"/>
      <c r="BV16" s="163"/>
      <c r="BW16" s="163"/>
      <c r="BX16" s="163"/>
      <c r="BY16" s="163"/>
      <c r="BZ16" s="163"/>
      <c r="CA16" s="163"/>
      <c r="CB16" s="163"/>
      <c r="CC16" s="163"/>
      <c r="CD16" s="163"/>
      <c r="CE16" s="163"/>
      <c r="CF16" s="163"/>
      <c r="CG16" s="163"/>
      <c r="CH16" s="163"/>
      <c r="CI16" s="163"/>
      <c r="CJ16" s="163"/>
      <c r="CK16" s="163"/>
      <c r="CL16" s="163"/>
      <c r="CM16" s="163"/>
      <c r="CN16" s="163"/>
      <c r="CO16" s="163"/>
      <c r="CP16" s="163"/>
      <c r="CQ16" s="163"/>
      <c r="CR16" s="163"/>
      <c r="CS16" s="163"/>
      <c r="CT16" s="163"/>
      <c r="CU16" s="163"/>
      <c r="CV16" s="163"/>
      <c r="CW16" s="163"/>
      <c r="CX16" s="163"/>
      <c r="CY16" s="163"/>
      <c r="CZ16" s="163"/>
      <c r="DA16" s="163"/>
      <c r="DB16" s="163"/>
      <c r="DC16" s="163"/>
      <c r="DD16" s="163"/>
      <c r="DE16" s="163"/>
      <c r="DF16" s="163"/>
      <c r="DG16" s="163"/>
      <c r="DH16" s="166"/>
      <c r="DI16" s="163"/>
      <c r="DJ16" s="163"/>
    </row>
    <row r="17" spans="1:114" ht="14.4">
      <c r="A17" s="163" t="s">
        <v>1165</v>
      </c>
      <c r="B17" s="157" t="s">
        <v>996</v>
      </c>
      <c r="C17" s="157" t="s">
        <v>1088</v>
      </c>
      <c r="D17" s="157" t="s">
        <v>1163</v>
      </c>
      <c r="E17" s="159">
        <v>2017</v>
      </c>
      <c r="F17" s="165">
        <v>6</v>
      </c>
      <c r="G17" s="165"/>
      <c r="H17" s="160"/>
      <c r="I17" s="158">
        <v>30</v>
      </c>
      <c r="J17" s="163">
        <v>30</v>
      </c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0"/>
      <c r="AC17" s="163"/>
      <c r="AD17" s="163"/>
      <c r="AE17" s="163"/>
      <c r="AF17" s="163"/>
      <c r="AG17" s="163"/>
      <c r="AH17" s="166"/>
      <c r="AI17" s="163"/>
      <c r="AJ17" s="163"/>
      <c r="AK17" s="163"/>
      <c r="AL17" s="163"/>
      <c r="AM17" s="163"/>
      <c r="AN17" s="163"/>
      <c r="AO17" s="163"/>
      <c r="AP17" s="163"/>
      <c r="AQ17" s="163"/>
      <c r="AS17" s="163">
        <v>3.073</v>
      </c>
      <c r="AT17" s="161"/>
      <c r="AU17" s="166"/>
      <c r="AW17" s="166">
        <v>0.65100000000000002</v>
      </c>
      <c r="AX17" s="160"/>
      <c r="AY17" s="167">
        <f t="shared" si="0"/>
        <v>4.7204301075268811</v>
      </c>
      <c r="AZ17" s="160"/>
      <c r="BA17" s="163"/>
      <c r="BB17" s="163"/>
      <c r="BC17" s="163"/>
      <c r="BD17" s="3" t="s">
        <v>1054</v>
      </c>
      <c r="BE17" s="163" t="s">
        <v>1024</v>
      </c>
      <c r="BF17" s="160">
        <v>2017</v>
      </c>
      <c r="BG17" s="160">
        <v>-24.2</v>
      </c>
      <c r="BH17" s="163">
        <v>2.2000000000000002</v>
      </c>
      <c r="BI17" s="163"/>
      <c r="BJ17" s="163"/>
      <c r="BK17" s="163"/>
      <c r="BL17" s="163"/>
      <c r="BM17" s="163"/>
      <c r="BN17" s="163"/>
      <c r="BO17" s="163"/>
      <c r="BP17" s="163"/>
      <c r="BQ17" s="163"/>
      <c r="BR17" s="163"/>
      <c r="BS17" s="163">
        <v>0.5</v>
      </c>
      <c r="BT17" s="163"/>
      <c r="BU17" s="163"/>
      <c r="BV17" s="163"/>
      <c r="BW17" s="163"/>
      <c r="BX17" s="163"/>
      <c r="BY17" s="163"/>
      <c r="BZ17" s="163"/>
      <c r="CA17" s="163"/>
      <c r="CB17" s="163"/>
      <c r="CC17" s="163"/>
      <c r="CD17" s="163"/>
      <c r="CE17" s="163"/>
      <c r="CF17" s="163"/>
      <c r="CG17" s="163"/>
      <c r="CH17" s="163"/>
      <c r="CI17" s="163"/>
      <c r="CJ17" s="163"/>
      <c r="CK17" s="163"/>
      <c r="CL17" s="163"/>
      <c r="CM17" s="163"/>
      <c r="CN17" s="163"/>
      <c r="CO17" s="163"/>
      <c r="CP17" s="163"/>
      <c r="CQ17" s="163"/>
      <c r="CR17" s="163"/>
      <c r="CS17" s="163"/>
      <c r="CT17" s="163"/>
      <c r="CU17" s="163"/>
      <c r="CV17" s="163"/>
      <c r="CW17" s="163"/>
      <c r="CX17" s="163"/>
      <c r="CY17" s="163"/>
      <c r="CZ17" s="163"/>
      <c r="DA17" s="163"/>
      <c r="DB17" s="163"/>
      <c r="DC17" s="163"/>
      <c r="DD17" s="163"/>
      <c r="DE17" s="163"/>
      <c r="DF17" s="163"/>
      <c r="DG17" s="163"/>
      <c r="DH17" s="166"/>
      <c r="DI17" s="163"/>
      <c r="DJ17" s="163"/>
    </row>
    <row r="18" spans="1:114" ht="14.4">
      <c r="A18" s="163" t="s">
        <v>1165</v>
      </c>
      <c r="B18" s="157" t="s">
        <v>997</v>
      </c>
      <c r="C18" s="157" t="s">
        <v>1089</v>
      </c>
      <c r="D18" s="157" t="s">
        <v>1162</v>
      </c>
      <c r="E18" s="159">
        <v>2017</v>
      </c>
      <c r="F18" s="165">
        <v>6</v>
      </c>
      <c r="G18" s="165"/>
      <c r="H18" s="160"/>
      <c r="I18" s="158">
        <v>0</v>
      </c>
      <c r="J18" s="163">
        <v>30</v>
      </c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0"/>
      <c r="AC18" s="163"/>
      <c r="AD18" s="163"/>
      <c r="AE18" s="163"/>
      <c r="AF18" s="163"/>
      <c r="AG18" s="163"/>
      <c r="AH18" s="166"/>
      <c r="AI18" s="163"/>
      <c r="AJ18" s="163"/>
      <c r="AK18" s="163"/>
      <c r="AL18" s="163"/>
      <c r="AM18" s="163"/>
      <c r="AN18" s="163"/>
      <c r="AO18" s="163"/>
      <c r="AP18" s="163"/>
      <c r="AQ18" s="163"/>
      <c r="AS18" s="163">
        <v>2.9620000000000002</v>
      </c>
      <c r="AT18" s="161"/>
      <c r="AU18" s="166"/>
      <c r="AW18" s="166">
        <v>7.9000000000000001E-2</v>
      </c>
      <c r="AX18" s="160"/>
      <c r="AY18" s="167">
        <f t="shared" si="0"/>
        <v>37.493670886075954</v>
      </c>
      <c r="AZ18" s="160"/>
      <c r="BA18" s="163"/>
      <c r="BB18" s="163"/>
      <c r="BC18" s="163"/>
      <c r="BD18" s="3" t="s">
        <v>1054</v>
      </c>
      <c r="BE18" s="163" t="s">
        <v>1025</v>
      </c>
      <c r="BF18" s="160">
        <v>2017</v>
      </c>
      <c r="BG18" s="160">
        <v>-16.3</v>
      </c>
      <c r="BH18" s="163">
        <v>2.5</v>
      </c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  <c r="BS18" s="163">
        <v>0.56000000000000005</v>
      </c>
      <c r="BT18" s="163"/>
      <c r="BU18" s="163"/>
      <c r="BV18" s="163"/>
      <c r="BW18" s="163"/>
      <c r="BX18" s="163"/>
      <c r="BY18" s="163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63"/>
      <c r="CU18" s="163"/>
      <c r="CV18" s="163"/>
      <c r="CW18" s="163"/>
      <c r="CX18" s="163"/>
      <c r="CY18" s="163"/>
      <c r="CZ18" s="163"/>
      <c r="DA18" s="163"/>
      <c r="DB18" s="163"/>
      <c r="DC18" s="163"/>
      <c r="DD18" s="163"/>
      <c r="DE18" s="163"/>
      <c r="DF18" s="163"/>
      <c r="DG18" s="163"/>
      <c r="DH18" s="166"/>
      <c r="DI18" s="163"/>
      <c r="DJ18" s="163"/>
    </row>
    <row r="19" spans="1:114" ht="14.4">
      <c r="A19" s="163" t="s">
        <v>1165</v>
      </c>
      <c r="B19" s="157" t="s">
        <v>997</v>
      </c>
      <c r="C19" s="157" t="s">
        <v>1101</v>
      </c>
      <c r="D19" s="157" t="s">
        <v>1161</v>
      </c>
      <c r="E19" s="159">
        <v>2017</v>
      </c>
      <c r="F19" s="165">
        <v>6</v>
      </c>
      <c r="G19" s="165"/>
      <c r="H19" s="160"/>
      <c r="I19" s="158">
        <v>30</v>
      </c>
      <c r="J19" s="163">
        <v>100</v>
      </c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0"/>
      <c r="AC19" s="163"/>
      <c r="AD19" s="163"/>
      <c r="AE19" s="163"/>
      <c r="AF19" s="163"/>
      <c r="AG19" s="163"/>
      <c r="AH19" s="166"/>
      <c r="AI19" s="163"/>
      <c r="AJ19" s="163"/>
      <c r="AK19" s="163"/>
      <c r="AL19" s="163"/>
      <c r="AM19" s="163"/>
      <c r="AN19" s="163"/>
      <c r="AO19" s="163"/>
      <c r="AP19" s="163"/>
      <c r="AQ19" s="163"/>
      <c r="AS19" s="163">
        <v>1.226</v>
      </c>
      <c r="AT19" s="161"/>
      <c r="AU19" s="166"/>
      <c r="AW19" s="166">
        <v>0.121</v>
      </c>
      <c r="AX19" s="160"/>
      <c r="AY19" s="167">
        <f t="shared" si="0"/>
        <v>10.132231404958677</v>
      </c>
      <c r="AZ19" s="160"/>
      <c r="BA19" s="163"/>
      <c r="BB19" s="163"/>
      <c r="BC19" s="163"/>
      <c r="BD19" s="3" t="s">
        <v>1054</v>
      </c>
      <c r="BE19" s="163" t="s">
        <v>1026</v>
      </c>
      <c r="BF19" s="160">
        <v>2017</v>
      </c>
      <c r="BG19" s="160">
        <v>-161</v>
      </c>
      <c r="BH19" s="163">
        <v>2.6</v>
      </c>
      <c r="BI19" s="163"/>
      <c r="BJ19" s="163"/>
      <c r="BK19" s="163"/>
      <c r="BL19" s="163"/>
      <c r="BM19" s="163"/>
      <c r="BN19" s="163"/>
      <c r="BO19" s="163"/>
      <c r="BP19" s="163"/>
      <c r="BQ19" s="163"/>
      <c r="BR19" s="163"/>
      <c r="BS19" s="163">
        <v>0.66</v>
      </c>
      <c r="BT19" s="163"/>
      <c r="BU19" s="163"/>
      <c r="BV19" s="163"/>
      <c r="BW19" s="163"/>
      <c r="BX19" s="163"/>
      <c r="BY19" s="163"/>
      <c r="BZ19" s="163"/>
      <c r="CA19" s="163"/>
      <c r="CB19" s="163"/>
      <c r="CC19" s="163"/>
      <c r="CD19" s="163"/>
      <c r="CE19" s="163"/>
      <c r="CF19" s="163"/>
      <c r="CG19" s="163"/>
      <c r="CH19" s="163"/>
      <c r="CI19" s="163"/>
      <c r="CJ19" s="163"/>
      <c r="CK19" s="163"/>
      <c r="CL19" s="163"/>
      <c r="CM19" s="163"/>
      <c r="CN19" s="163"/>
      <c r="CO19" s="163"/>
      <c r="CP19" s="163"/>
      <c r="CQ19" s="163"/>
      <c r="CR19" s="163"/>
      <c r="CS19" s="163"/>
      <c r="CT19" s="163"/>
      <c r="CU19" s="163"/>
      <c r="CV19" s="163"/>
      <c r="CW19" s="163"/>
      <c r="CX19" s="163"/>
      <c r="CY19" s="163"/>
      <c r="CZ19" s="163"/>
      <c r="DA19" s="163"/>
      <c r="DB19" s="163"/>
      <c r="DC19" s="163"/>
      <c r="DD19" s="163"/>
      <c r="DE19" s="163"/>
      <c r="DF19" s="163"/>
      <c r="DG19" s="163"/>
      <c r="DH19" s="166"/>
      <c r="DI19" s="163"/>
      <c r="DJ19" s="163"/>
    </row>
    <row r="20" spans="1:114" ht="14.4">
      <c r="A20" s="163" t="s">
        <v>1165</v>
      </c>
      <c r="B20" s="157" t="s">
        <v>997</v>
      </c>
      <c r="C20" s="157" t="s">
        <v>1075</v>
      </c>
      <c r="D20" s="157" t="s">
        <v>1160</v>
      </c>
      <c r="E20" s="159">
        <v>2017</v>
      </c>
      <c r="F20" s="165">
        <v>6</v>
      </c>
      <c r="G20" s="165"/>
      <c r="H20" s="160"/>
      <c r="I20" s="158">
        <v>0</v>
      </c>
      <c r="J20" s="163">
        <v>30</v>
      </c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0"/>
      <c r="AC20" s="163"/>
      <c r="AD20" s="163"/>
      <c r="AE20" s="163"/>
      <c r="AF20" s="163"/>
      <c r="AG20" s="163"/>
      <c r="AH20" s="166"/>
      <c r="AI20" s="163"/>
      <c r="AJ20" s="163"/>
      <c r="AK20" s="163"/>
      <c r="AL20" s="163"/>
      <c r="AM20" s="163"/>
      <c r="AN20" s="163"/>
      <c r="AO20" s="163"/>
      <c r="AP20" s="163"/>
      <c r="AQ20" s="163"/>
      <c r="AS20" s="163">
        <v>3.5439999999999996</v>
      </c>
      <c r="AT20" s="161"/>
      <c r="AU20" s="166"/>
      <c r="AW20" s="166">
        <v>0.33500000000000002</v>
      </c>
      <c r="AX20" s="160"/>
      <c r="AY20" s="167">
        <f t="shared" si="0"/>
        <v>10.579104477611939</v>
      </c>
      <c r="AZ20" s="160"/>
      <c r="BA20" s="163"/>
      <c r="BB20" s="163"/>
      <c r="BC20" s="163"/>
      <c r="BD20" s="3" t="s">
        <v>1054</v>
      </c>
      <c r="BE20" s="163" t="s">
        <v>1027</v>
      </c>
      <c r="BF20" s="160">
        <v>2017</v>
      </c>
      <c r="BG20" s="160">
        <v>44.9</v>
      </c>
      <c r="BH20" s="163">
        <v>2.1</v>
      </c>
      <c r="BI20" s="163"/>
      <c r="BJ20" s="163"/>
      <c r="BK20" s="163"/>
      <c r="BL20" s="163"/>
      <c r="BM20" s="163"/>
      <c r="BN20" s="163"/>
      <c r="BO20" s="163"/>
      <c r="BP20" s="163"/>
      <c r="BQ20" s="163"/>
      <c r="BR20" s="163"/>
      <c r="BS20" s="163">
        <v>0.34</v>
      </c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  <c r="CW20" s="163"/>
      <c r="CX20" s="163"/>
      <c r="CY20" s="163"/>
      <c r="CZ20" s="163"/>
      <c r="DA20" s="163"/>
      <c r="DB20" s="163"/>
      <c r="DC20" s="163"/>
      <c r="DD20" s="163"/>
      <c r="DE20" s="163"/>
      <c r="DF20" s="163"/>
      <c r="DG20" s="163"/>
      <c r="DH20" s="166"/>
      <c r="DI20" s="163"/>
      <c r="DJ20" s="163"/>
    </row>
    <row r="21" spans="1:114" ht="14.4">
      <c r="A21" s="163" t="s">
        <v>1165</v>
      </c>
      <c r="B21" s="157" t="s">
        <v>997</v>
      </c>
      <c r="C21" s="157" t="s">
        <v>1102</v>
      </c>
      <c r="D21" s="157" t="s">
        <v>1159</v>
      </c>
      <c r="E21" s="159">
        <v>2017</v>
      </c>
      <c r="F21" s="165">
        <v>6</v>
      </c>
      <c r="G21" s="165"/>
      <c r="H21" s="160"/>
      <c r="I21" s="158">
        <v>30</v>
      </c>
      <c r="J21" s="163">
        <v>100</v>
      </c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0"/>
      <c r="AC21" s="163"/>
      <c r="AD21" s="163"/>
      <c r="AE21" s="163"/>
      <c r="AF21" s="163"/>
      <c r="AG21" s="163"/>
      <c r="AH21" s="166"/>
      <c r="AI21" s="163"/>
      <c r="AJ21" s="163"/>
      <c r="AK21" s="163"/>
      <c r="AL21" s="163"/>
      <c r="AM21" s="163"/>
      <c r="AN21" s="163"/>
      <c r="AO21" s="163"/>
      <c r="AP21" s="163"/>
      <c r="AQ21" s="163"/>
      <c r="AS21" s="163">
        <v>1.623</v>
      </c>
      <c r="AT21" s="161"/>
      <c r="AU21" s="166"/>
      <c r="AW21" s="166">
        <v>8.1000000000000003E-2</v>
      </c>
      <c r="AX21" s="160"/>
      <c r="AY21" s="167">
        <f t="shared" si="0"/>
        <v>20.037037037037038</v>
      </c>
      <c r="AZ21" s="160"/>
      <c r="BA21" s="163"/>
      <c r="BB21" s="163"/>
      <c r="BC21" s="163"/>
      <c r="BD21" s="3" t="s">
        <v>1054</v>
      </c>
      <c r="BE21" s="163" t="s">
        <v>1028</v>
      </c>
      <c r="BF21" s="160">
        <v>2017</v>
      </c>
      <c r="BG21" s="160">
        <v>-29.7</v>
      </c>
      <c r="BH21" s="163">
        <v>2.2000000000000002</v>
      </c>
      <c r="BI21" s="163"/>
      <c r="BJ21" s="163"/>
      <c r="BK21" s="163"/>
      <c r="BL21" s="163"/>
      <c r="BM21" s="163"/>
      <c r="BN21" s="163"/>
      <c r="BO21" s="163"/>
      <c r="BP21" s="163"/>
      <c r="BQ21" s="163"/>
      <c r="BR21" s="163"/>
      <c r="BS21" s="163">
        <v>0.21</v>
      </c>
      <c r="BT21" s="163"/>
      <c r="BU21" s="163"/>
      <c r="BV21" s="163"/>
      <c r="BW21" s="163"/>
      <c r="BX21" s="163"/>
      <c r="BY21" s="163"/>
      <c r="BZ21" s="163"/>
      <c r="CA21" s="163"/>
      <c r="CB21" s="163"/>
      <c r="CC21" s="163"/>
      <c r="CD21" s="163"/>
      <c r="CE21" s="163"/>
      <c r="CF21" s="163"/>
      <c r="CG21" s="163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63"/>
      <c r="CV21" s="163"/>
      <c r="CW21" s="163"/>
      <c r="CX21" s="163"/>
      <c r="CY21" s="163"/>
      <c r="CZ21" s="163"/>
      <c r="DA21" s="163"/>
      <c r="DB21" s="163"/>
      <c r="DC21" s="163"/>
      <c r="DD21" s="163"/>
      <c r="DE21" s="163"/>
      <c r="DF21" s="163"/>
      <c r="DG21" s="163"/>
      <c r="DH21" s="166"/>
      <c r="DI21" s="163"/>
      <c r="DJ21" s="163"/>
    </row>
    <row r="22" spans="1:114" ht="14.4">
      <c r="A22" s="163" t="s">
        <v>1165</v>
      </c>
      <c r="B22" s="157" t="s">
        <v>997</v>
      </c>
      <c r="C22" s="157" t="s">
        <v>1076</v>
      </c>
      <c r="D22" s="157" t="s">
        <v>1158</v>
      </c>
      <c r="E22" s="159">
        <v>2017</v>
      </c>
      <c r="F22" s="165">
        <v>6</v>
      </c>
      <c r="G22" s="165"/>
      <c r="H22" s="160"/>
      <c r="I22" s="158">
        <v>0</v>
      </c>
      <c r="J22" s="163">
        <v>30</v>
      </c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0"/>
      <c r="AC22" s="163"/>
      <c r="AD22" s="163"/>
      <c r="AE22" s="163"/>
      <c r="AF22" s="163"/>
      <c r="AG22" s="163"/>
      <c r="AH22" s="166"/>
      <c r="AI22" s="163"/>
      <c r="AJ22" s="163"/>
      <c r="AK22" s="163"/>
      <c r="AL22" s="163"/>
      <c r="AM22" s="163"/>
      <c r="AN22" s="163"/>
      <c r="AO22" s="163"/>
      <c r="AP22" s="163"/>
      <c r="AQ22" s="163"/>
      <c r="AS22" s="163">
        <v>4.7789999999999999</v>
      </c>
      <c r="AT22" s="161"/>
      <c r="AU22" s="166"/>
      <c r="AW22" s="166">
        <v>5.5000000000000007E-2</v>
      </c>
      <c r="AX22" s="160"/>
      <c r="AY22" s="167">
        <f t="shared" si="0"/>
        <v>86.890909090909076</v>
      </c>
      <c r="AZ22" s="160"/>
      <c r="BA22" s="163"/>
      <c r="BB22" s="163"/>
      <c r="BC22" s="163"/>
      <c r="BD22" s="3" t="s">
        <v>1054</v>
      </c>
      <c r="BE22" s="163" t="s">
        <v>1029</v>
      </c>
      <c r="BF22" s="160">
        <v>2017</v>
      </c>
      <c r="BG22" s="160">
        <v>28.1</v>
      </c>
      <c r="BH22" s="163">
        <v>3.1</v>
      </c>
      <c r="BI22" s="163"/>
      <c r="BJ22" s="163"/>
      <c r="BK22" s="163"/>
      <c r="BL22" s="163"/>
      <c r="BM22" s="163"/>
      <c r="BN22" s="163"/>
      <c r="BO22" s="163"/>
      <c r="BP22" s="163"/>
      <c r="BQ22" s="163"/>
      <c r="BR22" s="163"/>
      <c r="BS22" s="163">
        <v>0.39</v>
      </c>
      <c r="BT22" s="163"/>
      <c r="BU22" s="163"/>
      <c r="BV22" s="163"/>
      <c r="BW22" s="163"/>
      <c r="BX22" s="163"/>
      <c r="BY22" s="163"/>
      <c r="BZ22" s="163"/>
      <c r="CA22" s="163"/>
      <c r="CB22" s="163"/>
      <c r="CC22" s="163"/>
      <c r="CD22" s="163"/>
      <c r="CE22" s="163"/>
      <c r="CF22" s="163"/>
      <c r="CG22" s="163"/>
      <c r="CH22" s="163"/>
      <c r="CI22" s="163"/>
      <c r="CJ22" s="163"/>
      <c r="CK22" s="163"/>
      <c r="CL22" s="163"/>
      <c r="CM22" s="163"/>
      <c r="CN22" s="163"/>
      <c r="CO22" s="163"/>
      <c r="CP22" s="163"/>
      <c r="CQ22" s="163"/>
      <c r="CR22" s="163"/>
      <c r="CS22" s="163"/>
      <c r="CT22" s="163"/>
      <c r="CU22" s="163"/>
      <c r="CV22" s="163"/>
      <c r="CW22" s="163"/>
      <c r="CX22" s="163"/>
      <c r="CY22" s="163"/>
      <c r="CZ22" s="163"/>
      <c r="DA22" s="163"/>
      <c r="DB22" s="163"/>
      <c r="DC22" s="163"/>
      <c r="DD22" s="163"/>
      <c r="DE22" s="163"/>
      <c r="DF22" s="163"/>
      <c r="DG22" s="163"/>
      <c r="DH22" s="166"/>
      <c r="DI22" s="163"/>
      <c r="DJ22" s="163"/>
    </row>
    <row r="23" spans="1:114" ht="14.4">
      <c r="A23" s="163" t="s">
        <v>1165</v>
      </c>
      <c r="B23" s="157" t="s">
        <v>997</v>
      </c>
      <c r="C23" s="157" t="s">
        <v>1103</v>
      </c>
      <c r="D23" s="157" t="s">
        <v>1157</v>
      </c>
      <c r="E23" s="159">
        <v>2017</v>
      </c>
      <c r="F23" s="165">
        <v>6</v>
      </c>
      <c r="G23" s="165"/>
      <c r="H23" s="160"/>
      <c r="I23" s="158">
        <v>30</v>
      </c>
      <c r="J23" s="163">
        <v>100</v>
      </c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0"/>
      <c r="AC23" s="163"/>
      <c r="AD23" s="163"/>
      <c r="AE23" s="163"/>
      <c r="AF23" s="163"/>
      <c r="AG23" s="163"/>
      <c r="AH23" s="166"/>
      <c r="AI23" s="163"/>
      <c r="AJ23" s="163"/>
      <c r="AK23" s="163"/>
      <c r="AL23" s="163"/>
      <c r="AM23" s="163"/>
      <c r="AN23" s="163"/>
      <c r="AO23" s="163"/>
      <c r="AP23" s="163"/>
      <c r="AQ23" s="163"/>
      <c r="AS23" s="163">
        <v>2.589</v>
      </c>
      <c r="AT23" s="161"/>
      <c r="AU23" s="166"/>
      <c r="AW23" s="166">
        <v>0.23300000000000001</v>
      </c>
      <c r="AX23" s="160"/>
      <c r="AY23" s="167">
        <f t="shared" si="0"/>
        <v>11.111587982832617</v>
      </c>
      <c r="AZ23" s="160"/>
      <c r="BA23" s="163"/>
      <c r="BB23" s="163"/>
      <c r="BC23" s="163"/>
      <c r="BD23" s="3" t="s">
        <v>1054</v>
      </c>
      <c r="BE23" s="163" t="s">
        <v>1030</v>
      </c>
      <c r="BF23" s="160">
        <v>2017</v>
      </c>
      <c r="BG23" s="160">
        <v>-78.2</v>
      </c>
      <c r="BH23" s="163">
        <v>2.4</v>
      </c>
      <c r="BI23" s="163"/>
      <c r="BJ23" s="163"/>
      <c r="BK23" s="163"/>
      <c r="BL23" s="163"/>
      <c r="BM23" s="163"/>
      <c r="BN23" s="163"/>
      <c r="BO23" s="163"/>
      <c r="BP23" s="163"/>
      <c r="BQ23" s="163"/>
      <c r="BR23" s="163"/>
      <c r="BS23" s="163">
        <v>0.79</v>
      </c>
      <c r="BT23" s="163"/>
      <c r="BU23" s="163"/>
      <c r="BV23" s="163"/>
      <c r="BW23" s="163"/>
      <c r="BX23" s="163"/>
      <c r="BY23" s="163"/>
      <c r="BZ23" s="163"/>
      <c r="CA23" s="163"/>
      <c r="CB23" s="163"/>
      <c r="CC23" s="163"/>
      <c r="CD23" s="163"/>
      <c r="CE23" s="163"/>
      <c r="CF23" s="163"/>
      <c r="CG23" s="163"/>
      <c r="CH23" s="163"/>
      <c r="CI23" s="163"/>
      <c r="CJ23" s="163"/>
      <c r="CK23" s="163"/>
      <c r="CL23" s="163"/>
      <c r="CM23" s="163"/>
      <c r="CN23" s="163"/>
      <c r="CO23" s="163"/>
      <c r="CP23" s="163"/>
      <c r="CQ23" s="163"/>
      <c r="CR23" s="163"/>
      <c r="CS23" s="163"/>
      <c r="CT23" s="163"/>
      <c r="CU23" s="163"/>
      <c r="CV23" s="163"/>
      <c r="CW23" s="163"/>
      <c r="CX23" s="163"/>
      <c r="CY23" s="163"/>
      <c r="CZ23" s="163"/>
      <c r="DA23" s="163"/>
      <c r="DB23" s="163"/>
      <c r="DC23" s="163"/>
      <c r="DD23" s="163"/>
      <c r="DE23" s="163"/>
      <c r="DF23" s="163"/>
      <c r="DG23" s="163"/>
      <c r="DH23" s="166"/>
      <c r="DI23" s="163"/>
      <c r="DJ23" s="163"/>
    </row>
    <row r="24" spans="1:114" ht="14.4">
      <c r="A24" s="163" t="s">
        <v>1165</v>
      </c>
      <c r="B24" s="157" t="s">
        <v>1063</v>
      </c>
      <c r="C24" s="157" t="s">
        <v>1091</v>
      </c>
      <c r="D24" s="157" t="s">
        <v>1156</v>
      </c>
      <c r="E24" s="159">
        <v>2017</v>
      </c>
      <c r="F24" s="165">
        <v>7</v>
      </c>
      <c r="G24" s="165"/>
      <c r="H24" s="160"/>
      <c r="I24" s="158">
        <v>0</v>
      </c>
      <c r="J24" s="163">
        <v>30</v>
      </c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0"/>
      <c r="AC24" s="163"/>
      <c r="AD24" s="163"/>
      <c r="AE24" s="163"/>
      <c r="AF24" s="163"/>
      <c r="AG24" s="163"/>
      <c r="AH24" s="166"/>
      <c r="AI24" s="163"/>
      <c r="AJ24" s="163"/>
      <c r="AK24" s="163"/>
      <c r="AL24" s="163"/>
      <c r="AM24" s="163"/>
      <c r="AN24" s="163"/>
      <c r="AO24" s="163"/>
      <c r="AP24" s="163"/>
      <c r="AQ24" s="163"/>
      <c r="AS24" s="163">
        <v>2.2039999999999997</v>
      </c>
      <c r="AT24" s="161"/>
      <c r="AU24" s="166"/>
      <c r="AW24" s="166">
        <v>0.24300000000000002</v>
      </c>
      <c r="AX24" s="160"/>
      <c r="AY24" s="167">
        <f t="shared" si="0"/>
        <v>9.0699588477366238</v>
      </c>
      <c r="AZ24" s="160"/>
      <c r="BA24" s="163"/>
      <c r="BB24" s="163"/>
      <c r="BC24" s="163"/>
      <c r="BD24" s="3" t="s">
        <v>1054</v>
      </c>
      <c r="BE24" s="163" t="s">
        <v>1031</v>
      </c>
      <c r="BF24" s="160">
        <v>2017</v>
      </c>
      <c r="BG24" s="160">
        <v>17.399999999999999</v>
      </c>
      <c r="BH24" s="163">
        <v>2.2999999999999998</v>
      </c>
      <c r="BI24" s="163"/>
      <c r="BJ24" s="163"/>
      <c r="BK24" s="163"/>
      <c r="BL24" s="163"/>
      <c r="BM24" s="163"/>
      <c r="BN24" s="163"/>
      <c r="BO24" s="163"/>
      <c r="BP24" s="163"/>
      <c r="BQ24" s="163"/>
      <c r="BR24" s="163"/>
      <c r="BS24" s="163">
        <v>0.36</v>
      </c>
      <c r="BT24" s="163"/>
      <c r="BU24" s="163"/>
      <c r="BV24" s="163"/>
      <c r="BW24" s="163"/>
      <c r="BX24" s="163"/>
      <c r="BY24" s="163"/>
      <c r="BZ24" s="163"/>
      <c r="CA24" s="163"/>
      <c r="CB24" s="163"/>
      <c r="CC24" s="163"/>
      <c r="CD24" s="163"/>
      <c r="CE24" s="163"/>
      <c r="CF24" s="163"/>
      <c r="CG24" s="163"/>
      <c r="CH24" s="163"/>
      <c r="CI24" s="163"/>
      <c r="CJ24" s="163"/>
      <c r="CK24" s="163"/>
      <c r="CL24" s="163"/>
      <c r="CM24" s="163"/>
      <c r="CN24" s="163"/>
      <c r="CO24" s="163"/>
      <c r="CP24" s="163"/>
      <c r="CQ24" s="163"/>
      <c r="CR24" s="163"/>
      <c r="CS24" s="163"/>
      <c r="CT24" s="163"/>
      <c r="CU24" s="163"/>
      <c r="CV24" s="163"/>
      <c r="CW24" s="163"/>
      <c r="CX24" s="163"/>
      <c r="CY24" s="163"/>
      <c r="CZ24" s="163"/>
      <c r="DA24" s="163"/>
      <c r="DB24" s="163"/>
      <c r="DC24" s="163"/>
      <c r="DD24" s="163"/>
      <c r="DE24" s="163"/>
      <c r="DF24" s="163"/>
      <c r="DG24" s="163"/>
      <c r="DH24" s="166"/>
      <c r="DI24" s="163"/>
      <c r="DJ24" s="163"/>
    </row>
    <row r="25" spans="1:114" ht="14.4">
      <c r="A25" s="163" t="s">
        <v>1165</v>
      </c>
      <c r="B25" s="157" t="s">
        <v>1064</v>
      </c>
      <c r="C25" s="157" t="s">
        <v>1104</v>
      </c>
      <c r="D25" s="157" t="s">
        <v>1155</v>
      </c>
      <c r="E25" s="159">
        <v>2017</v>
      </c>
      <c r="F25" s="165">
        <v>7</v>
      </c>
      <c r="G25" s="165"/>
      <c r="H25" s="160"/>
      <c r="I25" s="158">
        <v>30</v>
      </c>
      <c r="J25" s="163">
        <v>100</v>
      </c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0"/>
      <c r="AC25" s="163"/>
      <c r="AD25" s="163"/>
      <c r="AE25" s="163"/>
      <c r="AF25" s="163"/>
      <c r="AG25" s="163"/>
      <c r="AH25" s="166"/>
      <c r="AI25" s="163"/>
      <c r="AJ25" s="163"/>
      <c r="AK25" s="163"/>
      <c r="AL25" s="163"/>
      <c r="AM25" s="163"/>
      <c r="AN25" s="163"/>
      <c r="AO25" s="163"/>
      <c r="AP25" s="163"/>
      <c r="AQ25" s="163"/>
      <c r="AS25" s="163">
        <v>0.49800000000000005</v>
      </c>
      <c r="AT25" s="161"/>
      <c r="AU25" s="166"/>
      <c r="AW25" s="166">
        <v>0.24300000000000002</v>
      </c>
      <c r="AX25" s="160"/>
      <c r="AY25" s="167">
        <f t="shared" si="0"/>
        <v>2.0493827160493829</v>
      </c>
      <c r="AZ25" s="160"/>
      <c r="BA25" s="163"/>
      <c r="BB25" s="163"/>
      <c r="BC25" s="163"/>
      <c r="BD25" s="3" t="s">
        <v>1054</v>
      </c>
      <c r="BE25" s="163" t="s">
        <v>1032</v>
      </c>
      <c r="BF25" s="160">
        <v>2017</v>
      </c>
      <c r="BG25" s="160">
        <v>-42.6</v>
      </c>
      <c r="BH25" s="163">
        <v>2.2999999999999998</v>
      </c>
      <c r="BI25" s="163"/>
      <c r="BJ25" s="163"/>
      <c r="BK25" s="163"/>
      <c r="BL25" s="163"/>
      <c r="BM25" s="163"/>
      <c r="BN25" s="163"/>
      <c r="BO25" s="163"/>
      <c r="BP25" s="163"/>
      <c r="BQ25" s="163"/>
      <c r="BR25" s="163"/>
      <c r="BS25" s="163">
        <v>0.36</v>
      </c>
      <c r="BT25" s="163"/>
      <c r="BU25" s="163"/>
      <c r="BV25" s="163"/>
      <c r="BW25" s="163"/>
      <c r="BX25" s="163"/>
      <c r="BY25" s="163"/>
      <c r="BZ25" s="163"/>
      <c r="CA25" s="163"/>
      <c r="CB25" s="163"/>
      <c r="CC25" s="163"/>
      <c r="CD25" s="163"/>
      <c r="CE25" s="163"/>
      <c r="CF25" s="163"/>
      <c r="CG25" s="163"/>
      <c r="CH25" s="163"/>
      <c r="CI25" s="163"/>
      <c r="CJ25" s="163"/>
      <c r="CK25" s="163"/>
      <c r="CL25" s="163"/>
      <c r="CM25" s="163"/>
      <c r="CN25" s="163"/>
      <c r="CO25" s="163"/>
      <c r="CP25" s="163"/>
      <c r="CQ25" s="163"/>
      <c r="CR25" s="163"/>
      <c r="CS25" s="163"/>
      <c r="CT25" s="163"/>
      <c r="CU25" s="163"/>
      <c r="CV25" s="163"/>
      <c r="CW25" s="163"/>
      <c r="CX25" s="163"/>
      <c r="CY25" s="163"/>
      <c r="CZ25" s="163"/>
      <c r="DA25" s="163"/>
      <c r="DB25" s="163"/>
      <c r="DC25" s="163"/>
      <c r="DD25" s="163"/>
      <c r="DE25" s="163"/>
      <c r="DF25" s="163"/>
      <c r="DG25" s="163"/>
      <c r="DH25" s="166"/>
      <c r="DI25" s="163"/>
      <c r="DJ25" s="163"/>
    </row>
    <row r="26" spans="1:114" ht="14.4">
      <c r="A26" s="163" t="s">
        <v>1165</v>
      </c>
      <c r="B26" s="157" t="s">
        <v>1064</v>
      </c>
      <c r="C26" s="157" t="s">
        <v>1094</v>
      </c>
      <c r="D26" s="157" t="s">
        <v>1154</v>
      </c>
      <c r="E26" s="159">
        <v>2017</v>
      </c>
      <c r="F26" s="165">
        <v>7</v>
      </c>
      <c r="G26" s="165"/>
      <c r="H26" s="160"/>
      <c r="I26" s="158">
        <v>0</v>
      </c>
      <c r="J26" s="163">
        <v>30</v>
      </c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0"/>
      <c r="AC26" s="163"/>
      <c r="AD26" s="163"/>
      <c r="AE26" s="163"/>
      <c r="AF26" s="163"/>
      <c r="AG26" s="163"/>
      <c r="AH26" s="166"/>
      <c r="AI26" s="163"/>
      <c r="AJ26" s="163"/>
      <c r="AK26" s="163"/>
      <c r="AL26" s="163"/>
      <c r="AM26" s="163"/>
      <c r="AN26" s="163"/>
      <c r="AO26" s="163"/>
      <c r="AP26" s="163"/>
      <c r="AQ26" s="163"/>
      <c r="AS26" s="163">
        <v>3.6670000000000003</v>
      </c>
      <c r="AT26" s="161"/>
      <c r="AU26" s="166"/>
      <c r="AW26" s="166">
        <v>6.6000000000000003E-2</v>
      </c>
      <c r="AX26" s="160"/>
      <c r="AY26" s="167">
        <f t="shared" si="0"/>
        <v>55.560606060606062</v>
      </c>
      <c r="AZ26" s="160"/>
      <c r="BA26" s="163"/>
      <c r="BB26" s="163"/>
      <c r="BC26" s="163"/>
      <c r="BD26" s="3" t="s">
        <v>1054</v>
      </c>
      <c r="BE26" s="163" t="s">
        <v>1033</v>
      </c>
      <c r="BF26" s="160">
        <v>2017</v>
      </c>
      <c r="BG26" s="160">
        <v>56.3</v>
      </c>
      <c r="BH26" s="163">
        <v>2.6</v>
      </c>
      <c r="BI26" s="163"/>
      <c r="BJ26" s="163"/>
      <c r="BK26" s="163"/>
      <c r="BL26" s="163"/>
      <c r="BM26" s="163"/>
      <c r="BN26" s="163"/>
      <c r="BO26" s="163"/>
      <c r="BP26" s="163"/>
      <c r="BQ26" s="163"/>
      <c r="BR26" s="163"/>
      <c r="BS26" s="163">
        <v>0.3</v>
      </c>
      <c r="BT26" s="163"/>
      <c r="BU26" s="163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/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63"/>
      <c r="CV26" s="163"/>
      <c r="CW26" s="163"/>
      <c r="CX26" s="163"/>
      <c r="CY26" s="163"/>
      <c r="CZ26" s="163"/>
      <c r="DA26" s="163"/>
      <c r="DB26" s="163"/>
      <c r="DC26" s="163"/>
      <c r="DD26" s="163"/>
      <c r="DE26" s="163"/>
      <c r="DF26" s="163"/>
      <c r="DG26" s="163"/>
      <c r="DH26" s="166"/>
      <c r="DI26" s="163"/>
      <c r="DJ26" s="163"/>
    </row>
    <row r="27" spans="1:114" ht="14.4">
      <c r="A27" s="163" t="s">
        <v>1165</v>
      </c>
      <c r="B27" s="157" t="s">
        <v>1064</v>
      </c>
      <c r="C27" s="157" t="s">
        <v>1105</v>
      </c>
      <c r="D27" s="157" t="s">
        <v>1153</v>
      </c>
      <c r="E27" s="159">
        <v>2017</v>
      </c>
      <c r="F27" s="165">
        <v>7</v>
      </c>
      <c r="G27" s="165"/>
      <c r="H27" s="160"/>
      <c r="I27" s="158">
        <v>30</v>
      </c>
      <c r="J27" s="163">
        <v>100</v>
      </c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0"/>
      <c r="AC27" s="163"/>
      <c r="AD27" s="163"/>
      <c r="AE27" s="163"/>
      <c r="AF27" s="163"/>
      <c r="AG27" s="163"/>
      <c r="AH27" s="166"/>
      <c r="AI27" s="163"/>
      <c r="AJ27" s="163"/>
      <c r="AK27" s="163"/>
      <c r="AL27" s="163"/>
      <c r="AM27" s="163"/>
      <c r="AN27" s="163"/>
      <c r="AO27" s="163"/>
      <c r="AP27" s="163"/>
      <c r="AQ27" s="163"/>
      <c r="AS27" s="163">
        <v>1.7350000000000001</v>
      </c>
      <c r="AT27" s="161"/>
      <c r="AU27" s="166"/>
      <c r="AW27" s="166">
        <v>0.153</v>
      </c>
      <c r="AX27" s="160"/>
      <c r="AY27" s="167">
        <f t="shared" si="0"/>
        <v>11.339869281045752</v>
      </c>
      <c r="AZ27" s="160"/>
      <c r="BA27" s="163"/>
      <c r="BB27" s="163"/>
      <c r="BC27" s="163"/>
      <c r="BD27" s="3" t="s">
        <v>1054</v>
      </c>
      <c r="BE27" s="163" t="s">
        <v>1034</v>
      </c>
      <c r="BF27" s="160">
        <v>2017</v>
      </c>
      <c r="BG27" s="160">
        <v>-37.6</v>
      </c>
      <c r="BH27" s="163">
        <v>2.7</v>
      </c>
      <c r="BI27" s="163"/>
      <c r="BJ27" s="163"/>
      <c r="BK27" s="163"/>
      <c r="BL27" s="163"/>
      <c r="BM27" s="163"/>
      <c r="BN27" s="163"/>
      <c r="BO27" s="163"/>
      <c r="BP27" s="163"/>
      <c r="BQ27" s="163"/>
      <c r="BR27" s="163"/>
      <c r="BS27" s="163">
        <v>0.18</v>
      </c>
      <c r="BT27" s="163"/>
      <c r="BU27" s="163"/>
      <c r="BV27" s="163"/>
      <c r="BW27" s="163"/>
      <c r="BX27" s="163"/>
      <c r="BY27" s="163"/>
      <c r="BZ27" s="163"/>
      <c r="CA27" s="163"/>
      <c r="CB27" s="163"/>
      <c r="CC27" s="163"/>
      <c r="CD27" s="163"/>
      <c r="CE27" s="163"/>
      <c r="CF27" s="163"/>
      <c r="CG27" s="163"/>
      <c r="CH27" s="163"/>
      <c r="CI27" s="163"/>
      <c r="CJ27" s="163"/>
      <c r="CK27" s="163"/>
      <c r="CL27" s="163"/>
      <c r="CM27" s="163"/>
      <c r="CN27" s="163"/>
      <c r="CO27" s="163"/>
      <c r="CP27" s="163"/>
      <c r="CQ27" s="163"/>
      <c r="CR27" s="163"/>
      <c r="CS27" s="163"/>
      <c r="CT27" s="163"/>
      <c r="CU27" s="163"/>
      <c r="CV27" s="163"/>
      <c r="CW27" s="163"/>
      <c r="CX27" s="163"/>
      <c r="CY27" s="163"/>
      <c r="CZ27" s="163"/>
      <c r="DA27" s="163"/>
      <c r="DB27" s="163"/>
      <c r="DC27" s="163"/>
      <c r="DD27" s="163"/>
      <c r="DE27" s="163"/>
      <c r="DF27" s="163"/>
      <c r="DG27" s="163"/>
      <c r="DH27" s="166"/>
      <c r="DI27" s="163"/>
      <c r="DJ27" s="163"/>
    </row>
    <row r="28" spans="1:114" ht="14.4">
      <c r="A28" s="163" t="s">
        <v>1165</v>
      </c>
      <c r="B28" s="157" t="s">
        <v>1064</v>
      </c>
      <c r="C28" s="157" t="s">
        <v>1092</v>
      </c>
      <c r="D28" s="157" t="s">
        <v>1152</v>
      </c>
      <c r="E28" s="159">
        <v>2017</v>
      </c>
      <c r="F28" s="165">
        <v>7</v>
      </c>
      <c r="G28" s="165"/>
      <c r="H28" s="160"/>
      <c r="I28" s="158">
        <v>0</v>
      </c>
      <c r="J28" s="163">
        <v>30</v>
      </c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0"/>
      <c r="AC28" s="163"/>
      <c r="AD28" s="163"/>
      <c r="AE28" s="163"/>
      <c r="AF28" s="163"/>
      <c r="AG28" s="163"/>
      <c r="AH28" s="166"/>
      <c r="AI28" s="163"/>
      <c r="AJ28" s="163"/>
      <c r="AK28" s="163"/>
      <c r="AL28" s="163"/>
      <c r="AM28" s="163"/>
      <c r="AN28" s="163"/>
      <c r="AO28" s="163"/>
      <c r="AP28" s="163"/>
      <c r="AQ28" s="163"/>
      <c r="AS28" s="163">
        <v>2.5629999999999997</v>
      </c>
      <c r="AT28" s="161"/>
      <c r="AU28" s="166"/>
      <c r="AW28" s="166">
        <v>8.299999999999999E-2</v>
      </c>
      <c r="AX28" s="160"/>
      <c r="AY28" s="167">
        <f t="shared" si="0"/>
        <v>30.879518072289155</v>
      </c>
      <c r="AZ28" s="160"/>
      <c r="BA28" s="163"/>
      <c r="BB28" s="163"/>
      <c r="BC28" s="163"/>
      <c r="BD28" s="3" t="s">
        <v>1054</v>
      </c>
      <c r="BE28" s="163" t="s">
        <v>1035</v>
      </c>
      <c r="BF28" s="160">
        <v>2017</v>
      </c>
      <c r="BG28" s="160">
        <v>46</v>
      </c>
      <c r="BH28" s="163">
        <v>1.9</v>
      </c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>
        <v>0.39</v>
      </c>
      <c r="BT28" s="163"/>
      <c r="BU28" s="163"/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/>
      <c r="CH28" s="163"/>
      <c r="CI28" s="163"/>
      <c r="CJ28" s="163"/>
      <c r="CK28" s="163"/>
      <c r="CL28" s="163"/>
      <c r="CM28" s="163"/>
      <c r="CN28" s="163"/>
      <c r="CO28" s="163"/>
      <c r="CP28" s="163"/>
      <c r="CQ28" s="163"/>
      <c r="CR28" s="163"/>
      <c r="CS28" s="163"/>
      <c r="CT28" s="163"/>
      <c r="CU28" s="163"/>
      <c r="CV28" s="163"/>
      <c r="CW28" s="163"/>
      <c r="CX28" s="163"/>
      <c r="CY28" s="163"/>
      <c r="CZ28" s="163"/>
      <c r="DA28" s="163"/>
      <c r="DB28" s="163"/>
      <c r="DC28" s="163"/>
      <c r="DD28" s="163"/>
      <c r="DE28" s="163"/>
      <c r="DF28" s="163"/>
      <c r="DG28" s="163"/>
      <c r="DH28" s="166"/>
      <c r="DI28" s="163"/>
      <c r="DJ28" s="163"/>
    </row>
    <row r="29" spans="1:114" ht="14.4">
      <c r="A29" s="163" t="s">
        <v>1165</v>
      </c>
      <c r="B29" s="157" t="s">
        <v>1064</v>
      </c>
      <c r="C29" s="157" t="s">
        <v>1106</v>
      </c>
      <c r="D29" s="157" t="s">
        <v>1151</v>
      </c>
      <c r="E29" s="159">
        <v>2017</v>
      </c>
      <c r="F29" s="165">
        <v>7</v>
      </c>
      <c r="G29" s="165"/>
      <c r="H29" s="160"/>
      <c r="I29" s="158">
        <v>30</v>
      </c>
      <c r="J29" s="163">
        <v>100</v>
      </c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0"/>
      <c r="AC29" s="163"/>
      <c r="AD29" s="163"/>
      <c r="AE29" s="163"/>
      <c r="AF29" s="163"/>
      <c r="AG29" s="163"/>
      <c r="AH29" s="166"/>
      <c r="AI29" s="163"/>
      <c r="AJ29" s="163"/>
      <c r="AK29" s="163"/>
      <c r="AL29" s="163"/>
      <c r="AM29" s="163"/>
      <c r="AN29" s="163"/>
      <c r="AO29" s="163"/>
      <c r="AP29" s="163"/>
      <c r="AQ29" s="163"/>
      <c r="AS29" s="163">
        <v>0.78899999999999992</v>
      </c>
      <c r="AT29" s="161"/>
      <c r="AU29" s="166"/>
      <c r="AW29" s="166">
        <v>0.28199999999999997</v>
      </c>
      <c r="AX29" s="160"/>
      <c r="AY29" s="167">
        <f t="shared" si="0"/>
        <v>2.7978723404255321</v>
      </c>
      <c r="AZ29" s="160"/>
      <c r="BA29" s="163"/>
      <c r="BB29" s="163"/>
      <c r="BC29" s="163"/>
      <c r="BD29" s="3" t="s">
        <v>1054</v>
      </c>
      <c r="BE29" s="163" t="s">
        <v>1036</v>
      </c>
      <c r="BF29" s="160">
        <v>2017</v>
      </c>
      <c r="BG29" s="160">
        <v>-52.5</v>
      </c>
      <c r="BH29" s="163">
        <v>2.2000000000000002</v>
      </c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>
        <v>0.22</v>
      </c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3"/>
      <c r="CG29" s="163"/>
      <c r="CH29" s="163"/>
      <c r="CI29" s="163"/>
      <c r="CJ29" s="163"/>
      <c r="CK29" s="163"/>
      <c r="CL29" s="163"/>
      <c r="CM29" s="163"/>
      <c r="CN29" s="163"/>
      <c r="CO29" s="163"/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63"/>
      <c r="DG29" s="163"/>
      <c r="DH29" s="166"/>
      <c r="DI29" s="163"/>
      <c r="DJ29" s="163"/>
    </row>
    <row r="30" spans="1:114" ht="14.4">
      <c r="A30" s="163" t="s">
        <v>1165</v>
      </c>
      <c r="B30" s="157" t="s">
        <v>1064</v>
      </c>
      <c r="C30" s="157" t="s">
        <v>1095</v>
      </c>
      <c r="D30" s="157" t="s">
        <v>1150</v>
      </c>
      <c r="E30" s="159">
        <v>2017</v>
      </c>
      <c r="F30" s="165">
        <v>7</v>
      </c>
      <c r="G30" s="165"/>
      <c r="H30" s="160"/>
      <c r="I30" s="158">
        <v>0</v>
      </c>
      <c r="J30" s="163">
        <v>30</v>
      </c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0"/>
      <c r="AC30" s="163"/>
      <c r="AD30" s="163"/>
      <c r="AE30" s="163"/>
      <c r="AF30" s="163"/>
      <c r="AG30" s="163"/>
      <c r="AH30" s="166"/>
      <c r="AI30" s="163"/>
      <c r="AJ30" s="163"/>
      <c r="AK30" s="163"/>
      <c r="AL30" s="163"/>
      <c r="AM30" s="163"/>
      <c r="AN30" s="163"/>
      <c r="AO30" s="163"/>
      <c r="AP30" s="163"/>
      <c r="AQ30" s="163"/>
      <c r="AS30" s="163">
        <v>5.2090000000000005</v>
      </c>
      <c r="AT30" s="161"/>
      <c r="AU30" s="166"/>
      <c r="AW30" s="166">
        <v>7.3999999999999996E-2</v>
      </c>
      <c r="AX30" s="160"/>
      <c r="AY30" s="167">
        <f t="shared" si="0"/>
        <v>70.391891891891902</v>
      </c>
      <c r="AZ30" s="160"/>
      <c r="BA30" s="163"/>
      <c r="BB30" s="163"/>
      <c r="BC30" s="163"/>
      <c r="BD30" s="3" t="s">
        <v>1054</v>
      </c>
      <c r="BE30" s="163" t="s">
        <v>1037</v>
      </c>
      <c r="BF30" s="160">
        <v>2017</v>
      </c>
      <c r="BG30" s="160">
        <v>41.9</v>
      </c>
      <c r="BH30" s="163">
        <v>2.2000000000000002</v>
      </c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>
        <v>0.32</v>
      </c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6"/>
      <c r="DI30" s="163"/>
      <c r="DJ30" s="163"/>
    </row>
    <row r="31" spans="1:114" ht="14.4">
      <c r="A31" s="163" t="s">
        <v>1165</v>
      </c>
      <c r="B31" s="157" t="s">
        <v>1064</v>
      </c>
      <c r="C31" s="157" t="s">
        <v>1107</v>
      </c>
      <c r="D31" s="157" t="s">
        <v>1149</v>
      </c>
      <c r="E31" s="159">
        <v>2017</v>
      </c>
      <c r="F31" s="165">
        <v>7</v>
      </c>
      <c r="G31" s="165"/>
      <c r="H31" s="160"/>
      <c r="I31" s="158">
        <v>30</v>
      </c>
      <c r="J31" s="163">
        <v>100</v>
      </c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0"/>
      <c r="AC31" s="163"/>
      <c r="AD31" s="163"/>
      <c r="AE31" s="163"/>
      <c r="AF31" s="163"/>
      <c r="AG31" s="163"/>
      <c r="AH31" s="166"/>
      <c r="AI31" s="163"/>
      <c r="AJ31" s="163"/>
      <c r="AK31" s="163"/>
      <c r="AL31" s="163"/>
      <c r="AM31" s="163"/>
      <c r="AN31" s="163"/>
      <c r="AO31" s="163"/>
      <c r="AP31" s="163"/>
      <c r="AQ31" s="163"/>
      <c r="AS31" s="163">
        <v>1.0710000000000002</v>
      </c>
      <c r="AT31" s="161"/>
      <c r="AU31" s="166"/>
      <c r="AW31" s="166">
        <v>8.3999999999999991E-2</v>
      </c>
      <c r="AX31" s="160"/>
      <c r="AY31" s="167">
        <f t="shared" si="0"/>
        <v>12.750000000000004</v>
      </c>
      <c r="AZ31" s="160"/>
      <c r="BA31" s="163"/>
      <c r="BB31" s="163"/>
      <c r="BC31" s="163"/>
      <c r="BD31" s="3" t="s">
        <v>1054</v>
      </c>
      <c r="BE31" s="163" t="s">
        <v>1038</v>
      </c>
      <c r="BF31" s="160">
        <v>2017</v>
      </c>
      <c r="BG31" s="160">
        <v>-2.1</v>
      </c>
      <c r="BH31" s="163">
        <v>2</v>
      </c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>
        <v>0.14000000000000001</v>
      </c>
      <c r="BT31" s="163"/>
      <c r="BU31" s="163"/>
      <c r="BV31" s="163"/>
      <c r="BW31" s="163"/>
      <c r="BX31" s="163"/>
      <c r="BY31" s="163"/>
      <c r="BZ31" s="163"/>
      <c r="CA31" s="163"/>
      <c r="CB31" s="163"/>
      <c r="CC31" s="163"/>
      <c r="CD31" s="163"/>
      <c r="CE31" s="163"/>
      <c r="CF31" s="163"/>
      <c r="CG31" s="163"/>
      <c r="CH31" s="163"/>
      <c r="CI31" s="163"/>
      <c r="CJ31" s="163"/>
      <c r="CK31" s="163"/>
      <c r="CL31" s="163"/>
      <c r="CM31" s="163"/>
      <c r="CN31" s="163"/>
      <c r="CO31" s="163"/>
      <c r="CP31" s="163"/>
      <c r="CQ31" s="163"/>
      <c r="CR31" s="163"/>
      <c r="CS31" s="163"/>
      <c r="CT31" s="163"/>
      <c r="CU31" s="163"/>
      <c r="CV31" s="163"/>
      <c r="CW31" s="163"/>
      <c r="CX31" s="163"/>
      <c r="CY31" s="163"/>
      <c r="CZ31" s="163"/>
      <c r="DA31" s="163"/>
      <c r="DB31" s="163"/>
      <c r="DC31" s="163"/>
      <c r="DD31" s="163"/>
      <c r="DE31" s="163"/>
      <c r="DF31" s="163"/>
      <c r="DG31" s="163"/>
      <c r="DH31" s="166"/>
      <c r="DI31" s="163"/>
      <c r="DJ31" s="163"/>
    </row>
    <row r="32" spans="1:114" ht="14.4">
      <c r="A32" s="163" t="s">
        <v>1165</v>
      </c>
      <c r="B32" s="157" t="s">
        <v>1064</v>
      </c>
      <c r="C32" s="157" t="s">
        <v>1096</v>
      </c>
      <c r="D32" s="157" t="s">
        <v>1148</v>
      </c>
      <c r="E32" s="159">
        <v>2017</v>
      </c>
      <c r="F32" s="165">
        <v>7</v>
      </c>
      <c r="G32" s="165"/>
      <c r="H32" s="160"/>
      <c r="I32" s="158">
        <v>0</v>
      </c>
      <c r="J32" s="163">
        <v>30</v>
      </c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0"/>
      <c r="AC32" s="163"/>
      <c r="AD32" s="163"/>
      <c r="AE32" s="163"/>
      <c r="AF32" s="163"/>
      <c r="AG32" s="163"/>
      <c r="AH32" s="166"/>
      <c r="AI32" s="163"/>
      <c r="AJ32" s="163"/>
      <c r="AK32" s="163"/>
      <c r="AL32" s="163"/>
      <c r="AM32" s="163"/>
      <c r="AN32" s="163"/>
      <c r="AO32" s="163"/>
      <c r="AP32" s="163"/>
      <c r="AQ32" s="163"/>
      <c r="AS32" s="163">
        <v>6.0630000000000006</v>
      </c>
      <c r="AT32" s="161"/>
      <c r="AU32" s="166"/>
      <c r="AW32" s="166">
        <v>0.45599999999999996</v>
      </c>
      <c r="AX32" s="160"/>
      <c r="AY32" s="167">
        <f t="shared" si="0"/>
        <v>13.29605263157895</v>
      </c>
      <c r="AZ32" s="160"/>
      <c r="BA32" s="163"/>
      <c r="BB32" s="163"/>
      <c r="BC32" s="163"/>
      <c r="BD32" s="3" t="s">
        <v>1054</v>
      </c>
      <c r="BE32" s="163" t="s">
        <v>1039</v>
      </c>
      <c r="BF32" s="160">
        <v>2017</v>
      </c>
      <c r="BG32" s="160">
        <v>11.3</v>
      </c>
      <c r="BH32" s="163">
        <v>2</v>
      </c>
      <c r="BI32" s="163"/>
      <c r="BJ32" s="163"/>
      <c r="BK32" s="163"/>
      <c r="BL32" s="163"/>
      <c r="BM32" s="163"/>
      <c r="BN32" s="163"/>
      <c r="BO32" s="163"/>
      <c r="BP32" s="163"/>
      <c r="BQ32" s="163"/>
      <c r="BR32" s="163"/>
      <c r="BS32" s="163">
        <v>0.86</v>
      </c>
      <c r="BT32" s="163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6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63"/>
      <c r="CV32" s="163"/>
      <c r="CW32" s="163"/>
      <c r="CX32" s="163"/>
      <c r="CY32" s="163"/>
      <c r="CZ32" s="163"/>
      <c r="DA32" s="163"/>
      <c r="DB32" s="163"/>
      <c r="DC32" s="163"/>
      <c r="DD32" s="163"/>
      <c r="DE32" s="163"/>
      <c r="DF32" s="163"/>
      <c r="DG32" s="163"/>
      <c r="DH32" s="166"/>
      <c r="DI32" s="163"/>
      <c r="DJ32" s="163"/>
    </row>
    <row r="33" spans="1:114" ht="14.4">
      <c r="A33" s="163" t="s">
        <v>1165</v>
      </c>
      <c r="B33" s="157" t="s">
        <v>1064</v>
      </c>
      <c r="C33" s="157" t="s">
        <v>1108</v>
      </c>
      <c r="D33" s="157" t="s">
        <v>1147</v>
      </c>
      <c r="E33" s="159">
        <v>2017</v>
      </c>
      <c r="F33" s="165">
        <v>7</v>
      </c>
      <c r="G33" s="165"/>
      <c r="H33" s="160"/>
      <c r="I33" s="158">
        <v>30</v>
      </c>
      <c r="J33" s="163">
        <v>30</v>
      </c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0"/>
      <c r="AC33" s="163"/>
      <c r="AD33" s="163"/>
      <c r="AE33" s="163"/>
      <c r="AF33" s="163"/>
      <c r="AG33" s="163"/>
      <c r="AH33" s="166"/>
      <c r="AI33" s="163"/>
      <c r="AJ33" s="163"/>
      <c r="AK33" s="163"/>
      <c r="AL33" s="163"/>
      <c r="AM33" s="163"/>
      <c r="AN33" s="163"/>
      <c r="AO33" s="163"/>
      <c r="AP33" s="163"/>
      <c r="AQ33" s="163"/>
      <c r="AS33" s="163">
        <v>1.044</v>
      </c>
      <c r="AT33" s="161"/>
      <c r="AU33" s="166"/>
      <c r="AW33" s="166">
        <v>4.0999999999999995E-2</v>
      </c>
      <c r="AX33" s="160"/>
      <c r="AY33" s="167">
        <f t="shared" si="0"/>
        <v>25.463414634146346</v>
      </c>
      <c r="AZ33" s="160"/>
      <c r="BA33" s="163"/>
      <c r="BB33" s="163"/>
      <c r="BC33" s="163"/>
      <c r="BD33" s="3" t="s">
        <v>1054</v>
      </c>
      <c r="BE33" s="163" t="s">
        <v>1040</v>
      </c>
      <c r="BF33" s="160">
        <v>2017</v>
      </c>
      <c r="BG33" s="160">
        <v>-151.4</v>
      </c>
      <c r="BH33" s="163">
        <v>1.9</v>
      </c>
      <c r="BI33" s="163"/>
      <c r="BJ33" s="163"/>
      <c r="BK33" s="163"/>
      <c r="BL33" s="163"/>
      <c r="BM33" s="163"/>
      <c r="BN33" s="163"/>
      <c r="BO33" s="163"/>
      <c r="BP33" s="163"/>
      <c r="BQ33" s="163"/>
      <c r="BR33" s="163"/>
      <c r="BS33" s="163">
        <v>0.1</v>
      </c>
      <c r="BT33" s="163"/>
      <c r="BU33" s="163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63"/>
      <c r="CK33" s="163"/>
      <c r="CL33" s="163"/>
      <c r="CM33" s="163"/>
      <c r="CN33" s="163"/>
      <c r="CO33" s="163"/>
      <c r="CP33" s="163"/>
      <c r="CQ33" s="163"/>
      <c r="CR33" s="163"/>
      <c r="CS33" s="163"/>
      <c r="CT33" s="163"/>
      <c r="CU33" s="163"/>
      <c r="CV33" s="163"/>
      <c r="CW33" s="163"/>
      <c r="CX33" s="163"/>
      <c r="CY33" s="163"/>
      <c r="CZ33" s="163"/>
      <c r="DA33" s="163"/>
      <c r="DB33" s="163"/>
      <c r="DC33" s="163"/>
      <c r="DD33" s="163"/>
      <c r="DE33" s="163"/>
      <c r="DF33" s="163"/>
      <c r="DG33" s="163"/>
      <c r="DH33" s="166"/>
      <c r="DI33" s="163"/>
      <c r="DJ33" s="163"/>
    </row>
    <row r="34" spans="1:114" ht="14.4">
      <c r="A34" s="163" t="s">
        <v>1165</v>
      </c>
      <c r="B34" s="157" t="s">
        <v>1064</v>
      </c>
      <c r="C34" s="157" t="s">
        <v>1093</v>
      </c>
      <c r="D34" s="157" t="s">
        <v>1146</v>
      </c>
      <c r="E34" s="159">
        <v>2017</v>
      </c>
      <c r="F34" s="165">
        <v>7</v>
      </c>
      <c r="G34" s="165"/>
      <c r="H34" s="160"/>
      <c r="I34" s="158">
        <v>0</v>
      </c>
      <c r="J34" s="163">
        <v>100</v>
      </c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0"/>
      <c r="AC34" s="163"/>
      <c r="AD34" s="163"/>
      <c r="AE34" s="163"/>
      <c r="AF34" s="163"/>
      <c r="AG34" s="163"/>
      <c r="AH34" s="166"/>
      <c r="AI34" s="163"/>
      <c r="AJ34" s="163"/>
      <c r="AK34" s="163"/>
      <c r="AL34" s="163"/>
      <c r="AM34" s="163"/>
      <c r="AN34" s="163"/>
      <c r="AO34" s="163"/>
      <c r="AP34" s="163"/>
      <c r="AQ34" s="163"/>
      <c r="AS34" s="163"/>
      <c r="AT34" s="161"/>
      <c r="AU34" s="166"/>
      <c r="AW34" s="166">
        <v>7.4999999999999997E-2</v>
      </c>
      <c r="AX34" s="160"/>
      <c r="AY34" s="167"/>
      <c r="AZ34" s="160"/>
      <c r="BA34" s="163"/>
      <c r="BB34" s="163"/>
      <c r="BC34" s="163"/>
      <c r="BD34" s="3" t="s">
        <v>1054</v>
      </c>
      <c r="BE34" s="163" t="s">
        <v>1041</v>
      </c>
      <c r="BF34" s="160">
        <v>2017</v>
      </c>
      <c r="BG34" s="160">
        <v>-186.9</v>
      </c>
      <c r="BH34" s="163">
        <v>1.9</v>
      </c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>
        <v>0.43</v>
      </c>
      <c r="BT34" s="163"/>
      <c r="BU34" s="163"/>
      <c r="BV34" s="163"/>
      <c r="BW34" s="163"/>
      <c r="BX34" s="163"/>
      <c r="BY34" s="163"/>
      <c r="BZ34" s="163"/>
      <c r="CA34" s="163"/>
      <c r="CB34" s="163"/>
      <c r="CC34" s="163"/>
      <c r="CD34" s="163"/>
      <c r="CE34" s="163"/>
      <c r="CF34" s="163"/>
      <c r="CG34" s="163"/>
      <c r="CH34" s="163"/>
      <c r="CI34" s="163"/>
      <c r="CJ34" s="163"/>
      <c r="CK34" s="163"/>
      <c r="CL34" s="163"/>
      <c r="CM34" s="163"/>
      <c r="CN34" s="163"/>
      <c r="CO34" s="163"/>
      <c r="CP34" s="163"/>
      <c r="CQ34" s="163"/>
      <c r="CR34" s="163"/>
      <c r="CS34" s="163"/>
      <c r="CT34" s="163"/>
      <c r="CU34" s="163"/>
      <c r="CV34" s="163"/>
      <c r="CW34" s="163"/>
      <c r="CX34" s="163"/>
      <c r="CY34" s="163"/>
      <c r="CZ34" s="163"/>
      <c r="DA34" s="163"/>
      <c r="DB34" s="163"/>
      <c r="DC34" s="163"/>
      <c r="DD34" s="163"/>
      <c r="DE34" s="163"/>
      <c r="DF34" s="163"/>
      <c r="DG34" s="163"/>
      <c r="DH34" s="166"/>
      <c r="DI34" s="163"/>
      <c r="DJ34" s="163"/>
    </row>
    <row r="35" spans="1:114" ht="14.4">
      <c r="A35" s="163" t="s">
        <v>1165</v>
      </c>
      <c r="B35" s="157" t="s">
        <v>1064</v>
      </c>
      <c r="C35" s="157" t="s">
        <v>1109</v>
      </c>
      <c r="D35" s="157" t="s">
        <v>1145</v>
      </c>
      <c r="E35" s="159">
        <v>2017</v>
      </c>
      <c r="F35" s="165">
        <v>7</v>
      </c>
      <c r="G35" s="165"/>
      <c r="H35" s="160"/>
      <c r="I35" s="158">
        <v>30</v>
      </c>
      <c r="J35" s="163">
        <v>100</v>
      </c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0"/>
      <c r="AC35" s="163"/>
      <c r="AD35" s="163"/>
      <c r="AE35" s="163"/>
      <c r="AF35" s="163"/>
      <c r="AG35" s="163"/>
      <c r="AH35" s="166"/>
      <c r="AI35" s="163"/>
      <c r="AJ35" s="163"/>
      <c r="AK35" s="163"/>
      <c r="AL35" s="163"/>
      <c r="AM35" s="163"/>
      <c r="AN35" s="163"/>
      <c r="AO35" s="163"/>
      <c r="AP35" s="163"/>
      <c r="AQ35" s="163"/>
      <c r="AS35" s="163"/>
      <c r="AT35" s="161"/>
      <c r="AU35" s="166"/>
      <c r="AW35" s="166">
        <v>0.155</v>
      </c>
      <c r="AX35" s="160"/>
      <c r="AY35" s="167"/>
      <c r="AZ35" s="160"/>
      <c r="BA35" s="163"/>
      <c r="BB35" s="163"/>
      <c r="BC35" s="163"/>
      <c r="BD35" s="3" t="s">
        <v>1054</v>
      </c>
      <c r="BE35" s="163" t="s">
        <v>1042</v>
      </c>
      <c r="BF35" s="160">
        <v>2017</v>
      </c>
      <c r="BG35" s="160">
        <v>-761.1</v>
      </c>
      <c r="BH35" s="163">
        <v>2.5</v>
      </c>
      <c r="BI35" s="163"/>
      <c r="BJ35" s="163"/>
      <c r="BK35" s="163"/>
      <c r="BL35" s="163"/>
      <c r="BM35" s="163"/>
      <c r="BN35" s="163"/>
      <c r="BO35" s="163"/>
      <c r="BP35" s="163"/>
      <c r="BQ35" s="163"/>
      <c r="BR35" s="163"/>
      <c r="BS35" s="163">
        <v>0.18</v>
      </c>
      <c r="BT35" s="163"/>
      <c r="BU35" s="16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63"/>
      <c r="CV35" s="163"/>
      <c r="CW35" s="163"/>
      <c r="CX35" s="163"/>
      <c r="CY35" s="163"/>
      <c r="CZ35" s="163"/>
      <c r="DA35" s="163"/>
      <c r="DB35" s="163"/>
      <c r="DC35" s="163"/>
      <c r="DD35" s="163"/>
      <c r="DE35" s="163"/>
      <c r="DF35" s="163"/>
      <c r="DG35" s="163"/>
      <c r="DH35" s="166"/>
      <c r="DI35" s="163"/>
      <c r="DJ35" s="163"/>
    </row>
    <row r="36" spans="1:114" ht="14.4">
      <c r="A36" s="163" t="s">
        <v>1165</v>
      </c>
      <c r="B36" s="157" t="s">
        <v>998</v>
      </c>
      <c r="C36" s="157" t="s">
        <v>1097</v>
      </c>
      <c r="D36" s="157" t="s">
        <v>1135</v>
      </c>
      <c r="E36" s="159">
        <v>2017</v>
      </c>
      <c r="F36" s="165">
        <v>7</v>
      </c>
      <c r="G36" s="165"/>
      <c r="H36" s="160"/>
      <c r="I36" s="158">
        <v>0</v>
      </c>
      <c r="J36" s="163">
        <v>100</v>
      </c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0"/>
      <c r="AC36" s="163"/>
      <c r="AD36" s="163"/>
      <c r="AE36" s="163"/>
      <c r="AF36" s="163"/>
      <c r="AG36" s="163"/>
      <c r="AH36" s="166"/>
      <c r="AI36" s="163"/>
      <c r="AJ36" s="163"/>
      <c r="AK36" s="163"/>
      <c r="AL36" s="163"/>
      <c r="AM36" s="163"/>
      <c r="AN36" s="163"/>
      <c r="AO36" s="163"/>
      <c r="AP36" s="163"/>
      <c r="AQ36" s="163"/>
      <c r="AS36" s="163">
        <v>5.8439999999999994</v>
      </c>
      <c r="AT36" s="161"/>
      <c r="AU36" s="166"/>
      <c r="AW36" s="166">
        <v>0.438</v>
      </c>
      <c r="AX36" s="160"/>
      <c r="AY36" s="167">
        <f t="shared" ref="AY36:AY45" si="1">AS36/AW36</f>
        <v>13.342465753424657</v>
      </c>
      <c r="AZ36" s="160"/>
      <c r="BA36" s="163"/>
      <c r="BB36" s="163"/>
      <c r="BC36" s="163"/>
      <c r="BD36" s="3" t="s">
        <v>1054</v>
      </c>
      <c r="BE36" s="163" t="s">
        <v>1043</v>
      </c>
      <c r="BF36" s="160">
        <v>2017</v>
      </c>
      <c r="BG36" s="160">
        <v>53.7</v>
      </c>
      <c r="BH36" s="163">
        <v>2.1</v>
      </c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>
        <v>0.8</v>
      </c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63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3"/>
      <c r="DH36" s="166"/>
      <c r="DI36" s="163"/>
      <c r="DJ36" s="163"/>
    </row>
    <row r="37" spans="1:114" ht="14.4">
      <c r="A37" s="163" t="s">
        <v>1165</v>
      </c>
      <c r="B37" s="157" t="s">
        <v>999</v>
      </c>
      <c r="C37" s="157" t="s">
        <v>1110</v>
      </c>
      <c r="D37" s="157" t="s">
        <v>1136</v>
      </c>
      <c r="E37" s="159">
        <v>2017</v>
      </c>
      <c r="F37" s="165">
        <v>7</v>
      </c>
      <c r="G37" s="165"/>
      <c r="H37" s="160"/>
      <c r="I37" s="158">
        <v>30</v>
      </c>
      <c r="J37" s="163">
        <v>30</v>
      </c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0"/>
      <c r="AC37" s="163"/>
      <c r="AD37" s="163"/>
      <c r="AE37" s="163"/>
      <c r="AF37" s="163"/>
      <c r="AG37" s="163"/>
      <c r="AH37" s="166"/>
      <c r="AI37" s="163"/>
      <c r="AJ37" s="163"/>
      <c r="AK37" s="163"/>
      <c r="AL37" s="163"/>
      <c r="AM37" s="163"/>
      <c r="AN37" s="163"/>
      <c r="AO37" s="163"/>
      <c r="AP37" s="163"/>
      <c r="AQ37" s="163"/>
      <c r="AS37" s="163">
        <v>3.09</v>
      </c>
      <c r="AT37" s="161"/>
      <c r="AU37" s="166"/>
      <c r="AW37" s="166">
        <v>0.124</v>
      </c>
      <c r="AX37" s="160"/>
      <c r="AY37" s="167">
        <f t="shared" si="1"/>
        <v>24.919354838709676</v>
      </c>
      <c r="AZ37" s="160"/>
      <c r="BA37" s="163"/>
      <c r="BB37" s="163"/>
      <c r="BC37" s="163"/>
      <c r="BD37" s="3" t="s">
        <v>1054</v>
      </c>
      <c r="BE37" s="163" t="s">
        <v>1044</v>
      </c>
      <c r="BF37" s="160">
        <v>2017</v>
      </c>
      <c r="BG37" s="160">
        <v>-8.9</v>
      </c>
      <c r="BH37" s="163">
        <v>2.4</v>
      </c>
      <c r="BI37" s="163"/>
      <c r="BJ37" s="163"/>
      <c r="BK37" s="163"/>
      <c r="BL37" s="163"/>
      <c r="BM37" s="163"/>
      <c r="BN37" s="163"/>
      <c r="BO37" s="163"/>
      <c r="BP37" s="163"/>
      <c r="BQ37" s="163"/>
      <c r="BR37" s="163"/>
      <c r="BS37" s="163">
        <v>0.49</v>
      </c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63"/>
      <c r="CV37" s="163"/>
      <c r="CW37" s="163"/>
      <c r="CX37" s="163"/>
      <c r="CY37" s="163"/>
      <c r="CZ37" s="163"/>
      <c r="DA37" s="163"/>
      <c r="DB37" s="163"/>
      <c r="DC37" s="163"/>
      <c r="DD37" s="163"/>
      <c r="DE37" s="163"/>
      <c r="DF37" s="163"/>
      <c r="DG37" s="163"/>
      <c r="DH37" s="166"/>
      <c r="DI37" s="163"/>
      <c r="DJ37" s="163"/>
    </row>
    <row r="38" spans="1:114" ht="14.4">
      <c r="A38" s="163" t="s">
        <v>1165</v>
      </c>
      <c r="B38" s="157" t="s">
        <v>999</v>
      </c>
      <c r="C38" s="157" t="s">
        <v>1074</v>
      </c>
      <c r="D38" s="157" t="s">
        <v>1137</v>
      </c>
      <c r="E38" s="159">
        <v>2017</v>
      </c>
      <c r="F38" s="165">
        <v>7</v>
      </c>
      <c r="G38" s="165"/>
      <c r="H38" s="160"/>
      <c r="I38" s="158">
        <v>0</v>
      </c>
      <c r="J38" s="163">
        <v>30</v>
      </c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0"/>
      <c r="AC38" s="163"/>
      <c r="AD38" s="163"/>
      <c r="AE38" s="163"/>
      <c r="AF38" s="163"/>
      <c r="AG38" s="163"/>
      <c r="AH38" s="166"/>
      <c r="AI38" s="163"/>
      <c r="AJ38" s="163"/>
      <c r="AK38" s="163"/>
      <c r="AL38" s="163"/>
      <c r="AM38" s="163"/>
      <c r="AN38" s="163"/>
      <c r="AO38" s="163"/>
      <c r="AP38" s="163"/>
      <c r="AQ38" s="163"/>
      <c r="AS38" s="163">
        <v>5.6079999999999997</v>
      </c>
      <c r="AT38" s="161"/>
      <c r="AU38" s="166"/>
      <c r="AW38" s="166">
        <v>0.27300000000000002</v>
      </c>
      <c r="AX38" s="160"/>
      <c r="AY38" s="167">
        <f t="shared" si="1"/>
        <v>20.54212454212454</v>
      </c>
      <c r="AZ38" s="160"/>
      <c r="BA38" s="163"/>
      <c r="BB38" s="163"/>
      <c r="BC38" s="163"/>
      <c r="BD38" s="3" t="s">
        <v>1054</v>
      </c>
      <c r="BE38" s="163" t="s">
        <v>1045</v>
      </c>
      <c r="BF38" s="160">
        <v>2017</v>
      </c>
      <c r="BG38" s="160">
        <v>22.7</v>
      </c>
      <c r="BH38" s="163">
        <v>2.4</v>
      </c>
      <c r="BI38" s="163"/>
      <c r="BJ38" s="163"/>
      <c r="BK38" s="163"/>
      <c r="BL38" s="163"/>
      <c r="BM38" s="163"/>
      <c r="BN38" s="163"/>
      <c r="BO38" s="163"/>
      <c r="BP38" s="163"/>
      <c r="BQ38" s="163"/>
      <c r="BR38" s="163"/>
      <c r="BS38" s="163">
        <v>0.78</v>
      </c>
      <c r="BT38" s="163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63"/>
      <c r="CV38" s="163"/>
      <c r="CW38" s="163"/>
      <c r="CX38" s="163"/>
      <c r="CY38" s="163"/>
      <c r="CZ38" s="163"/>
      <c r="DA38" s="163"/>
      <c r="DB38" s="163"/>
      <c r="DC38" s="163"/>
      <c r="DD38" s="163"/>
      <c r="DE38" s="163"/>
      <c r="DF38" s="163"/>
      <c r="DG38" s="163"/>
      <c r="DH38" s="166"/>
      <c r="DI38" s="163"/>
      <c r="DJ38" s="163"/>
    </row>
    <row r="39" spans="1:114" ht="14.4">
      <c r="A39" s="163" t="s">
        <v>1165</v>
      </c>
      <c r="B39" s="157" t="s">
        <v>999</v>
      </c>
      <c r="C39" s="157" t="s">
        <v>1111</v>
      </c>
      <c r="D39" s="157" t="s">
        <v>1138</v>
      </c>
      <c r="E39" s="159">
        <v>2017</v>
      </c>
      <c r="F39" s="165">
        <v>7</v>
      </c>
      <c r="G39" s="165"/>
      <c r="H39" s="160"/>
      <c r="I39" s="158">
        <v>30</v>
      </c>
      <c r="J39" s="163">
        <v>100</v>
      </c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0"/>
      <c r="AC39" s="163"/>
      <c r="AD39" s="163"/>
      <c r="AE39" s="163"/>
      <c r="AF39" s="163"/>
      <c r="AG39" s="163"/>
      <c r="AH39" s="166"/>
      <c r="AI39" s="163"/>
      <c r="AJ39" s="163"/>
      <c r="AK39" s="163"/>
      <c r="AL39" s="163"/>
      <c r="AM39" s="163"/>
      <c r="AN39" s="163"/>
      <c r="AO39" s="163"/>
      <c r="AP39" s="163"/>
      <c r="AQ39" s="163"/>
      <c r="AS39" s="163">
        <v>2.7519999999999998</v>
      </c>
      <c r="AT39" s="161"/>
      <c r="AU39" s="166"/>
      <c r="AW39" s="166">
        <v>7.1999999999999995E-2</v>
      </c>
      <c r="AX39" s="160"/>
      <c r="AY39" s="167">
        <f t="shared" si="1"/>
        <v>38.222222222222221</v>
      </c>
      <c r="AZ39" s="160"/>
      <c r="BA39" s="163"/>
      <c r="BB39" s="163"/>
      <c r="BC39" s="163"/>
      <c r="BD39" s="3" t="s">
        <v>1054</v>
      </c>
      <c r="BE39" s="163" t="s">
        <v>1046</v>
      </c>
      <c r="BF39" s="160">
        <v>2017</v>
      </c>
      <c r="BG39" s="160">
        <v>-35.200000000000003</v>
      </c>
      <c r="BH39" s="163">
        <v>2.2000000000000002</v>
      </c>
      <c r="BI39" s="163"/>
      <c r="BJ39" s="163"/>
      <c r="BK39" s="163"/>
      <c r="BL39" s="163"/>
      <c r="BM39" s="163"/>
      <c r="BN39" s="163"/>
      <c r="BO39" s="163"/>
      <c r="BP39" s="163"/>
      <c r="BQ39" s="163"/>
      <c r="BR39" s="163"/>
      <c r="BS39" s="163">
        <v>0.15</v>
      </c>
      <c r="BT39" s="163"/>
      <c r="BU39" s="163"/>
      <c r="BV39" s="163"/>
      <c r="BW39" s="163"/>
      <c r="BX39" s="163"/>
      <c r="BY39" s="163"/>
      <c r="BZ39" s="163"/>
      <c r="CA39" s="163"/>
      <c r="CB39" s="163"/>
      <c r="CC39" s="163"/>
      <c r="CD39" s="163"/>
      <c r="CE39" s="163"/>
      <c r="CF39" s="163"/>
      <c r="CG39" s="163"/>
      <c r="CH39" s="163"/>
      <c r="CI39" s="163"/>
      <c r="CJ39" s="163"/>
      <c r="CK39" s="163"/>
      <c r="CL39" s="163"/>
      <c r="CM39" s="163"/>
      <c r="CN39" s="163"/>
      <c r="CO39" s="163"/>
      <c r="CP39" s="163"/>
      <c r="CQ39" s="163"/>
      <c r="CR39" s="163"/>
      <c r="CS39" s="163"/>
      <c r="CT39" s="163"/>
      <c r="CU39" s="163"/>
      <c r="CV39" s="163"/>
      <c r="CW39" s="163"/>
      <c r="CX39" s="163"/>
      <c r="CY39" s="163"/>
      <c r="CZ39" s="163"/>
      <c r="DA39" s="163"/>
      <c r="DB39" s="163"/>
      <c r="DC39" s="163"/>
      <c r="DD39" s="163"/>
      <c r="DE39" s="163"/>
      <c r="DF39" s="163"/>
      <c r="DG39" s="163"/>
      <c r="DH39" s="166"/>
      <c r="DI39" s="163"/>
      <c r="DJ39" s="163"/>
    </row>
    <row r="40" spans="1:114" ht="14.4">
      <c r="A40" s="163" t="s">
        <v>1165</v>
      </c>
      <c r="B40" s="157" t="s">
        <v>999</v>
      </c>
      <c r="C40" s="157" t="s">
        <v>1099</v>
      </c>
      <c r="D40" s="157" t="s">
        <v>1141</v>
      </c>
      <c r="E40" s="159">
        <v>2017</v>
      </c>
      <c r="F40" s="165">
        <v>7</v>
      </c>
      <c r="G40" s="165"/>
      <c r="H40" s="160"/>
      <c r="I40" s="158">
        <v>0</v>
      </c>
      <c r="J40" s="163">
        <v>30</v>
      </c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0"/>
      <c r="AC40" s="163"/>
      <c r="AD40" s="163"/>
      <c r="AE40" s="163"/>
      <c r="AF40" s="163"/>
      <c r="AG40" s="163"/>
      <c r="AH40" s="166"/>
      <c r="AI40" s="163"/>
      <c r="AJ40" s="163"/>
      <c r="AK40" s="163"/>
      <c r="AL40" s="163"/>
      <c r="AM40" s="163"/>
      <c r="AN40" s="163"/>
      <c r="AO40" s="163"/>
      <c r="AP40" s="163"/>
      <c r="AQ40" s="163"/>
      <c r="AS40" s="163">
        <v>5.0990000000000002</v>
      </c>
      <c r="AT40" s="161"/>
      <c r="AU40" s="166"/>
      <c r="AW40" s="166">
        <v>1.0539999999999998</v>
      </c>
      <c r="AX40" s="160"/>
      <c r="AY40" s="167">
        <f t="shared" si="1"/>
        <v>4.8377609108159403</v>
      </c>
      <c r="AZ40" s="160"/>
      <c r="BA40" s="163"/>
      <c r="BB40" s="163"/>
      <c r="BC40" s="163"/>
      <c r="BD40" s="3" t="s">
        <v>1054</v>
      </c>
      <c r="BE40" s="163" t="s">
        <v>1047</v>
      </c>
      <c r="BF40" s="160">
        <v>2017</v>
      </c>
      <c r="BG40" s="160">
        <v>-22.8</v>
      </c>
      <c r="BH40" s="163">
        <v>7.5</v>
      </c>
      <c r="BI40" s="163"/>
      <c r="BJ40" s="163"/>
      <c r="BK40" s="163"/>
      <c r="BL40" s="163"/>
      <c r="BM40" s="163"/>
      <c r="BN40" s="163"/>
      <c r="BO40" s="163"/>
      <c r="BP40" s="163"/>
      <c r="BQ40" s="163"/>
      <c r="BR40" s="163"/>
      <c r="BS40" s="163">
        <v>0.97799999999999998</v>
      </c>
      <c r="BT40" s="163"/>
      <c r="BU40" s="163"/>
      <c r="BV40" s="163"/>
      <c r="BW40" s="163"/>
      <c r="BX40" s="163"/>
      <c r="BY40" s="163"/>
      <c r="BZ40" s="163"/>
      <c r="CA40" s="163"/>
      <c r="CB40" s="163"/>
      <c r="CC40" s="163"/>
      <c r="CD40" s="163"/>
      <c r="CE40" s="163"/>
      <c r="CF40" s="163"/>
      <c r="CG40" s="163"/>
      <c r="CH40" s="163"/>
      <c r="CI40" s="163"/>
      <c r="CJ40" s="163"/>
      <c r="CK40" s="163"/>
      <c r="CL40" s="163"/>
      <c r="CM40" s="163"/>
      <c r="CN40" s="163"/>
      <c r="CO40" s="163"/>
      <c r="CP40" s="163"/>
      <c r="CQ40" s="163"/>
      <c r="CR40" s="163"/>
      <c r="CS40" s="163"/>
      <c r="CT40" s="163"/>
      <c r="CU40" s="163"/>
      <c r="CV40" s="163"/>
      <c r="CW40" s="163"/>
      <c r="CX40" s="163"/>
      <c r="CY40" s="163"/>
      <c r="CZ40" s="163"/>
      <c r="DA40" s="163"/>
      <c r="DB40" s="163"/>
      <c r="DC40" s="163"/>
      <c r="DD40" s="163"/>
      <c r="DE40" s="163"/>
      <c r="DF40" s="163"/>
      <c r="DG40" s="163"/>
      <c r="DH40" s="166"/>
      <c r="DI40" s="163"/>
      <c r="DJ40" s="163"/>
    </row>
    <row r="41" spans="1:114" ht="14.4">
      <c r="A41" s="163" t="s">
        <v>1165</v>
      </c>
      <c r="B41" s="157" t="s">
        <v>999</v>
      </c>
      <c r="C41" s="157" t="s">
        <v>1112</v>
      </c>
      <c r="D41" s="157" t="s">
        <v>1142</v>
      </c>
      <c r="E41" s="159">
        <v>2017</v>
      </c>
      <c r="F41" s="165">
        <v>7</v>
      </c>
      <c r="G41" s="165"/>
      <c r="H41" s="160"/>
      <c r="I41" s="158">
        <v>30</v>
      </c>
      <c r="J41" s="163">
        <v>100</v>
      </c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0"/>
      <c r="AC41" s="163"/>
      <c r="AD41" s="163"/>
      <c r="AE41" s="163"/>
      <c r="AF41" s="163"/>
      <c r="AG41" s="163"/>
      <c r="AH41" s="166"/>
      <c r="AI41" s="163"/>
      <c r="AJ41" s="163"/>
      <c r="AK41" s="163"/>
      <c r="AL41" s="163"/>
      <c r="AM41" s="163"/>
      <c r="AN41" s="163"/>
      <c r="AO41" s="163"/>
      <c r="AP41" s="163"/>
      <c r="AQ41" s="163"/>
      <c r="AS41" s="163">
        <v>1.8079999999999998</v>
      </c>
      <c r="AT41" s="161"/>
      <c r="AU41" s="166"/>
      <c r="AW41" s="166">
        <v>0.128</v>
      </c>
      <c r="AX41" s="160"/>
      <c r="AY41" s="167">
        <f t="shared" si="1"/>
        <v>14.124999999999998</v>
      </c>
      <c r="AZ41" s="160"/>
      <c r="BA41" s="163"/>
      <c r="BB41" s="163"/>
      <c r="BC41" s="163"/>
      <c r="BD41" s="3" t="s">
        <v>1054</v>
      </c>
      <c r="BE41" s="163" t="s">
        <v>1048</v>
      </c>
      <c r="BF41" s="160">
        <v>2017</v>
      </c>
      <c r="BG41" s="160">
        <v>-201.4</v>
      </c>
      <c r="BH41" s="163">
        <v>2.6</v>
      </c>
      <c r="BI41" s="163"/>
      <c r="BJ41" s="163"/>
      <c r="BK41" s="163"/>
      <c r="BL41" s="163"/>
      <c r="BM41" s="163"/>
      <c r="BN41" s="163"/>
      <c r="BO41" s="163"/>
      <c r="BP41" s="163"/>
      <c r="BQ41" s="163"/>
      <c r="BR41" s="163"/>
      <c r="BS41" s="163">
        <v>0.28000000000000003</v>
      </c>
      <c r="BT41" s="163"/>
      <c r="BU41" s="163"/>
      <c r="BV41" s="163"/>
      <c r="BW41" s="163"/>
      <c r="BX41" s="163"/>
      <c r="BY41" s="163"/>
      <c r="BZ41" s="163"/>
      <c r="CA41" s="163"/>
      <c r="CB41" s="163"/>
      <c r="CC41" s="163"/>
      <c r="CD41" s="163"/>
      <c r="CE41" s="163"/>
      <c r="CF41" s="163"/>
      <c r="CG41" s="163"/>
      <c r="CH41" s="163"/>
      <c r="CI41" s="163"/>
      <c r="CJ41" s="163"/>
      <c r="CK41" s="163"/>
      <c r="CL41" s="163"/>
      <c r="CM41" s="163"/>
      <c r="CN41" s="163"/>
      <c r="CO41" s="163"/>
      <c r="CP41" s="163"/>
      <c r="CQ41" s="163"/>
      <c r="CR41" s="163"/>
      <c r="CS41" s="163"/>
      <c r="CT41" s="163"/>
      <c r="CU41" s="163"/>
      <c r="CV41" s="163"/>
      <c r="CW41" s="163"/>
      <c r="CX41" s="163"/>
      <c r="CY41" s="163"/>
      <c r="CZ41" s="163"/>
      <c r="DA41" s="163"/>
      <c r="DB41" s="163"/>
      <c r="DC41" s="163"/>
      <c r="DD41" s="163"/>
      <c r="DE41" s="163"/>
      <c r="DF41" s="163"/>
      <c r="DG41" s="163"/>
      <c r="DH41" s="166"/>
      <c r="DI41" s="163"/>
      <c r="DJ41" s="163"/>
    </row>
    <row r="42" spans="1:114" ht="14.4">
      <c r="A42" s="163" t="s">
        <v>1165</v>
      </c>
      <c r="B42" s="157" t="s">
        <v>999</v>
      </c>
      <c r="C42" s="157" t="s">
        <v>1100</v>
      </c>
      <c r="D42" s="157" t="s">
        <v>1143</v>
      </c>
      <c r="E42" s="159">
        <v>2017</v>
      </c>
      <c r="F42" s="165">
        <v>7</v>
      </c>
      <c r="G42" s="165"/>
      <c r="H42" s="160"/>
      <c r="I42" s="158">
        <v>0</v>
      </c>
      <c r="J42" s="163">
        <v>30</v>
      </c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0"/>
      <c r="AC42" s="163"/>
      <c r="AD42" s="163"/>
      <c r="AE42" s="163"/>
      <c r="AF42" s="163"/>
      <c r="AG42" s="163"/>
      <c r="AH42" s="166"/>
      <c r="AI42" s="163"/>
      <c r="AJ42" s="163"/>
      <c r="AK42" s="163"/>
      <c r="AL42" s="163"/>
      <c r="AM42" s="163"/>
      <c r="AN42" s="163"/>
      <c r="AO42" s="163"/>
      <c r="AP42" s="163"/>
      <c r="AQ42" s="163"/>
      <c r="AS42" s="163">
        <v>7.83</v>
      </c>
      <c r="AT42" s="161"/>
      <c r="AU42" s="166"/>
      <c r="AW42" s="166">
        <v>0.20099999999999998</v>
      </c>
      <c r="AX42" s="160"/>
      <c r="AY42" s="167">
        <f t="shared" si="1"/>
        <v>38.955223880597018</v>
      </c>
      <c r="AZ42" s="160"/>
      <c r="BA42" s="163"/>
      <c r="BB42" s="163"/>
      <c r="BC42" s="163"/>
      <c r="BD42" s="3" t="s">
        <v>1054</v>
      </c>
      <c r="BE42" s="163" t="s">
        <v>1049</v>
      </c>
      <c r="BF42" s="160">
        <v>2017</v>
      </c>
      <c r="BG42" s="160">
        <v>54.2</v>
      </c>
      <c r="BH42" s="163">
        <v>2.8</v>
      </c>
      <c r="BI42" s="163"/>
      <c r="BJ42" s="163"/>
      <c r="BK42" s="163"/>
      <c r="BL42" s="163"/>
      <c r="BM42" s="163"/>
      <c r="BN42" s="163"/>
      <c r="BO42" s="163"/>
      <c r="BP42" s="163"/>
      <c r="BQ42" s="163"/>
      <c r="BR42" s="163"/>
      <c r="BS42" s="163">
        <v>0.55000000000000004</v>
      </c>
      <c r="BT42" s="163"/>
      <c r="BU42" s="163"/>
      <c r="BV42" s="163"/>
      <c r="BW42" s="163"/>
      <c r="BX42" s="163"/>
      <c r="BY42" s="163"/>
      <c r="BZ42" s="163"/>
      <c r="CA42" s="163"/>
      <c r="CB42" s="163"/>
      <c r="CC42" s="163"/>
      <c r="CD42" s="163"/>
      <c r="CE42" s="163"/>
      <c r="CF42" s="163"/>
      <c r="CG42" s="163"/>
      <c r="CH42" s="163"/>
      <c r="CI42" s="163"/>
      <c r="CJ42" s="163"/>
      <c r="CK42" s="163"/>
      <c r="CL42" s="163"/>
      <c r="CM42" s="163"/>
      <c r="CN42" s="163"/>
      <c r="CO42" s="163"/>
      <c r="CP42" s="163"/>
      <c r="CQ42" s="163"/>
      <c r="CR42" s="163"/>
      <c r="CS42" s="163"/>
      <c r="CT42" s="163"/>
      <c r="CU42" s="163"/>
      <c r="CV42" s="163"/>
      <c r="CW42" s="163"/>
      <c r="CX42" s="163"/>
      <c r="CY42" s="163"/>
      <c r="CZ42" s="163"/>
      <c r="DA42" s="163"/>
      <c r="DB42" s="163"/>
      <c r="DC42" s="163"/>
      <c r="DD42" s="163"/>
      <c r="DE42" s="163"/>
      <c r="DF42" s="163"/>
      <c r="DG42" s="163"/>
      <c r="DH42" s="166"/>
      <c r="DI42" s="163"/>
      <c r="DJ42" s="163"/>
    </row>
    <row r="43" spans="1:114" ht="14.4">
      <c r="A43" s="163" t="s">
        <v>1165</v>
      </c>
      <c r="B43" s="157" t="s">
        <v>999</v>
      </c>
      <c r="C43" s="157" t="s">
        <v>1113</v>
      </c>
      <c r="D43" s="157" t="s">
        <v>1144</v>
      </c>
      <c r="E43" s="159">
        <v>2017</v>
      </c>
      <c r="F43" s="165">
        <v>7</v>
      </c>
      <c r="G43" s="165"/>
      <c r="H43" s="160"/>
      <c r="I43" s="158">
        <v>30</v>
      </c>
      <c r="J43" s="163">
        <v>100</v>
      </c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0"/>
      <c r="AC43" s="163"/>
      <c r="AD43" s="163"/>
      <c r="AE43" s="163"/>
      <c r="AF43" s="163"/>
      <c r="AG43" s="163"/>
      <c r="AH43" s="166"/>
      <c r="AI43" s="163"/>
      <c r="AJ43" s="163"/>
      <c r="AK43" s="163"/>
      <c r="AL43" s="163"/>
      <c r="AM43" s="163"/>
      <c r="AN43" s="163"/>
      <c r="AO43" s="163"/>
      <c r="AP43" s="163"/>
      <c r="AQ43" s="163"/>
      <c r="AS43" s="163">
        <v>4.41</v>
      </c>
      <c r="AT43" s="161"/>
      <c r="AU43" s="166"/>
      <c r="AW43" s="166">
        <v>0.26</v>
      </c>
      <c r="AX43" s="160"/>
      <c r="AY43" s="167">
        <f t="shared" si="1"/>
        <v>16.96153846153846</v>
      </c>
      <c r="AZ43" s="160"/>
      <c r="BA43" s="163"/>
      <c r="BB43" s="163"/>
      <c r="BC43" s="163"/>
      <c r="BD43" s="3" t="s">
        <v>1054</v>
      </c>
      <c r="BE43" s="163" t="s">
        <v>1050</v>
      </c>
      <c r="BF43" s="160">
        <v>2017</v>
      </c>
      <c r="BG43" s="160">
        <v>-115</v>
      </c>
      <c r="BH43" s="163">
        <v>2.2999999999999998</v>
      </c>
      <c r="BI43" s="163"/>
      <c r="BJ43" s="163"/>
      <c r="BK43" s="163"/>
      <c r="BL43" s="163"/>
      <c r="BM43" s="163"/>
      <c r="BN43" s="163"/>
      <c r="BO43" s="163"/>
      <c r="BP43" s="163"/>
      <c r="BQ43" s="163"/>
      <c r="BR43" s="163"/>
      <c r="BS43" s="163">
        <v>0.46</v>
      </c>
      <c r="BT43" s="163"/>
      <c r="BU43" s="163"/>
      <c r="BV43" s="163"/>
      <c r="BW43" s="163"/>
      <c r="BX43" s="163"/>
      <c r="BY43" s="163"/>
      <c r="BZ43" s="163"/>
      <c r="CA43" s="163"/>
      <c r="CB43" s="163"/>
      <c r="CC43" s="163"/>
      <c r="CD43" s="163"/>
      <c r="CE43" s="163"/>
      <c r="CF43" s="163"/>
      <c r="CG43" s="163"/>
      <c r="CH43" s="163"/>
      <c r="CI43" s="163"/>
      <c r="CJ43" s="163"/>
      <c r="CK43" s="163"/>
      <c r="CL43" s="163"/>
      <c r="CM43" s="163"/>
      <c r="CN43" s="163"/>
      <c r="CO43" s="163"/>
      <c r="CP43" s="163"/>
      <c r="CQ43" s="163"/>
      <c r="CR43" s="163"/>
      <c r="CS43" s="163"/>
      <c r="CT43" s="163"/>
      <c r="CU43" s="163"/>
      <c r="CV43" s="163"/>
      <c r="CW43" s="163"/>
      <c r="CX43" s="163"/>
      <c r="CY43" s="163"/>
      <c r="CZ43" s="163"/>
      <c r="DA43" s="163"/>
      <c r="DB43" s="163"/>
      <c r="DC43" s="163"/>
      <c r="DD43" s="163"/>
      <c r="DE43" s="163"/>
      <c r="DF43" s="163"/>
      <c r="DG43" s="163"/>
      <c r="DH43" s="166"/>
      <c r="DI43" s="163"/>
      <c r="DJ43" s="163"/>
    </row>
    <row r="44" spans="1:114" ht="14.4">
      <c r="A44" s="163" t="s">
        <v>1165</v>
      </c>
      <c r="B44" s="157" t="s">
        <v>1000</v>
      </c>
      <c r="C44" s="157" t="s">
        <v>1098</v>
      </c>
      <c r="D44" s="157" t="s">
        <v>1140</v>
      </c>
      <c r="E44" s="159">
        <v>2017</v>
      </c>
      <c r="F44" s="165">
        <v>5</v>
      </c>
      <c r="G44" s="165"/>
      <c r="H44" s="160"/>
      <c r="I44" s="158">
        <v>0</v>
      </c>
      <c r="J44" s="163">
        <v>30</v>
      </c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0"/>
      <c r="AC44" s="163"/>
      <c r="AD44" s="163"/>
      <c r="AE44" s="163"/>
      <c r="AF44" s="163"/>
      <c r="AG44" s="163"/>
      <c r="AH44" s="166"/>
      <c r="AI44" s="163"/>
      <c r="AJ44" s="163"/>
      <c r="AK44" s="163"/>
      <c r="AL44" s="163"/>
      <c r="AM44" s="163"/>
      <c r="AN44" s="163"/>
      <c r="AO44" s="163"/>
      <c r="AP44" s="163"/>
      <c r="AQ44" s="163"/>
      <c r="AS44" s="163">
        <v>3.9740000000000002</v>
      </c>
      <c r="AT44" s="161"/>
      <c r="AU44" s="166"/>
      <c r="AW44" s="166">
        <v>0.873</v>
      </c>
      <c r="AX44" s="160"/>
      <c r="AY44" s="167">
        <f t="shared" si="1"/>
        <v>4.5521191294387169</v>
      </c>
      <c r="AZ44" s="160"/>
      <c r="BA44" s="163"/>
      <c r="BB44" s="163"/>
      <c r="BC44" s="163"/>
      <c r="BD44" s="3" t="s">
        <v>1054</v>
      </c>
      <c r="BE44" s="163" t="s">
        <v>1051</v>
      </c>
      <c r="BF44" s="160">
        <v>2017</v>
      </c>
      <c r="BG44" s="160">
        <v>4.9000000000000004</v>
      </c>
      <c r="BH44" s="163">
        <v>3</v>
      </c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>
        <v>0.56000000000000005</v>
      </c>
      <c r="BT44" s="163"/>
      <c r="BU44" s="163"/>
      <c r="BV44" s="163"/>
      <c r="BW44" s="163"/>
      <c r="BX44" s="163"/>
      <c r="BY44" s="163"/>
      <c r="BZ44" s="163"/>
      <c r="CA44" s="163"/>
      <c r="CB44" s="163"/>
      <c r="CC44" s="163"/>
      <c r="CD44" s="163"/>
      <c r="CE44" s="163"/>
      <c r="CF44" s="163"/>
      <c r="CG44" s="163"/>
      <c r="CH44" s="163"/>
      <c r="CI44" s="163"/>
      <c r="CJ44" s="163"/>
      <c r="CK44" s="163"/>
      <c r="CL44" s="163"/>
      <c r="CM44" s="163"/>
      <c r="CN44" s="163"/>
      <c r="CO44" s="163"/>
      <c r="CP44" s="163"/>
      <c r="CQ44" s="163"/>
      <c r="CR44" s="163"/>
      <c r="CS44" s="163"/>
      <c r="CT44" s="163"/>
      <c r="CU44" s="163"/>
      <c r="CV44" s="163"/>
      <c r="CW44" s="163"/>
      <c r="CX44" s="163"/>
      <c r="CY44" s="163"/>
      <c r="CZ44" s="163"/>
      <c r="DA44" s="163"/>
      <c r="DB44" s="163"/>
      <c r="DC44" s="163"/>
      <c r="DD44" s="163"/>
      <c r="DE44" s="163"/>
      <c r="DF44" s="163"/>
      <c r="DG44" s="163"/>
      <c r="DH44" s="166"/>
      <c r="DI44" s="163"/>
      <c r="DJ44" s="163"/>
    </row>
    <row r="45" spans="1:114" ht="14.4">
      <c r="A45" s="163" t="s">
        <v>1165</v>
      </c>
      <c r="B45" s="157" t="s">
        <v>1000</v>
      </c>
      <c r="C45" s="157" t="s">
        <v>1114</v>
      </c>
      <c r="D45" s="157" t="s">
        <v>1139</v>
      </c>
      <c r="E45" s="159">
        <v>2017</v>
      </c>
      <c r="F45" s="165">
        <v>5</v>
      </c>
      <c r="G45" s="165"/>
      <c r="H45" s="160"/>
      <c r="I45" s="158">
        <v>30</v>
      </c>
      <c r="J45" s="163">
        <v>100</v>
      </c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0"/>
      <c r="AC45" s="163"/>
      <c r="AD45" s="163"/>
      <c r="AE45" s="163"/>
      <c r="AF45" s="163"/>
      <c r="AG45" s="163"/>
      <c r="AH45" s="166"/>
      <c r="AI45" s="163"/>
      <c r="AJ45" s="163"/>
      <c r="AK45" s="163"/>
      <c r="AL45" s="163"/>
      <c r="AM45" s="163"/>
      <c r="AN45" s="163"/>
      <c r="AO45" s="163"/>
      <c r="AP45" s="163"/>
      <c r="AQ45" s="163"/>
      <c r="AS45" s="163">
        <v>0.86499999999999999</v>
      </c>
      <c r="AT45" s="161"/>
      <c r="AU45" s="166"/>
      <c r="AW45" s="166">
        <v>8.3999999999999991E-2</v>
      </c>
      <c r="AX45" s="160"/>
      <c r="AY45" s="167">
        <f t="shared" si="1"/>
        <v>10.297619047619049</v>
      </c>
      <c r="AZ45" s="160"/>
      <c r="BA45" s="163"/>
      <c r="BB45" s="163"/>
      <c r="BC45" s="163"/>
      <c r="BD45" s="3" t="s">
        <v>1054</v>
      </c>
      <c r="BE45" s="163" t="s">
        <v>1052</v>
      </c>
      <c r="BF45" s="160">
        <v>2017</v>
      </c>
      <c r="BG45" s="160">
        <v>-66.400000000000006</v>
      </c>
      <c r="BH45" s="163">
        <v>2.5</v>
      </c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>
        <v>0.14000000000000001</v>
      </c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6"/>
      <c r="DI45" s="163"/>
      <c r="DJ45" s="163"/>
    </row>
    <row r="46" spans="1:114" ht="14.4">
      <c r="H46" s="5"/>
      <c r="AB46" s="5"/>
    </row>
    <row r="47" spans="1:114" ht="14.4">
      <c r="H47" s="5"/>
      <c r="AB47" s="5"/>
    </row>
    <row r="48" spans="1:114" ht="14.4">
      <c r="H48" s="5"/>
      <c r="AB48" s="5"/>
    </row>
    <row r="49" spans="8:28" ht="14.4">
      <c r="H49" s="5"/>
      <c r="AB49" s="5"/>
    </row>
    <row r="50" spans="8:28" ht="14.4">
      <c r="H50" s="5"/>
      <c r="AB50" s="5"/>
    </row>
    <row r="51" spans="8:28" ht="14.4">
      <c r="H51" s="5"/>
      <c r="AB51" s="5"/>
    </row>
    <row r="52" spans="8:28" ht="14.4">
      <c r="H52" s="5"/>
      <c r="AB52" s="5"/>
    </row>
    <row r="53" spans="8:28" ht="14.4">
      <c r="H53" s="5"/>
      <c r="AB53" s="5"/>
    </row>
    <row r="54" spans="8:28" ht="14.4">
      <c r="H54" s="5"/>
      <c r="AB54" s="5"/>
    </row>
    <row r="55" spans="8:28" ht="14.4">
      <c r="H55" s="5"/>
      <c r="AB55" s="5"/>
    </row>
    <row r="56" spans="8:28" ht="14.4">
      <c r="H56" s="5"/>
      <c r="AB56" s="5"/>
    </row>
    <row r="57" spans="8:28" ht="14.4">
      <c r="H57" s="5"/>
      <c r="AB57" s="5"/>
    </row>
    <row r="58" spans="8:28" ht="14.4">
      <c r="H58" s="5"/>
      <c r="AB58" s="5"/>
    </row>
    <row r="59" spans="8:28" ht="14.4">
      <c r="H59" s="5"/>
      <c r="AB59" s="5"/>
    </row>
    <row r="60" spans="8:28" ht="14.4">
      <c r="H60" s="5"/>
      <c r="AB60" s="5"/>
    </row>
    <row r="61" spans="8:28" ht="14.4">
      <c r="H61" s="5"/>
      <c r="AB61" s="5"/>
    </row>
    <row r="62" spans="8:28" ht="14.4">
      <c r="H62" s="5"/>
      <c r="AB62" s="5"/>
    </row>
    <row r="63" spans="8:28" ht="14.4">
      <c r="H63" s="5"/>
      <c r="AB63" s="5"/>
    </row>
    <row r="64" spans="8:28" ht="14.4">
      <c r="H64" s="5"/>
      <c r="AB64" s="5"/>
    </row>
    <row r="65" spans="8:28" ht="14.4">
      <c r="H65" s="5"/>
      <c r="AB65" s="5"/>
    </row>
    <row r="66" spans="8:28" ht="14.4">
      <c r="H66" s="5"/>
      <c r="AB66" s="5"/>
    </row>
    <row r="67" spans="8:28" ht="14.4">
      <c r="H67" s="5"/>
      <c r="AB67" s="5"/>
    </row>
    <row r="68" spans="8:28" ht="14.4">
      <c r="H68" s="5"/>
      <c r="AB68" s="5"/>
    </row>
    <row r="69" spans="8:28" ht="14.4">
      <c r="H69" s="5"/>
      <c r="AB69" s="5"/>
    </row>
    <row r="70" spans="8:28" ht="14.4">
      <c r="H70" s="5"/>
      <c r="AB70" s="5"/>
    </row>
    <row r="71" spans="8:28" ht="14.4">
      <c r="H71" s="5"/>
      <c r="AB71" s="5"/>
    </row>
    <row r="72" spans="8:28" ht="14.4">
      <c r="H72" s="5"/>
      <c r="AB72" s="5"/>
    </row>
    <row r="73" spans="8:28" ht="14.4">
      <c r="H73" s="5"/>
      <c r="AB73" s="5"/>
    </row>
    <row r="74" spans="8:28" ht="14.4">
      <c r="H74" s="5"/>
      <c r="AB74" s="5"/>
    </row>
    <row r="75" spans="8:28" ht="14.4">
      <c r="H75" s="5"/>
      <c r="AB75" s="5"/>
    </row>
    <row r="76" spans="8:28" ht="14.4">
      <c r="H76" s="5"/>
      <c r="AB76" s="5"/>
    </row>
    <row r="77" spans="8:28" ht="14.4">
      <c r="H77" s="5"/>
      <c r="AB77" s="5"/>
    </row>
    <row r="78" spans="8:28" ht="14.4">
      <c r="H78" s="5"/>
      <c r="AB78" s="5"/>
    </row>
    <row r="79" spans="8:28" ht="14.4">
      <c r="H79" s="5"/>
      <c r="AB79" s="5"/>
    </row>
    <row r="80" spans="8:28" ht="14.4">
      <c r="H80" s="5"/>
      <c r="AB80" s="5"/>
    </row>
    <row r="81" spans="8:28" ht="14.4">
      <c r="H81" s="5"/>
      <c r="AB81" s="5"/>
    </row>
    <row r="82" spans="8:28" ht="14.4">
      <c r="H82" s="5"/>
      <c r="AB82" s="5"/>
    </row>
    <row r="83" spans="8:28" ht="14.4">
      <c r="H83" s="5"/>
      <c r="AB83" s="5"/>
    </row>
    <row r="84" spans="8:28" ht="14.4">
      <c r="H84" s="5"/>
      <c r="AB84" s="5"/>
    </row>
    <row r="85" spans="8:28" ht="14.4">
      <c r="H85" s="5"/>
      <c r="AB85" s="5"/>
    </row>
    <row r="86" spans="8:28" ht="14.4">
      <c r="H86" s="5"/>
      <c r="AB86" s="5"/>
    </row>
    <row r="87" spans="8:28" ht="14.4">
      <c r="H87" s="5"/>
      <c r="AB87" s="5"/>
    </row>
    <row r="88" spans="8:28" ht="14.4">
      <c r="H88" s="5"/>
      <c r="AB88" s="5"/>
    </row>
    <row r="89" spans="8:28" ht="14.4">
      <c r="H89" s="5"/>
      <c r="AB89" s="5"/>
    </row>
    <row r="90" spans="8:28" ht="14.4">
      <c r="H90" s="5"/>
      <c r="AB90" s="5"/>
    </row>
    <row r="91" spans="8:28" ht="14.4">
      <c r="H91" s="5"/>
      <c r="AB91" s="5"/>
    </row>
    <row r="92" spans="8:28" ht="14.4">
      <c r="H92" s="5"/>
      <c r="AB92" s="5"/>
    </row>
    <row r="93" spans="8:28" ht="14.4">
      <c r="H93" s="5"/>
      <c r="AB93" s="5"/>
    </row>
    <row r="94" spans="8:28" ht="14.4">
      <c r="H94" s="5"/>
      <c r="AB94" s="5"/>
    </row>
    <row r="95" spans="8:28" ht="14.4">
      <c r="H95" s="5"/>
      <c r="AB95" s="5"/>
    </row>
    <row r="96" spans="8:28" ht="14.4">
      <c r="H96" s="5"/>
      <c r="AB96" s="5"/>
    </row>
    <row r="97" spans="8:28" ht="14.4">
      <c r="H97" s="5"/>
      <c r="AB97" s="5"/>
    </row>
    <row r="98" spans="8:28" ht="14.4">
      <c r="H98" s="5"/>
    </row>
    <row r="99" spans="8:28" ht="14.4">
      <c r="H99" s="5"/>
    </row>
    <row r="100" spans="8:28" ht="14.4">
      <c r="H100" s="5"/>
    </row>
    <row r="101" spans="8:28" ht="14.4">
      <c r="H101" s="5"/>
    </row>
    <row r="102" spans="8:28" ht="14.4">
      <c r="H102" s="5"/>
    </row>
    <row r="103" spans="8:28" ht="14.4">
      <c r="H103" s="5"/>
    </row>
    <row r="104" spans="8:28" ht="14.4">
      <c r="H104" s="5"/>
    </row>
    <row r="105" spans="8:28" ht="14.4">
      <c r="H105" s="5"/>
    </row>
    <row r="106" spans="8:28" ht="14.4">
      <c r="H106" s="5"/>
    </row>
    <row r="107" spans="8:28" ht="14.4">
      <c r="H107" s="5"/>
    </row>
    <row r="108" spans="8:28" ht="14.4">
      <c r="H108" s="5"/>
    </row>
    <row r="109" spans="8:28" ht="14.4">
      <c r="H109" s="5"/>
    </row>
    <row r="110" spans="8:28" ht="14.4">
      <c r="H110" s="5"/>
    </row>
    <row r="111" spans="8:28" ht="14.4">
      <c r="H111" s="5"/>
    </row>
    <row r="112" spans="8:28" ht="14.4">
      <c r="H112" s="5"/>
    </row>
    <row r="113" spans="8:8" ht="14.4">
      <c r="H113" s="5"/>
    </row>
    <row r="114" spans="8:8" ht="14.4">
      <c r="H114" s="5"/>
    </row>
    <row r="115" spans="8:8" ht="14.4">
      <c r="H115" s="5"/>
    </row>
    <row r="116" spans="8:8" ht="14.4">
      <c r="H116" s="5"/>
    </row>
    <row r="117" spans="8:8" ht="14.4">
      <c r="H117" s="5"/>
    </row>
    <row r="118" spans="8:8" ht="14.4">
      <c r="H118" s="5"/>
    </row>
    <row r="119" spans="8:8" ht="14.4">
      <c r="H119" s="5"/>
    </row>
    <row r="120" spans="8:8" ht="14.4">
      <c r="H120" s="5"/>
    </row>
    <row r="121" spans="8:8" ht="14.4">
      <c r="H121" s="5"/>
    </row>
    <row r="122" spans="8:8" ht="14.4">
      <c r="H122" s="5"/>
    </row>
    <row r="123" spans="8:8" ht="14.4">
      <c r="H123" s="5"/>
    </row>
    <row r="124" spans="8:8" ht="14.4">
      <c r="H124" s="5"/>
    </row>
    <row r="125" spans="8:8" ht="14.4">
      <c r="H125" s="5"/>
    </row>
    <row r="126" spans="8:8" ht="14.4">
      <c r="H126" s="5"/>
    </row>
    <row r="127" spans="8:8" ht="14.4">
      <c r="H127" s="5"/>
    </row>
    <row r="128" spans="8:8" ht="14.4">
      <c r="H128" s="5"/>
    </row>
    <row r="129" spans="8:8" ht="14.4">
      <c r="H129" s="5"/>
    </row>
    <row r="130" spans="8:8" ht="14.4">
      <c r="H130" s="5"/>
    </row>
    <row r="131" spans="8:8" ht="14.4">
      <c r="H131" s="5"/>
    </row>
    <row r="132" spans="8:8" ht="14.4">
      <c r="H132" s="5"/>
    </row>
    <row r="133" spans="8:8" ht="14.4">
      <c r="H133" s="5"/>
    </row>
    <row r="134" spans="8:8" ht="14.4">
      <c r="H134" s="5"/>
    </row>
    <row r="135" spans="8:8" ht="14.4">
      <c r="H135" s="5"/>
    </row>
    <row r="136" spans="8:8" ht="14.4">
      <c r="H136" s="5"/>
    </row>
    <row r="137" spans="8:8" ht="14.4">
      <c r="H137" s="5"/>
    </row>
    <row r="138" spans="8:8" ht="14.4">
      <c r="H138" s="5"/>
    </row>
    <row r="139" spans="8:8" ht="14.4">
      <c r="H139" s="5"/>
    </row>
    <row r="140" spans="8:8" ht="14.4">
      <c r="H140" s="5"/>
    </row>
    <row r="141" spans="8:8" ht="14.4">
      <c r="H141" s="5"/>
    </row>
    <row r="142" spans="8:8" ht="14.4">
      <c r="H142" s="5"/>
    </row>
    <row r="143" spans="8:8" ht="14.4">
      <c r="H143" s="5"/>
    </row>
    <row r="144" spans="8:8" ht="14.4">
      <c r="H144" s="5"/>
    </row>
    <row r="145" spans="8:8" ht="14.4">
      <c r="H145" s="5"/>
    </row>
    <row r="146" spans="8:8" ht="14.4">
      <c r="H146" s="5"/>
    </row>
    <row r="147" spans="8:8" ht="14.4">
      <c r="H147" s="5"/>
    </row>
    <row r="148" spans="8:8" ht="14.4">
      <c r="H148" s="5"/>
    </row>
    <row r="149" spans="8:8" ht="14.4">
      <c r="H149" s="5"/>
    </row>
    <row r="150" spans="8:8" ht="14.4">
      <c r="H150" s="5"/>
    </row>
    <row r="151" spans="8:8" ht="14.4">
      <c r="H151" s="5"/>
    </row>
    <row r="152" spans="8:8" ht="14.4">
      <c r="H152" s="5"/>
    </row>
    <row r="153" spans="8:8" ht="14.4">
      <c r="H153" s="5"/>
    </row>
    <row r="154" spans="8:8" ht="14.4">
      <c r="H154" s="5"/>
    </row>
    <row r="155" spans="8:8" ht="14.4">
      <c r="H155" s="5"/>
    </row>
    <row r="156" spans="8:8" ht="14.4">
      <c r="H156" s="5"/>
    </row>
    <row r="157" spans="8:8" ht="14.4">
      <c r="H157" s="5"/>
    </row>
    <row r="158" spans="8:8" ht="14.4">
      <c r="H158" s="5"/>
    </row>
    <row r="159" spans="8:8" ht="14.4">
      <c r="H159" s="5"/>
    </row>
    <row r="160" spans="8:8" ht="14.4">
      <c r="H160" s="5"/>
    </row>
    <row r="161" spans="8:8" ht="14.4">
      <c r="H161" s="5"/>
    </row>
    <row r="162" spans="8:8" ht="14.4">
      <c r="H162" s="5"/>
    </row>
    <row r="163" spans="8:8" ht="14.4">
      <c r="H163" s="5"/>
    </row>
    <row r="164" spans="8:8" ht="14.4">
      <c r="H164" s="5"/>
    </row>
    <row r="165" spans="8:8" ht="14.4">
      <c r="H165" s="5"/>
    </row>
    <row r="166" spans="8:8" ht="14.4">
      <c r="H166" s="5"/>
    </row>
    <row r="167" spans="8:8" ht="14.4">
      <c r="H167" s="5"/>
    </row>
    <row r="168" spans="8:8" ht="14.4">
      <c r="H168" s="5"/>
    </row>
    <row r="169" spans="8:8" ht="14.4">
      <c r="H169" s="5"/>
    </row>
    <row r="170" spans="8:8" ht="14.4">
      <c r="H170" s="5"/>
    </row>
    <row r="171" spans="8:8" ht="14.4">
      <c r="H171" s="5"/>
    </row>
    <row r="172" spans="8:8" ht="14.4">
      <c r="H172" s="5"/>
    </row>
    <row r="173" spans="8:8" ht="14.4">
      <c r="H173" s="5"/>
    </row>
    <row r="174" spans="8:8" ht="14.4">
      <c r="H174" s="5"/>
    </row>
    <row r="175" spans="8:8" ht="14.4">
      <c r="H175" s="5"/>
    </row>
    <row r="176" spans="8:8" ht="14.4">
      <c r="H176" s="5"/>
    </row>
    <row r="177" spans="8:8" ht="14.4">
      <c r="H177" s="5"/>
    </row>
    <row r="178" spans="8:8" ht="14.4">
      <c r="H178" s="5"/>
    </row>
    <row r="179" spans="8:8" ht="14.4">
      <c r="H179" s="5"/>
    </row>
    <row r="180" spans="8:8" ht="14.4">
      <c r="H180" s="5"/>
    </row>
    <row r="181" spans="8:8" ht="14.4">
      <c r="H181" s="5"/>
    </row>
    <row r="182" spans="8:8" ht="14.4">
      <c r="H182" s="5"/>
    </row>
    <row r="183" spans="8:8" ht="14.4">
      <c r="H183" s="5"/>
    </row>
    <row r="184" spans="8:8" ht="14.4">
      <c r="H184" s="5"/>
    </row>
    <row r="185" spans="8:8" ht="14.4">
      <c r="H185" s="5"/>
    </row>
    <row r="186" spans="8:8" ht="14.4">
      <c r="H186" s="5"/>
    </row>
    <row r="187" spans="8:8" ht="14.4">
      <c r="H187" s="5"/>
    </row>
    <row r="188" spans="8:8" ht="14.4">
      <c r="H188" s="5"/>
    </row>
    <row r="189" spans="8:8" ht="14.4">
      <c r="H189" s="5"/>
    </row>
    <row r="190" spans="8:8" ht="14.4">
      <c r="H190" s="5"/>
    </row>
    <row r="191" spans="8:8" ht="14.4">
      <c r="H191" s="5"/>
    </row>
    <row r="192" spans="8:8" ht="14.4">
      <c r="H192" s="5"/>
    </row>
    <row r="193" spans="8:8" ht="14.4">
      <c r="H193" s="5"/>
    </row>
    <row r="194" spans="8:8" ht="14.4">
      <c r="H194" s="5"/>
    </row>
    <row r="195" spans="8:8" ht="14.4">
      <c r="H195" s="5"/>
    </row>
    <row r="196" spans="8:8" ht="14.4"/>
    <row r="197" spans="8:8" ht="14.4"/>
    <row r="198" spans="8:8" ht="14.4"/>
    <row r="199" spans="8:8" ht="14.4"/>
    <row r="200" spans="8:8" ht="14.4"/>
    <row r="201" spans="8:8" ht="14.4"/>
    <row r="202" spans="8:8" ht="14.4"/>
    <row r="203" spans="8:8" ht="14.4"/>
    <row r="204" spans="8:8" ht="14.4"/>
    <row r="205" spans="8:8" ht="14.4"/>
    <row r="206" spans="8:8" ht="14.4"/>
    <row r="207" spans="8:8" ht="14.4"/>
    <row r="208" spans="8:8" ht="14.4"/>
    <row r="209" ht="14.4"/>
    <row r="210" ht="14.4"/>
    <row r="211" ht="14.4"/>
    <row r="212" ht="14.4"/>
    <row r="213" ht="14.4"/>
    <row r="214" ht="14.4"/>
    <row r="215" ht="14.4"/>
    <row r="216" ht="14.4"/>
    <row r="217" ht="14.4"/>
    <row r="218" ht="14.4"/>
    <row r="219" ht="14.4"/>
    <row r="220" ht="14.4"/>
    <row r="221" ht="14.4"/>
    <row r="222" ht="14.4"/>
    <row r="223" ht="14.4"/>
    <row r="224" ht="14.4"/>
    <row r="225" ht="14.4"/>
    <row r="226" ht="14.4"/>
    <row r="227" ht="14.4"/>
    <row r="228" ht="14.4"/>
    <row r="229" ht="14.4"/>
    <row r="230" ht="14.4"/>
    <row r="231" ht="14.4"/>
    <row r="232" ht="14.4"/>
    <row r="233" ht="14.4"/>
    <row r="234" ht="14.4"/>
    <row r="235" ht="14.4"/>
    <row r="236" ht="14.4"/>
    <row r="237" ht="14.4"/>
    <row r="238" ht="14.4"/>
    <row r="239" ht="14.4"/>
    <row r="240" ht="14.4"/>
    <row r="241" ht="14.4"/>
    <row r="242" ht="14.4"/>
    <row r="243" ht="14.4"/>
    <row r="244" ht="14.4"/>
    <row r="245" ht="14.4"/>
    <row r="246" ht="14.4"/>
    <row r="247" ht="14.4"/>
    <row r="248" ht="14.4"/>
    <row r="249" ht="14.4"/>
    <row r="250" ht="14.4"/>
    <row r="251" ht="14.4"/>
    <row r="252" ht="14.4"/>
    <row r="253" ht="14.4"/>
    <row r="254" ht="14.4"/>
    <row r="255" ht="14.4"/>
    <row r="256" ht="14.4"/>
    <row r="257" ht="14.4"/>
    <row r="258" ht="14.4"/>
    <row r="259" ht="14.4"/>
    <row r="260" ht="14.4"/>
    <row r="261" ht="14.4"/>
    <row r="262" ht="14.4"/>
    <row r="263" ht="14.4"/>
    <row r="264" ht="14.4"/>
    <row r="265" ht="14.4"/>
    <row r="266" ht="14.4"/>
    <row r="267" ht="14.4"/>
    <row r="268" ht="14.4"/>
    <row r="269" ht="14.4"/>
    <row r="270" ht="14.4"/>
    <row r="271" ht="14.4"/>
    <row r="272" ht="14.4"/>
    <row r="273" ht="14.4"/>
    <row r="274" ht="14.4"/>
    <row r="275" ht="14.4"/>
    <row r="276" ht="14.4"/>
    <row r="277" ht="14.4"/>
    <row r="278" ht="14.4"/>
    <row r="279" ht="14.4"/>
    <row r="280" ht="14.4"/>
    <row r="281" ht="14.4"/>
    <row r="282" ht="14.4"/>
    <row r="283" ht="14.4"/>
    <row r="284" ht="14.4"/>
    <row r="285" ht="14.4"/>
    <row r="286" ht="14.4"/>
    <row r="287" ht="14.4"/>
    <row r="288" ht="14.4"/>
    <row r="289" ht="14.4"/>
    <row r="290" ht="14.4"/>
    <row r="291" ht="14.4"/>
    <row r="292" ht="14.4"/>
    <row r="293" ht="14.4"/>
    <row r="294" ht="14.4"/>
    <row r="295" ht="14.4"/>
    <row r="296" ht="14.4"/>
    <row r="297" ht="14.4"/>
    <row r="298" ht="14.4"/>
    <row r="299" ht="14.4"/>
    <row r="300" ht="14.4"/>
    <row r="301" ht="14.4"/>
    <row r="302" ht="14.4"/>
    <row r="303" ht="14.4"/>
    <row r="304" ht="14.4"/>
    <row r="305" ht="14.4"/>
    <row r="306" ht="14.4"/>
    <row r="307" ht="14.4"/>
    <row r="308" ht="14.4"/>
    <row r="309" ht="14.4"/>
    <row r="310" ht="14.4"/>
    <row r="311" ht="14.4"/>
    <row r="312" ht="14.4"/>
    <row r="313" ht="14.4"/>
    <row r="314" ht="14.4"/>
    <row r="315" ht="14.4"/>
    <row r="316" ht="14.4"/>
    <row r="317" ht="14.4"/>
    <row r="318" ht="14.4"/>
    <row r="319" ht="14.4"/>
    <row r="320" ht="14.4"/>
    <row r="321" ht="14.4"/>
    <row r="322" ht="14.4"/>
    <row r="323" ht="14.4"/>
    <row r="324" ht="14.4"/>
    <row r="325" ht="14.4"/>
    <row r="326" ht="14.4"/>
    <row r="327" ht="14.4"/>
    <row r="328" ht="14.4"/>
    <row r="329" ht="14.4"/>
    <row r="330" ht="14.4"/>
    <row r="331" ht="14.4"/>
    <row r="332" ht="14.4"/>
    <row r="333" ht="14.4"/>
    <row r="334" ht="14.4"/>
    <row r="335" ht="14.4"/>
    <row r="336" ht="14.4"/>
    <row r="337" ht="14.4"/>
    <row r="338" ht="14.4"/>
    <row r="339" ht="14.4"/>
    <row r="340" ht="14.4"/>
    <row r="341" ht="14.4"/>
    <row r="342" ht="14.4"/>
    <row r="343" ht="14.4"/>
    <row r="344" ht="14.4"/>
    <row r="345" ht="14.4"/>
    <row r="346" ht="14.4"/>
    <row r="347" ht="14.4"/>
    <row r="348" ht="14.4"/>
    <row r="349" ht="14.4"/>
    <row r="350" ht="14.4"/>
    <row r="351" ht="14.4"/>
    <row r="352" ht="14.4"/>
    <row r="353" ht="14.4"/>
    <row r="354" ht="14.4"/>
    <row r="355" ht="14.4"/>
    <row r="356" ht="14.4"/>
    <row r="357" ht="14.4"/>
    <row r="358" ht="14.4"/>
    <row r="359" ht="14.4"/>
    <row r="360" ht="14.4"/>
    <row r="361" ht="14.4"/>
    <row r="362" ht="14.4"/>
    <row r="363" ht="14.4"/>
    <row r="364" ht="14.4"/>
    <row r="365" ht="14.4"/>
    <row r="366" ht="14.4"/>
    <row r="367" ht="14.4"/>
    <row r="368" ht="14.4"/>
    <row r="369" ht="14.4"/>
    <row r="370" ht="14.4"/>
    <row r="371" ht="14.4"/>
    <row r="372" ht="14.4"/>
    <row r="373" ht="14.4"/>
    <row r="374" ht="14.4"/>
    <row r="375" ht="14.4"/>
    <row r="376" ht="14.4"/>
    <row r="377" ht="14.4"/>
    <row r="378" ht="14.4"/>
    <row r="379" ht="14.4"/>
    <row r="380" ht="14.4"/>
    <row r="381" ht="14.4"/>
    <row r="382" ht="14.4"/>
    <row r="383" ht="14.4"/>
    <row r="384" ht="14.4"/>
    <row r="385" ht="14.4"/>
    <row r="386" ht="14.4"/>
    <row r="387" ht="14.4"/>
    <row r="388" ht="14.4"/>
    <row r="389" ht="14.4"/>
    <row r="390" ht="14.4"/>
    <row r="391" ht="14.4"/>
    <row r="392" ht="14.4"/>
    <row r="393" ht="14.4"/>
    <row r="394" ht="14.4"/>
    <row r="395" ht="14.4"/>
    <row r="396" ht="14.4"/>
    <row r="397" ht="14.4"/>
    <row r="398" ht="14.4"/>
    <row r="399" ht="14.4"/>
    <row r="400" ht="14.4"/>
    <row r="401" ht="14.4"/>
    <row r="402" ht="14.4"/>
    <row r="403" ht="14.4"/>
    <row r="404" ht="14.4"/>
    <row r="405" ht="14.4"/>
    <row r="406" ht="14.4"/>
    <row r="407" ht="14.4"/>
    <row r="408" ht="14.4"/>
    <row r="409" ht="14.4"/>
    <row r="410" ht="14.4"/>
    <row r="411" ht="14.4"/>
    <row r="412" ht="14.4"/>
    <row r="413" ht="14.4"/>
    <row r="414" ht="14.4"/>
    <row r="415" ht="14.4"/>
    <row r="416" ht="14.4"/>
    <row r="417" ht="14.4"/>
    <row r="418" ht="14.4"/>
    <row r="419" ht="14.4"/>
    <row r="420" ht="14.4"/>
    <row r="421" ht="14.4"/>
    <row r="422" ht="14.4"/>
    <row r="423" ht="14.4"/>
    <row r="424" ht="14.4"/>
    <row r="425" ht="14.4"/>
    <row r="426" ht="14.4"/>
    <row r="427" ht="14.4"/>
    <row r="428" ht="14.4"/>
    <row r="429" ht="14.4"/>
    <row r="430" ht="14.4"/>
    <row r="431" ht="14.4"/>
    <row r="432" ht="14.4"/>
    <row r="433" ht="14.4"/>
    <row r="434" ht="14.4"/>
    <row r="435" ht="14.4"/>
    <row r="436" ht="14.4"/>
    <row r="437" ht="14.4"/>
    <row r="438" ht="14.4"/>
    <row r="439" ht="14.4"/>
    <row r="440" ht="14.4"/>
    <row r="441" ht="14.4"/>
    <row r="442" ht="14.4"/>
    <row r="443" ht="14.4"/>
    <row r="444" ht="14.4"/>
    <row r="445" ht="14.4"/>
    <row r="446" ht="14.4"/>
    <row r="447" ht="14.4"/>
    <row r="448" ht="14.4"/>
    <row r="449" ht="14.4"/>
    <row r="450" ht="14.4"/>
    <row r="451" ht="14.4"/>
    <row r="452" ht="14.4"/>
    <row r="453" ht="14.4"/>
    <row r="454" ht="14.4"/>
    <row r="455" ht="14.4"/>
    <row r="456" ht="14.4"/>
    <row r="457" ht="14.4"/>
    <row r="458" ht="14.4"/>
    <row r="459" ht="14.4"/>
    <row r="460" ht="14.4"/>
    <row r="461" ht="14.4"/>
    <row r="462" ht="14.4"/>
    <row r="463" ht="14.4"/>
    <row r="464" ht="14.4"/>
    <row r="465" ht="14.4"/>
    <row r="466" ht="14.4"/>
    <row r="467" ht="14.4"/>
    <row r="468" ht="14.4"/>
    <row r="469" ht="14.4"/>
    <row r="470" ht="14.4"/>
    <row r="471" ht="14.4"/>
    <row r="472" ht="14.4"/>
    <row r="473" ht="14.4"/>
    <row r="474" ht="14.4"/>
    <row r="475" ht="14.4"/>
    <row r="476" ht="14.4"/>
    <row r="477" ht="14.4"/>
    <row r="478" ht="14.4"/>
    <row r="479" ht="14.4"/>
    <row r="480" ht="14.4"/>
    <row r="481" ht="14.4"/>
    <row r="482" ht="14.4"/>
    <row r="483" ht="14.4"/>
    <row r="484" ht="14.4"/>
    <row r="485" ht="14.4"/>
    <row r="486" ht="14.4"/>
    <row r="487" ht="14.4"/>
    <row r="488" ht="14.4"/>
    <row r="489" ht="14.4"/>
    <row r="490" ht="14.4"/>
    <row r="491" ht="14.4"/>
    <row r="492" ht="14.4"/>
    <row r="493" ht="14.4"/>
    <row r="494" ht="14.4"/>
    <row r="495" ht="14.4"/>
    <row r="496" ht="14.4"/>
    <row r="497" ht="14.4"/>
    <row r="498" ht="14.4"/>
    <row r="499" ht="14.4"/>
    <row r="500" ht="14.4"/>
    <row r="501" ht="14.4"/>
    <row r="502" ht="14.4"/>
    <row r="503" ht="14.4"/>
    <row r="504" ht="14.4"/>
    <row r="505" ht="14.4"/>
    <row r="506" ht="14.4"/>
    <row r="507" ht="14.4"/>
    <row r="508" ht="14.4"/>
    <row r="509" ht="14.4"/>
    <row r="510" ht="14.4"/>
    <row r="511" ht="14.4"/>
    <row r="512" ht="14.4"/>
    <row r="513" ht="14.4"/>
    <row r="514" ht="14.4"/>
    <row r="515" ht="14.4"/>
    <row r="516" ht="14.4"/>
    <row r="517" ht="14.4"/>
    <row r="518" ht="14.4"/>
    <row r="519" ht="14.4"/>
    <row r="520" ht="14.4"/>
    <row r="521" ht="14.4"/>
    <row r="522" ht="14.4"/>
    <row r="523" ht="14.4"/>
    <row r="524" ht="14.4"/>
    <row r="525" ht="14.4"/>
    <row r="526" ht="14.4"/>
    <row r="527" ht="14.4"/>
    <row r="528" ht="14.4"/>
    <row r="529" ht="14.4"/>
    <row r="530" ht="14.4"/>
    <row r="531" ht="14.4"/>
    <row r="532" ht="14.4"/>
    <row r="533" ht="14.4"/>
    <row r="534" ht="14.4"/>
    <row r="535" ht="14.4"/>
    <row r="536" ht="14.4"/>
    <row r="537" ht="14.4"/>
    <row r="538" ht="14.4"/>
    <row r="539" ht="14.4"/>
    <row r="540" ht="14.4"/>
    <row r="541" ht="14.4"/>
    <row r="542" ht="14.4"/>
    <row r="543" ht="14.4"/>
    <row r="544" ht="14.4"/>
    <row r="545" ht="14.4"/>
    <row r="546" ht="14.4"/>
    <row r="547" ht="14.4"/>
    <row r="548" ht="14.4"/>
    <row r="549" ht="14.4"/>
    <row r="550" ht="14.4"/>
    <row r="551" ht="14.4"/>
    <row r="552" ht="14.4"/>
    <row r="553" ht="14.4"/>
    <row r="554" ht="14.4"/>
    <row r="555" ht="14.4"/>
    <row r="556" ht="14.4"/>
    <row r="557" ht="14.4"/>
    <row r="558" ht="14.4"/>
    <row r="559" ht="14.4"/>
    <row r="560" ht="14.4"/>
    <row r="561" ht="14.4"/>
    <row r="562" ht="14.4"/>
    <row r="563" ht="14.4"/>
    <row r="564" ht="14.4"/>
    <row r="565" ht="14.4"/>
    <row r="566" ht="14.4"/>
    <row r="567" ht="14.4"/>
    <row r="568" ht="14.4"/>
    <row r="569" ht="14.4"/>
    <row r="570" ht="14.4"/>
    <row r="571" ht="14.4"/>
    <row r="572" ht="14.4"/>
    <row r="573" ht="14.4"/>
    <row r="574" ht="14.4"/>
    <row r="575" ht="14.4"/>
    <row r="576" ht="14.4"/>
    <row r="577" ht="14.4"/>
    <row r="578" ht="14.4"/>
    <row r="579" ht="14.4"/>
    <row r="580" ht="14.4"/>
    <row r="581" ht="14.4"/>
    <row r="582" ht="14.4"/>
    <row r="583" ht="14.4"/>
    <row r="584" ht="14.4"/>
    <row r="585" ht="14.4"/>
    <row r="586" ht="14.4"/>
    <row r="587" ht="14.4"/>
    <row r="588" ht="14.4"/>
    <row r="589" ht="14.4"/>
    <row r="590" ht="14.4"/>
    <row r="591" ht="14.4"/>
    <row r="592" ht="14.4"/>
    <row r="593" ht="14.4"/>
    <row r="594" ht="14.4"/>
    <row r="595" ht="14.4"/>
    <row r="596" ht="14.4"/>
    <row r="597" ht="14.4"/>
    <row r="598" ht="14.4"/>
    <row r="599" ht="14.4"/>
    <row r="600" ht="14.4"/>
    <row r="601" ht="14.4"/>
    <row r="602" ht="14.4"/>
    <row r="603" ht="14.4"/>
    <row r="604" ht="14.4"/>
    <row r="605" ht="14.4"/>
    <row r="606" ht="14.4"/>
    <row r="607" ht="14.4"/>
    <row r="608" ht="14.4"/>
    <row r="609" ht="14.4"/>
    <row r="610" ht="14.4"/>
    <row r="611" ht="14.4"/>
    <row r="612" ht="14.4"/>
    <row r="613" ht="14.4"/>
    <row r="614" ht="14.4"/>
    <row r="615" ht="14.4"/>
    <row r="616" ht="14.4"/>
    <row r="617" ht="14.4"/>
    <row r="618" ht="14.4"/>
    <row r="619" ht="14.4"/>
    <row r="620" ht="14.4"/>
    <row r="621" ht="14.4"/>
    <row r="622" ht="14.4"/>
    <row r="623" ht="14.4"/>
    <row r="624" ht="14.4"/>
    <row r="625" ht="14.4"/>
    <row r="626" ht="14.4"/>
    <row r="627" ht="14.4"/>
    <row r="628" ht="14.4"/>
    <row r="629" ht="14.4"/>
    <row r="630" ht="14.4"/>
    <row r="631" ht="14.4"/>
    <row r="632" ht="14.4"/>
    <row r="633" ht="14.4"/>
    <row r="634" ht="14.4"/>
    <row r="635" ht="14.4"/>
    <row r="636" ht="14.4"/>
    <row r="637" ht="14.4"/>
    <row r="638" ht="14.4"/>
    <row r="639" ht="14.4"/>
    <row r="640" ht="14.4"/>
    <row r="641" ht="14.4"/>
    <row r="642" ht="14.4"/>
    <row r="643" ht="14.4"/>
    <row r="644" ht="14.4"/>
    <row r="645" ht="14.4"/>
    <row r="646" ht="14.4"/>
    <row r="647" ht="14.4"/>
    <row r="648" ht="14.4"/>
    <row r="649" ht="14.4"/>
    <row r="650" ht="14.4"/>
    <row r="651" ht="14.4"/>
    <row r="652" ht="14.4"/>
    <row r="653" ht="14.4"/>
    <row r="654" ht="14.4"/>
    <row r="655" ht="14.4"/>
    <row r="656" ht="14.4"/>
    <row r="657" ht="14.4"/>
    <row r="658" ht="14.4"/>
    <row r="659" ht="14.4"/>
    <row r="660" ht="14.4"/>
    <row r="661" ht="14.4"/>
    <row r="662" ht="14.4"/>
    <row r="663" ht="14.4"/>
    <row r="664" ht="14.4"/>
    <row r="665" ht="14.4"/>
    <row r="666" ht="14.4"/>
    <row r="667" ht="14.4"/>
    <row r="668" ht="14.4"/>
    <row r="669" ht="14.4"/>
    <row r="670" ht="14.4"/>
    <row r="671" ht="14.4"/>
    <row r="672" ht="14.4"/>
    <row r="673" ht="14.4"/>
    <row r="674" ht="14.4"/>
    <row r="675" ht="14.4"/>
    <row r="676" ht="14.4"/>
    <row r="677" ht="14.4"/>
    <row r="678" ht="14.4"/>
    <row r="679" ht="14.4"/>
    <row r="680" ht="14.4"/>
    <row r="681" ht="14.4"/>
    <row r="682" ht="14.4"/>
    <row r="683" ht="14.4"/>
    <row r="684" ht="14.4"/>
    <row r="685" ht="14.4"/>
    <row r="686" ht="14.4"/>
    <row r="687" ht="14.4"/>
    <row r="688" ht="14.4"/>
    <row r="689" ht="14.4"/>
    <row r="690" ht="14.4"/>
    <row r="691" ht="14.4"/>
    <row r="692" ht="14.4"/>
    <row r="693" ht="14.4"/>
    <row r="694" ht="14.4"/>
    <row r="695" ht="14.4"/>
    <row r="696" ht="14.4"/>
    <row r="697" ht="14.4"/>
    <row r="698" ht="14.4"/>
    <row r="699" ht="14.4"/>
    <row r="700" ht="14.4"/>
    <row r="701" ht="14.4"/>
    <row r="702" ht="14.4"/>
    <row r="703" ht="14.4"/>
    <row r="704" ht="14.4"/>
    <row r="705" ht="14.4"/>
    <row r="706" ht="14.4"/>
    <row r="707" ht="14.4"/>
    <row r="708" ht="14.4"/>
    <row r="709" ht="14.4"/>
    <row r="710" ht="14.4"/>
    <row r="711" ht="14.4"/>
    <row r="712" ht="14.4"/>
    <row r="713" ht="14.4"/>
    <row r="714" ht="14.4"/>
    <row r="715" ht="14.4"/>
    <row r="716" ht="14.4"/>
    <row r="717" ht="14.4"/>
    <row r="718" ht="14.4"/>
    <row r="719" ht="14.4"/>
    <row r="720" ht="14.4"/>
    <row r="721" ht="14.4"/>
    <row r="722" ht="14.4"/>
    <row r="723" ht="14.4"/>
    <row r="724" ht="14.4"/>
    <row r="725" ht="14.4"/>
    <row r="726" ht="14.4"/>
    <row r="727" ht="14.4"/>
    <row r="728" ht="14.4"/>
    <row r="729" ht="14.4"/>
    <row r="730" ht="14.4"/>
    <row r="731" ht="14.4"/>
    <row r="732" ht="14.4"/>
    <row r="733" ht="14.4"/>
    <row r="734" ht="14.4"/>
    <row r="735" ht="14.4"/>
    <row r="736" ht="14.4"/>
    <row r="737" ht="14.4"/>
    <row r="738" ht="14.4"/>
    <row r="739" ht="14.4"/>
    <row r="740" ht="14.4"/>
    <row r="741" ht="14.4"/>
    <row r="742" ht="14.4"/>
    <row r="743" ht="14.4"/>
    <row r="744" ht="14.4"/>
    <row r="745" ht="14.4"/>
    <row r="746" ht="14.4"/>
    <row r="747" ht="14.4"/>
    <row r="748" ht="14.4"/>
    <row r="749" ht="14.4"/>
    <row r="750" ht="14.4"/>
    <row r="751" ht="14.4"/>
    <row r="752" ht="14.4"/>
    <row r="753" ht="14.4"/>
    <row r="754" ht="14.4"/>
    <row r="755" ht="14.4"/>
    <row r="756" ht="14.4"/>
    <row r="757" ht="14.4"/>
    <row r="758" ht="14.4"/>
    <row r="759" ht="14.4"/>
    <row r="760" ht="14.4"/>
    <row r="761" ht="14.4"/>
    <row r="762" ht="14.4"/>
    <row r="763" ht="14.4"/>
    <row r="764" ht="14.4"/>
    <row r="765" ht="14.4"/>
    <row r="766" ht="14.4"/>
    <row r="767" ht="14.4"/>
    <row r="768" ht="14.4"/>
    <row r="769" ht="14.4"/>
    <row r="770" ht="14.4"/>
    <row r="771" ht="14.4"/>
    <row r="772" ht="14.4"/>
    <row r="773" ht="14.4"/>
    <row r="774" ht="14.4"/>
    <row r="775" ht="14.4"/>
    <row r="776" ht="14.4"/>
    <row r="777" ht="14.4"/>
    <row r="778" ht="14.4"/>
    <row r="779" ht="14.4"/>
    <row r="780" ht="14.4"/>
    <row r="781" ht="14.4"/>
    <row r="782" ht="14.4"/>
    <row r="783" ht="14.4"/>
    <row r="784" ht="14.4"/>
    <row r="785" ht="14.4"/>
    <row r="786" ht="14.4"/>
    <row r="787" ht="14.4"/>
    <row r="788" ht="14.4"/>
    <row r="789" ht="14.4"/>
    <row r="790" ht="14.4"/>
    <row r="791" ht="14.4"/>
    <row r="792" ht="14.4"/>
    <row r="793" ht="14.4"/>
    <row r="794" ht="14.4"/>
    <row r="795" ht="14.4"/>
    <row r="796" ht="14.4"/>
    <row r="797" ht="14.4"/>
    <row r="798" ht="14.4"/>
    <row r="799" ht="14.4"/>
    <row r="800" ht="14.4"/>
    <row r="801" ht="14.4"/>
    <row r="802" ht="14.4"/>
    <row r="803" ht="14.4"/>
    <row r="804" ht="14.4"/>
    <row r="805" ht="14.4"/>
    <row r="806" ht="14.4"/>
    <row r="807" ht="14.4"/>
    <row r="808" ht="14.4"/>
    <row r="809" ht="14.4"/>
    <row r="810" ht="14.4"/>
    <row r="811" ht="14.4"/>
    <row r="812" ht="14.4"/>
    <row r="813" ht="14.4"/>
    <row r="814" ht="14.4"/>
    <row r="815" ht="14.4"/>
    <row r="816" ht="14.4"/>
    <row r="817" ht="14.4"/>
    <row r="818" ht="14.4"/>
    <row r="819" ht="14.4"/>
    <row r="820" ht="14.4"/>
    <row r="821" ht="14.4"/>
    <row r="822" ht="14.4"/>
    <row r="823" ht="14.4"/>
    <row r="824" ht="14.4"/>
    <row r="825" ht="14.4"/>
    <row r="826" ht="14.4"/>
    <row r="827" ht="14.4"/>
    <row r="828" ht="14.4"/>
    <row r="829" ht="14.4"/>
    <row r="830" ht="14.4"/>
    <row r="831" ht="14.4"/>
    <row r="832" ht="14.4"/>
    <row r="833" ht="14.4"/>
    <row r="834" ht="14.4"/>
    <row r="835" ht="14.4"/>
    <row r="836" ht="14.4"/>
    <row r="837" ht="14.4"/>
    <row r="838" ht="14.4"/>
    <row r="839" ht="14.4"/>
    <row r="840" ht="14.4"/>
    <row r="841" ht="14.4"/>
    <row r="842" ht="14.4"/>
    <row r="843" ht="14.4"/>
    <row r="844" ht="14.4"/>
    <row r="845" ht="14.4"/>
    <row r="846" ht="14.4"/>
    <row r="847" ht="14.4"/>
    <row r="848" ht="14.4"/>
    <row r="849" ht="14.4"/>
    <row r="850" ht="14.4"/>
    <row r="851" ht="14.4"/>
    <row r="852" ht="14.4"/>
    <row r="853" ht="14.4"/>
    <row r="854" ht="14.4"/>
    <row r="855" ht="14.4"/>
    <row r="856" ht="14.4"/>
    <row r="857" ht="14.4"/>
    <row r="858" ht="14.4"/>
    <row r="859" ht="14.4"/>
    <row r="860" ht="14.4"/>
    <row r="861" ht="14.4"/>
    <row r="862" ht="14.4"/>
    <row r="863" ht="14.4"/>
    <row r="864" ht="14.4"/>
    <row r="865" ht="14.4"/>
    <row r="866" ht="14.4"/>
    <row r="867" ht="14.4"/>
    <row r="868" ht="14.4"/>
    <row r="869" ht="14.4"/>
    <row r="870" ht="14.4"/>
    <row r="871" ht="14.4"/>
    <row r="872" ht="14.4"/>
    <row r="873" ht="14.4"/>
    <row r="874" ht="14.4"/>
    <row r="875" ht="14.4"/>
    <row r="876" ht="14.4"/>
    <row r="877" ht="14.4"/>
    <row r="878" ht="14.4"/>
    <row r="879" ht="14.4"/>
    <row r="880" ht="14.4"/>
    <row r="881" ht="14.4"/>
    <row r="882" ht="14.4"/>
    <row r="883" ht="14.4"/>
    <row r="884" ht="14.4"/>
    <row r="885" ht="14.4"/>
    <row r="886" ht="14.4"/>
    <row r="887" ht="14.4"/>
    <row r="888" ht="14.4"/>
    <row r="889" ht="14.4"/>
    <row r="890" ht="14.4"/>
    <row r="891" ht="14.4"/>
    <row r="892" ht="14.4"/>
    <row r="893" ht="14.4"/>
    <row r="894" ht="14.4"/>
    <row r="895" ht="14.4"/>
    <row r="896" ht="14.4"/>
    <row r="897" ht="14.4"/>
    <row r="898" ht="14.4"/>
    <row r="899" ht="14.4"/>
    <row r="900" ht="14.4"/>
    <row r="901" ht="14.4"/>
    <row r="902" ht="14.4"/>
    <row r="903" ht="14.4"/>
    <row r="904" ht="14.4"/>
    <row r="905" ht="14.4"/>
    <row r="906" ht="14.4"/>
    <row r="907" ht="14.4"/>
    <row r="908" ht="14.4"/>
    <row r="909" ht="14.4"/>
    <row r="910" ht="14.4"/>
    <row r="911" ht="14.4"/>
    <row r="912" ht="14.4"/>
    <row r="913" ht="14.4"/>
    <row r="914" ht="14.4"/>
    <row r="915" ht="14.4"/>
    <row r="916" ht="14.4"/>
    <row r="917" ht="14.4"/>
    <row r="918" ht="14.4"/>
    <row r="919" ht="14.4"/>
    <row r="920" ht="14.4"/>
    <row r="921" ht="14.4"/>
    <row r="922" ht="14.4"/>
    <row r="923" ht="14.4"/>
    <row r="924" ht="14.4"/>
    <row r="925" ht="14.4"/>
    <row r="926" ht="14.4"/>
    <row r="927" ht="14.4"/>
    <row r="928" ht="14.4"/>
    <row r="929" ht="14.4"/>
    <row r="930" ht="14.4"/>
    <row r="931" ht="14.4"/>
    <row r="932" ht="14.4"/>
    <row r="933" ht="14.4"/>
    <row r="934" ht="14.4"/>
    <row r="935" ht="14.4"/>
    <row r="936" ht="14.4"/>
    <row r="937" ht="14.4"/>
    <row r="938" ht="14.4"/>
    <row r="939" ht="14.4"/>
    <row r="940" ht="14.4"/>
    <row r="941" ht="14.4"/>
    <row r="942" ht="14.4"/>
    <row r="943" ht="14.4"/>
    <row r="944" ht="14.4"/>
    <row r="945" ht="14.4"/>
    <row r="946" ht="14.4"/>
    <row r="947" ht="14.4"/>
    <row r="948" ht="14.4"/>
    <row r="949" ht="14.4"/>
    <row r="950" ht="14.4"/>
    <row r="951" ht="14.4"/>
    <row r="952" ht="14.4"/>
    <row r="953" ht="14.4"/>
    <row r="954" ht="14.4"/>
    <row r="955" ht="14.4"/>
    <row r="956" ht="14.4"/>
    <row r="957" ht="14.4"/>
    <row r="958" ht="14.4"/>
    <row r="959" ht="14.4"/>
    <row r="960" ht="14.4"/>
    <row r="961" ht="14.4"/>
    <row r="962" ht="14.4"/>
    <row r="963" ht="14.4"/>
    <row r="964" ht="14.4"/>
    <row r="965" ht="14.4"/>
    <row r="966" ht="14.4"/>
    <row r="967" ht="14.4"/>
    <row r="968" ht="14.4"/>
    <row r="969" ht="14.4"/>
    <row r="970" ht="14.4"/>
    <row r="971" ht="14.4"/>
    <row r="972" ht="14.4"/>
    <row r="973" ht="14.4"/>
    <row r="974" ht="14.4"/>
    <row r="975" ht="14.4"/>
    <row r="976" ht="14.4"/>
    <row r="977" ht="14.4"/>
    <row r="978" ht="14.4"/>
    <row r="979" ht="14.4"/>
    <row r="980" ht="14.4"/>
    <row r="981" ht="14.4"/>
    <row r="982" ht="14.4"/>
    <row r="983" ht="14.4"/>
    <row r="984" ht="14.4"/>
    <row r="985" ht="14.4"/>
    <row r="986" ht="14.4"/>
    <row r="987" ht="14.4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C46:C1048576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77734375" defaultRowHeight="14.4"/>
  <cols>
    <col min="1" max="1" width="14.6640625" style="3" customWidth="1"/>
    <col min="2" max="2" width="12.33203125" style="3" bestFit="1" customWidth="1"/>
    <col min="3" max="4" width="14" style="3" customWidth="1"/>
    <col min="5" max="5" width="14" style="102" customWidth="1"/>
    <col min="6" max="6" width="14.44140625" style="102" customWidth="1"/>
    <col min="7" max="7" width="14.44140625" style="108" customWidth="1"/>
    <col min="8" max="8" width="17" style="108" bestFit="1" customWidth="1"/>
    <col min="9" max="10" width="15.21875" style="9" customWidth="1"/>
    <col min="11" max="12" width="10.7773437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77734375" style="3"/>
    <col min="17" max="17" width="11.4414062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77734375" style="3"/>
    <col min="23" max="23" width="7.33203125" customWidth="1"/>
    <col min="24" max="24" width="9" bestFit="1" customWidth="1"/>
    <col min="25" max="16384" width="10.77734375" style="3"/>
  </cols>
  <sheetData>
    <row r="1" spans="1:33" s="20" customFormat="1" ht="48.45" customHeight="1">
      <c r="A1" s="17" t="s">
        <v>625</v>
      </c>
      <c r="B1" s="17" t="s">
        <v>13</v>
      </c>
      <c r="C1" s="17" t="s">
        <v>417</v>
      </c>
      <c r="D1" s="17" t="s">
        <v>767</v>
      </c>
      <c r="E1" s="105" t="s">
        <v>693</v>
      </c>
      <c r="F1" s="99" t="s">
        <v>694</v>
      </c>
      <c r="G1" s="99" t="s">
        <v>695</v>
      </c>
      <c r="H1" s="99" t="s">
        <v>803</v>
      </c>
      <c r="I1" s="17" t="s">
        <v>536</v>
      </c>
      <c r="J1" s="18" t="s">
        <v>802</v>
      </c>
      <c r="K1" s="72" t="s">
        <v>301</v>
      </c>
      <c r="L1" s="72" t="s">
        <v>302</v>
      </c>
      <c r="M1" s="72" t="s">
        <v>303</v>
      </c>
      <c r="N1" s="72" t="s">
        <v>616</v>
      </c>
      <c r="O1" s="72" t="s">
        <v>304</v>
      </c>
      <c r="P1" s="72" t="s">
        <v>305</v>
      </c>
      <c r="Q1" s="87" t="s">
        <v>325</v>
      </c>
      <c r="R1" s="87" t="s">
        <v>326</v>
      </c>
      <c r="S1" s="87" t="s">
        <v>327</v>
      </c>
      <c r="T1" s="87" t="s">
        <v>328</v>
      </c>
      <c r="U1" s="57" t="s">
        <v>306</v>
      </c>
      <c r="V1" s="57" t="s">
        <v>307</v>
      </c>
      <c r="W1" s="57" t="s">
        <v>885</v>
      </c>
      <c r="X1" s="57" t="s">
        <v>886</v>
      </c>
      <c r="Y1" s="57" t="s">
        <v>308</v>
      </c>
      <c r="Z1" s="57" t="s">
        <v>309</v>
      </c>
      <c r="AA1" s="57" t="s">
        <v>310</v>
      </c>
      <c r="AB1" s="57" t="s">
        <v>311</v>
      </c>
      <c r="AC1" s="57" t="s">
        <v>312</v>
      </c>
      <c r="AD1" s="31" t="s">
        <v>313</v>
      </c>
      <c r="AE1" s="57" t="s">
        <v>314</v>
      </c>
      <c r="AF1" s="57" t="s">
        <v>315</v>
      </c>
      <c r="AG1" s="31" t="s">
        <v>316</v>
      </c>
    </row>
    <row r="2" spans="1:33" s="79" customFormat="1" ht="66.45" customHeight="1">
      <c r="A2" s="21" t="s">
        <v>626</v>
      </c>
      <c r="B2" s="24" t="s">
        <v>15</v>
      </c>
      <c r="C2" s="24" t="s">
        <v>297</v>
      </c>
      <c r="D2" s="24" t="s">
        <v>768</v>
      </c>
      <c r="E2" s="100" t="s">
        <v>688</v>
      </c>
      <c r="F2" s="100" t="s">
        <v>689</v>
      </c>
      <c r="G2" s="100" t="s">
        <v>687</v>
      </c>
      <c r="H2" s="24" t="s">
        <v>298</v>
      </c>
      <c r="I2" s="24" t="s">
        <v>537</v>
      </c>
      <c r="J2" s="24" t="s">
        <v>801</v>
      </c>
      <c r="K2" s="73" t="s">
        <v>317</v>
      </c>
      <c r="L2" s="73" t="s">
        <v>619</v>
      </c>
      <c r="M2" s="73" t="s">
        <v>354</v>
      </c>
      <c r="N2" s="73" t="s">
        <v>673</v>
      </c>
      <c r="O2" s="73" t="s">
        <v>624</v>
      </c>
      <c r="P2" s="73" t="s">
        <v>318</v>
      </c>
      <c r="Q2" s="78" t="s">
        <v>341</v>
      </c>
      <c r="R2" s="78" t="s">
        <v>340</v>
      </c>
      <c r="S2" s="78" t="s">
        <v>353</v>
      </c>
      <c r="T2" s="78"/>
      <c r="U2" s="39" t="s">
        <v>319</v>
      </c>
      <c r="V2" s="39" t="s">
        <v>320</v>
      </c>
      <c r="W2" s="39" t="s">
        <v>883</v>
      </c>
      <c r="X2" s="39" t="s">
        <v>882</v>
      </c>
      <c r="Y2" s="39" t="s">
        <v>85</v>
      </c>
      <c r="Z2" s="39" t="s">
        <v>86</v>
      </c>
      <c r="AA2" s="39" t="s">
        <v>87</v>
      </c>
      <c r="AB2" s="39" t="s">
        <v>321</v>
      </c>
      <c r="AC2" s="39" t="s">
        <v>352</v>
      </c>
      <c r="AD2" s="39" t="s">
        <v>351</v>
      </c>
      <c r="AE2" s="39" t="s">
        <v>322</v>
      </c>
      <c r="AF2" s="39" t="s">
        <v>323</v>
      </c>
      <c r="AG2" s="39" t="s">
        <v>324</v>
      </c>
    </row>
    <row r="3" spans="1:33" s="29" customFormat="1" ht="28.8">
      <c r="A3" s="26" t="s">
        <v>330</v>
      </c>
      <c r="B3" s="25"/>
      <c r="C3" s="25"/>
      <c r="D3" s="25"/>
      <c r="E3" s="101" t="s">
        <v>685</v>
      </c>
      <c r="F3" s="101" t="s">
        <v>33</v>
      </c>
      <c r="G3" s="101" t="s">
        <v>686</v>
      </c>
      <c r="H3" s="80" t="s">
        <v>337</v>
      </c>
      <c r="I3" s="25" t="s">
        <v>39</v>
      </c>
      <c r="J3" s="25"/>
      <c r="K3" s="74" t="s">
        <v>355</v>
      </c>
      <c r="L3" s="74" t="s">
        <v>854</v>
      </c>
      <c r="M3" s="74" t="s">
        <v>855</v>
      </c>
      <c r="N3" s="74" t="s">
        <v>856</v>
      </c>
      <c r="O3" s="74" t="s">
        <v>269</v>
      </c>
      <c r="P3" s="74" t="s">
        <v>296</v>
      </c>
      <c r="Q3" s="77" t="s">
        <v>36</v>
      </c>
      <c r="R3" s="77"/>
      <c r="S3" s="77"/>
      <c r="T3" s="77" t="s">
        <v>857</v>
      </c>
      <c r="U3" s="50" t="s">
        <v>130</v>
      </c>
      <c r="V3" s="50" t="s">
        <v>130</v>
      </c>
      <c r="W3" s="50" t="s">
        <v>130</v>
      </c>
      <c r="X3" s="50" t="s">
        <v>130</v>
      </c>
      <c r="Y3" s="110"/>
      <c r="Z3" s="50"/>
      <c r="AA3" s="50" t="s">
        <v>131</v>
      </c>
      <c r="AB3" s="50" t="s">
        <v>130</v>
      </c>
      <c r="AC3" s="50" t="s">
        <v>130</v>
      </c>
      <c r="AD3" s="50" t="s">
        <v>130</v>
      </c>
      <c r="AE3" s="50"/>
      <c r="AF3" s="50"/>
      <c r="AG3" s="50"/>
    </row>
    <row r="4" spans="1:33">
      <c r="A4" s="12"/>
      <c r="D4" s="116"/>
      <c r="E4" s="106"/>
      <c r="F4" s="106"/>
      <c r="G4" s="106"/>
      <c r="H4" s="106"/>
      <c r="I4" s="8"/>
      <c r="J4" s="8"/>
      <c r="W4" s="3"/>
      <c r="X4" s="3"/>
    </row>
    <row r="5" spans="1:33">
      <c r="A5" s="12"/>
      <c r="G5" s="107"/>
      <c r="H5" s="107"/>
      <c r="I5" s="8"/>
      <c r="J5" s="8"/>
      <c r="W5" s="3"/>
      <c r="X5" s="3"/>
    </row>
    <row r="6" spans="1:33">
      <c r="A6" s="12"/>
      <c r="G6" s="107"/>
      <c r="H6" s="107"/>
      <c r="I6" s="8"/>
      <c r="J6" s="8"/>
      <c r="W6" s="3"/>
      <c r="X6" s="3"/>
    </row>
    <row r="7" spans="1:33">
      <c r="A7" s="12"/>
      <c r="G7" s="107"/>
      <c r="H7" s="107"/>
      <c r="W7" s="3"/>
      <c r="X7" s="3"/>
    </row>
    <row r="8" spans="1:33">
      <c r="G8" s="107"/>
      <c r="H8" s="107"/>
      <c r="W8" s="3"/>
      <c r="X8" s="3"/>
    </row>
    <row r="9" spans="1:33">
      <c r="G9" s="107"/>
      <c r="H9" s="107"/>
      <c r="W9" s="3"/>
      <c r="X9" s="3"/>
    </row>
    <row r="10" spans="1:33">
      <c r="G10" s="107"/>
      <c r="H10" s="107"/>
      <c r="W10" s="3"/>
      <c r="X10" s="3"/>
    </row>
    <row r="11" spans="1:33">
      <c r="G11" s="107"/>
      <c r="H11" s="107"/>
      <c r="W11" s="3"/>
      <c r="X11" s="3"/>
    </row>
    <row r="12" spans="1:33">
      <c r="G12" s="107"/>
      <c r="H12" s="107"/>
      <c r="W12" s="3"/>
      <c r="X12" s="3"/>
    </row>
    <row r="13" spans="1:33">
      <c r="G13" s="107"/>
      <c r="H13" s="107"/>
      <c r="W13" s="3"/>
      <c r="X13" s="3"/>
    </row>
    <row r="14" spans="1:33">
      <c r="G14" s="107"/>
      <c r="H14" s="107"/>
      <c r="W14" s="3"/>
      <c r="X14" s="3"/>
    </row>
    <row r="15" spans="1:33">
      <c r="G15" s="107"/>
      <c r="H15" s="107"/>
      <c r="W15" s="3"/>
      <c r="X15" s="3"/>
    </row>
    <row r="16" spans="1:33">
      <c r="G16" s="107"/>
      <c r="H16" s="107"/>
      <c r="W16" s="3"/>
      <c r="X16" s="3"/>
    </row>
    <row r="17" spans="7:24">
      <c r="G17" s="107"/>
      <c r="H17" s="107"/>
      <c r="W17" s="3"/>
      <c r="X17" s="3"/>
    </row>
    <row r="18" spans="7:24">
      <c r="G18" s="107"/>
      <c r="H18" s="107"/>
      <c r="W18" s="3"/>
      <c r="X18" s="3"/>
    </row>
    <row r="19" spans="7:24">
      <c r="G19" s="107"/>
      <c r="H19" s="107"/>
      <c r="W19" s="3"/>
      <c r="X19" s="3"/>
    </row>
    <row r="20" spans="7:24">
      <c r="G20" s="107"/>
      <c r="H20" s="107"/>
      <c r="W20" s="3"/>
      <c r="X20" s="3"/>
    </row>
    <row r="21" spans="7:24">
      <c r="G21" s="107"/>
      <c r="H21" s="107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21875" defaultRowHeight="15" customHeight="1"/>
  <cols>
    <col min="1" max="1" width="14.6640625" style="3" customWidth="1"/>
    <col min="2" max="2" width="11.33203125" style="9" bestFit="1" customWidth="1"/>
    <col min="3" max="3" width="23.2187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21875" style="9" bestFit="1" customWidth="1"/>
    <col min="14" max="14" width="18.33203125" style="3" customWidth="1"/>
    <col min="15" max="15" width="11.77734375" style="3" customWidth="1"/>
    <col min="16" max="17" width="14.33203125" style="3" customWidth="1"/>
    <col min="18" max="18" width="13.77734375" style="3" customWidth="1"/>
    <col min="19" max="19" width="14.33203125" style="102" bestFit="1" customWidth="1"/>
    <col min="20" max="20" width="15" style="102" bestFit="1" customWidth="1"/>
    <col min="21" max="21" width="17.77734375" style="102" customWidth="1"/>
    <col min="22" max="22" width="19.33203125" style="3" bestFit="1" customWidth="1"/>
    <col min="23" max="23" width="13.77734375" style="3" customWidth="1"/>
    <col min="24" max="24" width="10.44140625" style="3" customWidth="1"/>
    <col min="25" max="26" width="11.77734375" style="3" customWidth="1"/>
    <col min="27" max="27" width="10.33203125" style="3" customWidth="1"/>
    <col min="28" max="28" width="10" style="3" customWidth="1"/>
    <col min="29" max="30" width="8.21875" style="3" customWidth="1"/>
    <col min="31" max="31" width="11" style="3" customWidth="1"/>
    <col min="32" max="32" width="16.7773437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44140625" style="3" customWidth="1"/>
    <col min="38" max="39" width="23" style="3" customWidth="1"/>
    <col min="40" max="40" width="20.44140625" style="3" bestFit="1" customWidth="1"/>
    <col min="41" max="41" width="12.33203125" style="3" bestFit="1" customWidth="1"/>
    <col min="42" max="42" width="16.44140625" style="3" bestFit="1" customWidth="1"/>
    <col min="43" max="45" width="14.4414062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21875" style="6"/>
    <col min="53" max="53" width="19.6640625" style="6" bestFit="1" customWidth="1"/>
    <col min="54" max="63" width="15.2187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21875" style="3" customWidth="1"/>
    <col min="73" max="73" width="17.77734375" style="3" customWidth="1"/>
    <col min="74" max="74" width="11.6640625" style="3" customWidth="1"/>
    <col min="75" max="75" width="17.44140625" style="3" customWidth="1"/>
    <col min="76" max="76" width="14.77734375" style="3" customWidth="1"/>
    <col min="77" max="77" width="13.21875" style="3" customWidth="1"/>
    <col min="78" max="78" width="15.21875" style="6"/>
    <col min="79" max="16384" width="15.21875" style="3"/>
  </cols>
  <sheetData>
    <row r="1" spans="1:78" s="20" customFormat="1" ht="25.05" customHeight="1">
      <c r="A1" s="17" t="s">
        <v>625</v>
      </c>
      <c r="B1" s="17" t="s">
        <v>13</v>
      </c>
      <c r="C1" s="17" t="s">
        <v>417</v>
      </c>
      <c r="D1" s="17" t="s">
        <v>446</v>
      </c>
      <c r="E1" s="17" t="s">
        <v>538</v>
      </c>
      <c r="F1" s="17" t="s">
        <v>539</v>
      </c>
      <c r="G1" s="17" t="s">
        <v>951</v>
      </c>
      <c r="H1" s="17" t="s">
        <v>541</v>
      </c>
      <c r="I1" s="55" t="s">
        <v>542</v>
      </c>
      <c r="J1" s="55" t="s">
        <v>543</v>
      </c>
      <c r="K1" s="55" t="s">
        <v>544</v>
      </c>
      <c r="L1" s="55" t="s">
        <v>545</v>
      </c>
      <c r="M1" s="55" t="s">
        <v>540</v>
      </c>
      <c r="N1" s="18" t="s">
        <v>546</v>
      </c>
      <c r="O1" s="18" t="s">
        <v>547</v>
      </c>
      <c r="P1" s="18" t="s">
        <v>548</v>
      </c>
      <c r="Q1" s="18" t="s">
        <v>959</v>
      </c>
      <c r="R1" s="18" t="s">
        <v>549</v>
      </c>
      <c r="S1" s="99" t="s">
        <v>690</v>
      </c>
      <c r="T1" s="99" t="s">
        <v>691</v>
      </c>
      <c r="U1" s="99" t="s">
        <v>692</v>
      </c>
      <c r="V1" s="30" t="s">
        <v>550</v>
      </c>
      <c r="W1" s="56" t="s">
        <v>551</v>
      </c>
      <c r="X1" s="56" t="s">
        <v>552</v>
      </c>
      <c r="Y1" s="56" t="s">
        <v>553</v>
      </c>
      <c r="Z1" s="56" t="s">
        <v>554</v>
      </c>
      <c r="AA1" s="56" t="s">
        <v>555</v>
      </c>
      <c r="AB1" s="56" t="s">
        <v>556</v>
      </c>
      <c r="AC1" s="57" t="s">
        <v>557</v>
      </c>
      <c r="AD1" s="57" t="s">
        <v>558</v>
      </c>
      <c r="AE1" s="57" t="s">
        <v>559</v>
      </c>
      <c r="AF1" s="57" t="s">
        <v>560</v>
      </c>
      <c r="AG1" s="57" t="s">
        <v>561</v>
      </c>
      <c r="AH1" s="57" t="s">
        <v>562</v>
      </c>
      <c r="AI1" s="57" t="s">
        <v>563</v>
      </c>
      <c r="AJ1" s="31" t="s">
        <v>564</v>
      </c>
      <c r="AK1" s="57" t="s">
        <v>772</v>
      </c>
      <c r="AL1" s="57" t="s">
        <v>773</v>
      </c>
      <c r="AM1" s="31" t="s">
        <v>774</v>
      </c>
      <c r="AN1" s="32" t="s">
        <v>674</v>
      </c>
      <c r="AO1" s="32" t="s">
        <v>675</v>
      </c>
      <c r="AP1" s="32" t="s">
        <v>676</v>
      </c>
      <c r="AQ1" s="58" t="s">
        <v>664</v>
      </c>
      <c r="AR1" s="58" t="s">
        <v>665</v>
      </c>
      <c r="AS1" s="58" t="s">
        <v>799</v>
      </c>
      <c r="AT1" s="58" t="s">
        <v>666</v>
      </c>
      <c r="AU1" s="58" t="s">
        <v>667</v>
      </c>
      <c r="AV1" s="58" t="s">
        <v>668</v>
      </c>
      <c r="AW1" s="58" t="s">
        <v>727</v>
      </c>
      <c r="AX1" s="58" t="s">
        <v>728</v>
      </c>
      <c r="AY1" s="58" t="s">
        <v>729</v>
      </c>
      <c r="AZ1" s="58" t="s">
        <v>730</v>
      </c>
      <c r="BA1" s="58" t="s">
        <v>797</v>
      </c>
      <c r="BB1" s="58" t="s">
        <v>731</v>
      </c>
      <c r="BC1" s="58" t="s">
        <v>732</v>
      </c>
      <c r="BD1" s="58" t="s">
        <v>733</v>
      </c>
      <c r="BE1" s="58" t="s">
        <v>734</v>
      </c>
      <c r="BF1" s="58" t="s">
        <v>735</v>
      </c>
      <c r="BG1" s="58" t="s">
        <v>736</v>
      </c>
      <c r="BH1" s="58" t="s">
        <v>737</v>
      </c>
      <c r="BI1" s="58" t="s">
        <v>738</v>
      </c>
      <c r="BJ1" s="58" t="s">
        <v>739</v>
      </c>
      <c r="BK1" s="58" t="s">
        <v>974</v>
      </c>
      <c r="BL1" s="33" t="s">
        <v>565</v>
      </c>
      <c r="BM1" s="33" t="s">
        <v>566</v>
      </c>
      <c r="BN1" s="33" t="s">
        <v>567</v>
      </c>
      <c r="BO1" s="33" t="s">
        <v>568</v>
      </c>
      <c r="BP1" s="33" t="s">
        <v>569</v>
      </c>
      <c r="BQ1" s="33" t="s">
        <v>740</v>
      </c>
      <c r="BR1" s="33" t="s">
        <v>570</v>
      </c>
      <c r="BS1" s="33" t="s">
        <v>571</v>
      </c>
      <c r="BT1" s="33" t="s">
        <v>572</v>
      </c>
      <c r="BU1" s="33" t="s">
        <v>573</v>
      </c>
      <c r="BV1" s="33" t="s">
        <v>574</v>
      </c>
      <c r="BW1" s="33" t="s">
        <v>575</v>
      </c>
      <c r="BX1" s="33" t="s">
        <v>576</v>
      </c>
      <c r="BY1" s="33" t="s">
        <v>577</v>
      </c>
      <c r="BZ1" s="34" t="s">
        <v>578</v>
      </c>
    </row>
    <row r="2" spans="1:78" s="20" customFormat="1" ht="79.95" customHeight="1">
      <c r="A2" s="21" t="s">
        <v>626</v>
      </c>
      <c r="B2" s="24" t="s">
        <v>15</v>
      </c>
      <c r="C2" s="24" t="s">
        <v>297</v>
      </c>
      <c r="D2" s="24" t="s">
        <v>55</v>
      </c>
      <c r="E2" s="24" t="s">
        <v>135</v>
      </c>
      <c r="F2" s="24" t="s">
        <v>384</v>
      </c>
      <c r="G2" s="21" t="s">
        <v>958</v>
      </c>
      <c r="H2" s="24" t="s">
        <v>136</v>
      </c>
      <c r="I2" s="24" t="s">
        <v>138</v>
      </c>
      <c r="J2" s="24" t="s">
        <v>139</v>
      </c>
      <c r="K2" s="24" t="s">
        <v>140</v>
      </c>
      <c r="L2" s="59" t="s">
        <v>257</v>
      </c>
      <c r="M2" s="24" t="s">
        <v>137</v>
      </c>
      <c r="N2" s="21" t="s">
        <v>141</v>
      </c>
      <c r="O2" s="21" t="s">
        <v>142</v>
      </c>
      <c r="P2" s="21" t="s">
        <v>143</v>
      </c>
      <c r="Q2" s="21" t="s">
        <v>971</v>
      </c>
      <c r="R2" s="21" t="s">
        <v>144</v>
      </c>
      <c r="S2" s="100" t="s">
        <v>688</v>
      </c>
      <c r="T2" s="100" t="s">
        <v>689</v>
      </c>
      <c r="U2" s="100" t="s">
        <v>687</v>
      </c>
      <c r="V2" s="38"/>
      <c r="W2" s="38" t="s">
        <v>253</v>
      </c>
      <c r="X2" s="38" t="s">
        <v>145</v>
      </c>
      <c r="Y2" s="38" t="s">
        <v>146</v>
      </c>
      <c r="Z2" s="38" t="s">
        <v>245</v>
      </c>
      <c r="AA2" s="38" t="s">
        <v>147</v>
      </c>
      <c r="AB2" s="38" t="s">
        <v>148</v>
      </c>
      <c r="AC2" s="39" t="s">
        <v>149</v>
      </c>
      <c r="AD2" s="39" t="s">
        <v>150</v>
      </c>
      <c r="AE2" s="39" t="s">
        <v>85</v>
      </c>
      <c r="AF2" s="39" t="s">
        <v>86</v>
      </c>
      <c r="AG2" s="39" t="s">
        <v>87</v>
      </c>
      <c r="AH2" s="39" t="s">
        <v>151</v>
      </c>
      <c r="AI2" s="39" t="s">
        <v>385</v>
      </c>
      <c r="AJ2" s="39" t="s">
        <v>387</v>
      </c>
      <c r="AK2" s="39" t="s">
        <v>152</v>
      </c>
      <c r="AL2" s="39" t="s">
        <v>386</v>
      </c>
      <c r="AM2" s="39" t="s">
        <v>388</v>
      </c>
      <c r="AN2" s="41" t="s">
        <v>90</v>
      </c>
      <c r="AO2" s="41" t="s">
        <v>91</v>
      </c>
      <c r="AP2" s="41" t="s">
        <v>92</v>
      </c>
      <c r="AQ2" s="93" t="s">
        <v>94</v>
      </c>
      <c r="AR2" s="93" t="s">
        <v>95</v>
      </c>
      <c r="AS2" s="42" t="s">
        <v>793</v>
      </c>
      <c r="AT2" s="93" t="s">
        <v>96</v>
      </c>
      <c r="AU2" s="93" t="s">
        <v>97</v>
      </c>
      <c r="AV2" s="93" t="s">
        <v>669</v>
      </c>
      <c r="AW2" s="42" t="s">
        <v>99</v>
      </c>
      <c r="AX2" s="42" t="s">
        <v>100</v>
      </c>
      <c r="AY2" s="43" t="s">
        <v>101</v>
      </c>
      <c r="AZ2" s="43" t="s">
        <v>102</v>
      </c>
      <c r="BA2" s="43" t="s">
        <v>798</v>
      </c>
      <c r="BB2" s="42" t="s">
        <v>103</v>
      </c>
      <c r="BC2" s="42" t="s">
        <v>104</v>
      </c>
      <c r="BD2" s="42" t="s">
        <v>105</v>
      </c>
      <c r="BE2" s="43" t="s">
        <v>106</v>
      </c>
      <c r="BF2" s="43" t="s">
        <v>107</v>
      </c>
      <c r="BG2" s="42" t="s">
        <v>108</v>
      </c>
      <c r="BH2" s="42" t="s">
        <v>109</v>
      </c>
      <c r="BI2" s="42" t="s">
        <v>110</v>
      </c>
      <c r="BJ2" s="43" t="s">
        <v>111</v>
      </c>
      <c r="BK2" s="42" t="s">
        <v>112</v>
      </c>
      <c r="BL2" s="44" t="s">
        <v>113</v>
      </c>
      <c r="BM2" s="44" t="s">
        <v>114</v>
      </c>
      <c r="BN2" s="44" t="s">
        <v>115</v>
      </c>
      <c r="BO2" s="44" t="s">
        <v>153</v>
      </c>
      <c r="BP2" s="44" t="s">
        <v>346</v>
      </c>
      <c r="BQ2" s="44" t="s">
        <v>117</v>
      </c>
      <c r="BR2" s="44" t="s">
        <v>118</v>
      </c>
      <c r="BS2" s="44" t="s">
        <v>119</v>
      </c>
      <c r="BT2" s="44" t="s">
        <v>120</v>
      </c>
      <c r="BU2" s="44" t="s">
        <v>345</v>
      </c>
      <c r="BV2" s="44" t="s">
        <v>121</v>
      </c>
      <c r="BW2" s="44" t="s">
        <v>122</v>
      </c>
      <c r="BX2" s="44" t="s">
        <v>123</v>
      </c>
      <c r="BY2" s="44" t="s">
        <v>124</v>
      </c>
      <c r="BZ2" s="60" t="s">
        <v>256</v>
      </c>
    </row>
    <row r="3" spans="1:78" s="29" customFormat="1" ht="46.05" customHeight="1">
      <c r="A3" s="26" t="s">
        <v>330</v>
      </c>
      <c r="B3" s="25"/>
      <c r="C3" s="25"/>
      <c r="D3" s="25"/>
      <c r="E3" s="25"/>
      <c r="F3" s="25" t="s">
        <v>579</v>
      </c>
      <c r="G3" s="139" t="s">
        <v>964</v>
      </c>
      <c r="H3" s="25" t="s">
        <v>154</v>
      </c>
      <c r="I3" s="25" t="s">
        <v>156</v>
      </c>
      <c r="J3" s="25"/>
      <c r="K3" s="25"/>
      <c r="L3" s="61"/>
      <c r="M3" s="25" t="s">
        <v>155</v>
      </c>
      <c r="N3" s="26" t="s">
        <v>157</v>
      </c>
      <c r="O3" s="26" t="s">
        <v>337</v>
      </c>
      <c r="P3" s="26"/>
      <c r="Q3" s="26" t="s">
        <v>337</v>
      </c>
      <c r="R3" s="26" t="s">
        <v>36</v>
      </c>
      <c r="S3" s="101" t="s">
        <v>685</v>
      </c>
      <c r="T3" s="101" t="s">
        <v>33</v>
      </c>
      <c r="U3" s="101" t="s">
        <v>686</v>
      </c>
      <c r="V3" s="49"/>
      <c r="W3" s="49" t="s">
        <v>36</v>
      </c>
      <c r="X3" s="49" t="s">
        <v>36</v>
      </c>
      <c r="Y3" s="49" t="s">
        <v>36</v>
      </c>
      <c r="Z3" s="49" t="s">
        <v>36</v>
      </c>
      <c r="AA3" s="49" t="s">
        <v>36</v>
      </c>
      <c r="AB3" s="49"/>
      <c r="AC3" s="50" t="s">
        <v>130</v>
      </c>
      <c r="AD3" s="50" t="s">
        <v>130</v>
      </c>
      <c r="AE3" s="50"/>
      <c r="AF3" s="50"/>
      <c r="AG3" s="50" t="s">
        <v>131</v>
      </c>
      <c r="AH3" s="50" t="s">
        <v>130</v>
      </c>
      <c r="AI3" s="50" t="s">
        <v>130</v>
      </c>
      <c r="AJ3" s="50" t="s">
        <v>130</v>
      </c>
      <c r="AK3" s="50"/>
      <c r="AL3" s="50"/>
      <c r="AM3" s="50"/>
      <c r="AN3" s="51" t="s">
        <v>132</v>
      </c>
      <c r="AO3" s="51" t="s">
        <v>133</v>
      </c>
      <c r="AP3" s="51" t="s">
        <v>133</v>
      </c>
      <c r="AQ3" s="92" t="s">
        <v>670</v>
      </c>
      <c r="AR3" s="92" t="s">
        <v>670</v>
      </c>
      <c r="AS3" s="52" t="s">
        <v>134</v>
      </c>
      <c r="AT3" s="92" t="s">
        <v>670</v>
      </c>
      <c r="AU3" s="92" t="s">
        <v>670</v>
      </c>
      <c r="AV3" s="91"/>
      <c r="AW3" s="92" t="s">
        <v>670</v>
      </c>
      <c r="AX3" s="92" t="s">
        <v>670</v>
      </c>
      <c r="AY3" s="92" t="s">
        <v>670</v>
      </c>
      <c r="AZ3" s="92" t="s">
        <v>670</v>
      </c>
      <c r="BA3" s="92" t="s">
        <v>670</v>
      </c>
      <c r="BB3" s="52"/>
      <c r="BC3" s="92" t="s">
        <v>670</v>
      </c>
      <c r="BD3" s="92" t="s">
        <v>670</v>
      </c>
      <c r="BE3" s="92" t="s">
        <v>670</v>
      </c>
      <c r="BF3" s="92" t="s">
        <v>670</v>
      </c>
      <c r="BG3" s="52"/>
      <c r="BH3" s="92" t="s">
        <v>670</v>
      </c>
      <c r="BI3" s="92" t="s">
        <v>670</v>
      </c>
      <c r="BJ3" s="92" t="s">
        <v>670</v>
      </c>
      <c r="BK3" s="92"/>
      <c r="BL3" s="53" t="s">
        <v>796</v>
      </c>
      <c r="BM3" s="53" t="s">
        <v>796</v>
      </c>
      <c r="BN3" s="53" t="s">
        <v>796</v>
      </c>
      <c r="BO3" s="53" t="s">
        <v>796</v>
      </c>
      <c r="BP3" s="53" t="s">
        <v>796</v>
      </c>
      <c r="BQ3" s="53" t="s">
        <v>796</v>
      </c>
      <c r="BR3" s="53" t="s">
        <v>796</v>
      </c>
      <c r="BS3" s="53" t="s">
        <v>796</v>
      </c>
      <c r="BT3" s="53" t="s">
        <v>796</v>
      </c>
      <c r="BU3" s="53" t="s">
        <v>796</v>
      </c>
      <c r="BV3" s="53" t="s">
        <v>796</v>
      </c>
      <c r="BW3" s="53" t="s">
        <v>796</v>
      </c>
      <c r="BX3" s="53" t="s">
        <v>796</v>
      </c>
      <c r="BY3" s="53" t="s">
        <v>796</v>
      </c>
      <c r="BZ3" s="53" t="s">
        <v>796</v>
      </c>
    </row>
    <row r="4" spans="1:78" ht="15" customHeight="1">
      <c r="A4" s="12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3"/>
      <c r="T4" s="103"/>
      <c r="U4" s="104"/>
      <c r="V4" s="1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2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3"/>
      <c r="T5" s="103"/>
      <c r="U5" s="104"/>
      <c r="V5" s="11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2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3"/>
      <c r="T6" s="103"/>
      <c r="U6" s="104"/>
      <c r="V6" s="11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2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3"/>
      <c r="T7" s="103"/>
      <c r="U7" s="104"/>
      <c r="V7" s="11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4">
      <c r="A8" s="12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3"/>
      <c r="T8" s="103"/>
      <c r="U8" s="104"/>
      <c r="V8" s="11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4">
      <c r="A9" s="12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3"/>
      <c r="T9" s="103"/>
      <c r="U9" s="104"/>
      <c r="V9" s="11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4">
      <c r="A10" s="12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3"/>
      <c r="T10" s="103"/>
      <c r="U10" s="104"/>
      <c r="V10" s="11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4">
      <c r="A11" s="12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3"/>
      <c r="T11" s="103"/>
      <c r="U11" s="104"/>
      <c r="V11" s="11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4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3"/>
      <c r="T12" s="103"/>
      <c r="U12" s="104"/>
      <c r="V12" s="11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4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3"/>
      <c r="T13" s="103"/>
      <c r="U13" s="104"/>
      <c r="V13" s="11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4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3"/>
      <c r="T14" s="103"/>
      <c r="U14" s="104"/>
      <c r="V14" s="11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4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3"/>
      <c r="T15" s="103"/>
      <c r="U15" s="104"/>
      <c r="V15" s="11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4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3"/>
      <c r="T16" s="103"/>
      <c r="U16" s="104"/>
      <c r="V16" s="11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4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3"/>
      <c r="T17" s="103"/>
      <c r="U17" s="104"/>
      <c r="V17" s="11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4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3"/>
      <c r="T18" s="103"/>
      <c r="U18" s="104"/>
      <c r="V18" s="11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4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3"/>
      <c r="T19" s="103"/>
      <c r="U19" s="104"/>
      <c r="V19" s="11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4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3"/>
      <c r="T20" s="103"/>
      <c r="U20" s="104"/>
      <c r="V20" s="11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4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3"/>
      <c r="T21" s="103"/>
      <c r="U21" s="104"/>
      <c r="V21" s="11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4">
      <c r="L22" s="4"/>
      <c r="M22" s="8"/>
    </row>
    <row r="23" spans="2:77" ht="14.4">
      <c r="L23" s="4"/>
      <c r="M23" s="8"/>
    </row>
    <row r="24" spans="2:77" ht="14.4">
      <c r="L24" s="4"/>
      <c r="M24" s="8"/>
    </row>
    <row r="25" spans="2:77" ht="14.4">
      <c r="L25" s="4"/>
      <c r="M25" s="8"/>
    </row>
    <row r="26" spans="2:77" ht="14.4">
      <c r="L26" s="4"/>
      <c r="M26" s="8"/>
    </row>
    <row r="27" spans="2:77" ht="14.4">
      <c r="L27" s="4"/>
      <c r="M27" s="8"/>
    </row>
    <row r="28" spans="2:77" ht="14.4">
      <c r="L28" s="4"/>
      <c r="M28" s="8"/>
    </row>
    <row r="29" spans="2:77" ht="14.4">
      <c r="L29" s="4"/>
      <c r="M29" s="8"/>
    </row>
    <row r="30" spans="2:77" ht="14.4">
      <c r="L30" s="4"/>
      <c r="M30" s="8"/>
    </row>
    <row r="31" spans="2:77" ht="14.4">
      <c r="L31" s="4"/>
      <c r="M31" s="8"/>
    </row>
    <row r="32" spans="2:77" ht="14.4">
      <c r="L32" s="4"/>
      <c r="M32" s="8"/>
    </row>
    <row r="33" spans="12:13" ht="14.4">
      <c r="L33" s="4"/>
      <c r="M33" s="8"/>
    </row>
    <row r="34" spans="12:13" ht="14.4">
      <c r="L34" s="4"/>
      <c r="M34" s="8"/>
    </row>
    <row r="35" spans="12:13" ht="14.4">
      <c r="L35" s="4"/>
      <c r="M35" s="8"/>
    </row>
    <row r="36" spans="12:13" ht="14.4">
      <c r="L36" s="4"/>
      <c r="M36" s="8"/>
    </row>
    <row r="37" spans="12:13" ht="14.4">
      <c r="L37" s="4"/>
      <c r="M37" s="8"/>
    </row>
    <row r="38" spans="12:13" ht="14.4">
      <c r="L38" s="4"/>
      <c r="M38" s="8"/>
    </row>
    <row r="39" spans="12:13" ht="14.4">
      <c r="L39" s="4"/>
      <c r="M39" s="8"/>
    </row>
    <row r="40" spans="12:13" ht="14.4">
      <c r="L40" s="4"/>
      <c r="M40" s="8"/>
    </row>
    <row r="41" spans="12:13" ht="14.4">
      <c r="L41" s="4"/>
      <c r="M41" s="8"/>
    </row>
    <row r="42" spans="12:13" ht="14.4">
      <c r="L42" s="4"/>
      <c r="M42" s="8"/>
    </row>
    <row r="43" spans="12:13" ht="14.4">
      <c r="L43" s="4"/>
      <c r="M43" s="8"/>
    </row>
    <row r="44" spans="12:13" ht="14.4">
      <c r="L44" s="4"/>
      <c r="M44" s="8"/>
    </row>
    <row r="45" spans="12:13" ht="14.4">
      <c r="L45" s="4"/>
      <c r="M45" s="8"/>
    </row>
    <row r="46" spans="12:13" ht="14.4">
      <c r="L46" s="4"/>
      <c r="M46" s="8"/>
    </row>
    <row r="47" spans="12:13" ht="14.4">
      <c r="L47" s="4"/>
      <c r="M47" s="8"/>
    </row>
    <row r="48" spans="12:13" ht="14.4">
      <c r="L48" s="4"/>
      <c r="M48" s="8"/>
    </row>
    <row r="49" spans="12:13" ht="14.4">
      <c r="L49" s="4"/>
      <c r="M49" s="8"/>
    </row>
    <row r="50" spans="12:13" ht="14.4">
      <c r="L50" s="4"/>
      <c r="M50" s="8"/>
    </row>
    <row r="51" spans="12:13" ht="14.4">
      <c r="L51" s="4"/>
      <c r="M51" s="8"/>
    </row>
    <row r="52" spans="12:13" ht="14.4">
      <c r="L52" s="4"/>
      <c r="M52" s="8"/>
    </row>
    <row r="53" spans="12:13" ht="14.4">
      <c r="L53" s="4"/>
      <c r="M53" s="8"/>
    </row>
    <row r="54" spans="12:13" ht="14.4">
      <c r="L54" s="4"/>
      <c r="M54" s="8"/>
    </row>
    <row r="55" spans="12:13" ht="14.4">
      <c r="L55" s="4"/>
      <c r="M55" s="8"/>
    </row>
    <row r="56" spans="12:13" ht="14.4">
      <c r="L56" s="4"/>
      <c r="M56" s="8"/>
    </row>
    <row r="57" spans="12:13" ht="14.4">
      <c r="L57" s="4"/>
      <c r="M57" s="8"/>
    </row>
    <row r="58" spans="12:13" ht="14.4">
      <c r="L58" s="4"/>
      <c r="M58" s="8"/>
    </row>
    <row r="59" spans="12:13" ht="14.4">
      <c r="L59" s="4"/>
      <c r="M59" s="8"/>
    </row>
    <row r="60" spans="12:13" ht="14.4">
      <c r="L60" s="4"/>
      <c r="M60" s="8"/>
    </row>
    <row r="61" spans="12:13" ht="14.4">
      <c r="L61" s="4"/>
      <c r="M61" s="8"/>
    </row>
    <row r="62" spans="12:13" ht="14.4">
      <c r="L62" s="4"/>
      <c r="M62" s="8"/>
    </row>
    <row r="63" spans="12:13" ht="14.4">
      <c r="L63" s="4"/>
      <c r="M63" s="8"/>
    </row>
    <row r="64" spans="12:13" ht="14.4">
      <c r="L64" s="4"/>
      <c r="M64" s="8"/>
    </row>
    <row r="65" spans="12:13" ht="14.4">
      <c r="L65" s="4"/>
      <c r="M65" s="8"/>
    </row>
    <row r="66" spans="12:13" ht="14.4">
      <c r="L66" s="4"/>
      <c r="M66" s="8"/>
    </row>
    <row r="67" spans="12:13" ht="14.4">
      <c r="L67" s="4"/>
      <c r="M67" s="8"/>
    </row>
    <row r="68" spans="12:13" ht="14.4">
      <c r="L68" s="4"/>
      <c r="M68" s="8"/>
    </row>
    <row r="69" spans="12:13" ht="14.4">
      <c r="L69" s="4"/>
      <c r="M69" s="8"/>
    </row>
    <row r="70" spans="12:13" ht="14.4">
      <c r="L70" s="4"/>
      <c r="M70" s="8"/>
    </row>
    <row r="71" spans="12:13" ht="14.4">
      <c r="L71" s="4"/>
      <c r="M71" s="8"/>
    </row>
    <row r="72" spans="12:13" ht="14.4">
      <c r="L72" s="4"/>
      <c r="M72" s="8"/>
    </row>
    <row r="73" spans="12:13" ht="14.4">
      <c r="L73" s="4"/>
      <c r="M73" s="8"/>
    </row>
    <row r="74" spans="12:13" ht="14.4">
      <c r="L74" s="4"/>
      <c r="M74" s="8"/>
    </row>
    <row r="75" spans="12:13" ht="14.4">
      <c r="L75" s="4"/>
      <c r="M75" s="8"/>
    </row>
    <row r="76" spans="12:13" ht="14.4">
      <c r="L76" s="4"/>
      <c r="M76" s="8"/>
    </row>
    <row r="77" spans="12:13" ht="14.4">
      <c r="L77" s="4"/>
      <c r="M77" s="8"/>
    </row>
    <row r="78" spans="12:13" ht="14.4">
      <c r="L78" s="4"/>
      <c r="M78" s="8"/>
    </row>
    <row r="79" spans="12:13" ht="14.4">
      <c r="L79" s="4"/>
      <c r="M79" s="8"/>
    </row>
    <row r="80" spans="12:13" ht="14.4">
      <c r="L80" s="4"/>
      <c r="M80" s="8"/>
    </row>
    <row r="81" spans="12:13" ht="14.4">
      <c r="L81" s="4"/>
      <c r="M81" s="8"/>
    </row>
    <row r="82" spans="12:13" ht="14.4">
      <c r="L82" s="4"/>
      <c r="M82" s="8"/>
    </row>
    <row r="83" spans="12:13" ht="14.4">
      <c r="L83" s="4"/>
      <c r="M83" s="8"/>
    </row>
    <row r="84" spans="12:13" ht="14.4">
      <c r="L84" s="4"/>
      <c r="M84" s="8"/>
    </row>
    <row r="85" spans="12:13" ht="14.4">
      <c r="L85" s="4"/>
      <c r="M85" s="8"/>
    </row>
    <row r="86" spans="12:13" ht="14.4">
      <c r="L86" s="4"/>
      <c r="M86" s="8"/>
    </row>
    <row r="87" spans="12:13" ht="14.4">
      <c r="L87" s="4"/>
      <c r="M87" s="8"/>
    </row>
    <row r="88" spans="12:13" ht="14.4">
      <c r="L88" s="4"/>
      <c r="M88" s="8"/>
    </row>
    <row r="89" spans="12:13" ht="14.4">
      <c r="L89" s="4"/>
      <c r="M89" s="8"/>
    </row>
    <row r="90" spans="12:13" ht="14.4">
      <c r="L90" s="4"/>
      <c r="M90" s="8"/>
    </row>
    <row r="91" spans="12:13" ht="14.4">
      <c r="L91" s="4"/>
      <c r="M91" s="8"/>
    </row>
    <row r="92" spans="12:13" ht="14.4">
      <c r="L92" s="4"/>
      <c r="M92" s="8"/>
    </row>
    <row r="93" spans="12:13" ht="14.4">
      <c r="L93" s="4"/>
      <c r="M93" s="8"/>
    </row>
    <row r="94" spans="12:13" ht="14.4">
      <c r="L94" s="4"/>
      <c r="M94" s="8"/>
    </row>
    <row r="95" spans="12:13" ht="14.4">
      <c r="L95" s="4"/>
      <c r="M95" s="8"/>
    </row>
    <row r="96" spans="12:13" ht="14.4">
      <c r="L96" s="4"/>
      <c r="M96" s="8"/>
    </row>
    <row r="97" spans="12:13" ht="14.4">
      <c r="L97" s="4"/>
      <c r="M97" s="8"/>
    </row>
    <row r="98" spans="12:13" ht="14.4">
      <c r="L98" s="4"/>
      <c r="M98" s="8"/>
    </row>
    <row r="99" spans="12:13" ht="14.4">
      <c r="L99" s="4"/>
      <c r="M99" s="8"/>
    </row>
    <row r="100" spans="12:13" ht="14.4">
      <c r="L100" s="4"/>
      <c r="M100" s="8"/>
    </row>
    <row r="101" spans="12:13" ht="14.4">
      <c r="L101" s="4"/>
      <c r="M101" s="8"/>
    </row>
    <row r="102" spans="12:13" ht="14.4">
      <c r="L102" s="4"/>
      <c r="M102" s="8"/>
    </row>
    <row r="103" spans="12:13" ht="14.4">
      <c r="L103" s="4"/>
      <c r="M103" s="8"/>
    </row>
    <row r="104" spans="12:13" ht="14.4">
      <c r="L104" s="4"/>
      <c r="M104" s="8"/>
    </row>
    <row r="105" spans="12:13" ht="14.4">
      <c r="L105" s="4"/>
      <c r="M105" s="8"/>
    </row>
    <row r="106" spans="12:13" ht="14.4">
      <c r="L106" s="4"/>
      <c r="M106" s="8"/>
    </row>
    <row r="107" spans="12:13" ht="14.4">
      <c r="L107" s="4"/>
      <c r="M107" s="8"/>
    </row>
    <row r="108" spans="12:13" ht="14.4">
      <c r="L108" s="4"/>
      <c r="M108" s="8"/>
    </row>
    <row r="109" spans="12:13" ht="14.4">
      <c r="L109" s="4"/>
      <c r="M109" s="8"/>
    </row>
    <row r="110" spans="12:13" ht="14.4">
      <c r="L110" s="4"/>
      <c r="M110" s="8"/>
    </row>
    <row r="111" spans="12:13" ht="14.4">
      <c r="L111" s="4"/>
      <c r="M111" s="8"/>
    </row>
    <row r="112" spans="12:13" ht="14.4">
      <c r="L112" s="4"/>
      <c r="M112" s="8"/>
    </row>
    <row r="113" spans="12:13" ht="14.4">
      <c r="L113" s="4"/>
      <c r="M113" s="8"/>
    </row>
    <row r="114" spans="12:13" ht="14.4">
      <c r="L114" s="4"/>
      <c r="M114" s="8"/>
    </row>
    <row r="115" spans="12:13" ht="14.4">
      <c r="L115" s="4"/>
      <c r="M115" s="8"/>
    </row>
    <row r="116" spans="12:13" ht="14.4">
      <c r="L116" s="4"/>
      <c r="M116" s="8"/>
    </row>
    <row r="117" spans="12:13" ht="14.4">
      <c r="L117" s="4"/>
      <c r="M117" s="8"/>
    </row>
    <row r="118" spans="12:13" ht="14.4">
      <c r="L118" s="4"/>
      <c r="M118" s="8"/>
    </row>
    <row r="119" spans="12:13" ht="14.4">
      <c r="L119" s="4"/>
      <c r="M119" s="8"/>
    </row>
    <row r="120" spans="12:13" ht="14.4">
      <c r="L120" s="4"/>
      <c r="M120" s="8"/>
    </row>
    <row r="121" spans="12:13" ht="14.4">
      <c r="L121" s="4"/>
      <c r="M121" s="8"/>
    </row>
    <row r="122" spans="12:13" ht="14.4">
      <c r="L122" s="4"/>
      <c r="M122" s="8"/>
    </row>
    <row r="123" spans="12:13" ht="14.4">
      <c r="L123" s="4"/>
      <c r="M123" s="8"/>
    </row>
    <row r="124" spans="12:13" ht="14.4">
      <c r="L124" s="4"/>
      <c r="M124" s="8"/>
    </row>
    <row r="125" spans="12:13" ht="14.4">
      <c r="L125" s="4"/>
      <c r="M125" s="8"/>
    </row>
    <row r="126" spans="12:13" ht="14.4">
      <c r="L126" s="4"/>
      <c r="M126" s="8"/>
    </row>
    <row r="127" spans="12:13" ht="14.4">
      <c r="L127" s="4"/>
      <c r="M127" s="8"/>
    </row>
    <row r="128" spans="12:13" ht="14.4">
      <c r="L128" s="4"/>
      <c r="M128" s="8"/>
    </row>
    <row r="129" spans="12:13" ht="14.4">
      <c r="L129" s="4"/>
      <c r="M129" s="8"/>
    </row>
    <row r="130" spans="12:13" ht="14.4">
      <c r="L130" s="4"/>
      <c r="M130" s="8"/>
    </row>
    <row r="131" spans="12:13" ht="14.4">
      <c r="L131" s="4"/>
      <c r="M131" s="8"/>
    </row>
    <row r="132" spans="12:13" ht="14.4">
      <c r="L132" s="4"/>
      <c r="M132" s="8"/>
    </row>
    <row r="133" spans="12:13" ht="14.4">
      <c r="L133" s="4"/>
      <c r="M133" s="8"/>
    </row>
    <row r="134" spans="12:13" ht="14.4">
      <c r="L134" s="4"/>
      <c r="M134" s="8"/>
    </row>
    <row r="135" spans="12:13" ht="14.4">
      <c r="L135" s="4"/>
      <c r="M135" s="8"/>
    </row>
    <row r="136" spans="12:13" ht="14.4">
      <c r="L136" s="4"/>
      <c r="M136" s="8"/>
    </row>
    <row r="137" spans="12:13" ht="14.4">
      <c r="L137" s="4"/>
      <c r="M137" s="8"/>
    </row>
    <row r="138" spans="12:13" ht="14.4">
      <c r="L138" s="4"/>
      <c r="M138" s="8"/>
    </row>
    <row r="139" spans="12:13" ht="14.4">
      <c r="L139" s="4"/>
      <c r="M139" s="8"/>
    </row>
    <row r="140" spans="12:13" ht="14.4">
      <c r="L140" s="4"/>
      <c r="M140" s="8"/>
    </row>
    <row r="141" spans="12:13" ht="14.4">
      <c r="L141" s="4"/>
      <c r="M141" s="8"/>
    </row>
    <row r="142" spans="12:13" ht="14.4">
      <c r="L142" s="4"/>
      <c r="M142" s="8"/>
    </row>
    <row r="143" spans="12:13" ht="14.4">
      <c r="L143" s="4"/>
      <c r="M143" s="8"/>
    </row>
    <row r="144" spans="12:13" ht="14.4">
      <c r="L144" s="4"/>
      <c r="M144" s="8"/>
    </row>
    <row r="145" spans="12:13" ht="14.4">
      <c r="L145" s="4"/>
      <c r="M145" s="8"/>
    </row>
    <row r="146" spans="12:13" ht="14.4">
      <c r="L146" s="4"/>
      <c r="M146" s="8"/>
    </row>
    <row r="147" spans="12:13" ht="14.4">
      <c r="L147" s="4"/>
      <c r="M147" s="8"/>
    </row>
    <row r="148" spans="12:13" ht="14.4">
      <c r="L148" s="4"/>
      <c r="M148" s="8"/>
    </row>
    <row r="149" spans="12:13" ht="14.4">
      <c r="L149" s="4"/>
      <c r="M149" s="8"/>
    </row>
    <row r="150" spans="12:13" ht="14.4">
      <c r="L150" s="4"/>
      <c r="M150" s="8"/>
    </row>
    <row r="151" spans="12:13" ht="14.4">
      <c r="L151" s="4"/>
      <c r="M151" s="8"/>
    </row>
    <row r="152" spans="12:13" ht="14.4">
      <c r="L152" s="4"/>
      <c r="M152" s="8"/>
    </row>
    <row r="153" spans="12:13" ht="14.4">
      <c r="L153" s="4"/>
      <c r="M153" s="8"/>
    </row>
    <row r="154" spans="12:13" ht="14.4">
      <c r="L154" s="4"/>
      <c r="M154" s="8"/>
    </row>
    <row r="155" spans="12:13" ht="14.4">
      <c r="L155" s="4"/>
      <c r="M155" s="8"/>
    </row>
    <row r="156" spans="12:13" ht="14.4">
      <c r="L156" s="4"/>
      <c r="M156" s="8"/>
    </row>
    <row r="157" spans="12:13" ht="14.4">
      <c r="L157" s="4"/>
      <c r="M157" s="8"/>
    </row>
    <row r="158" spans="12:13" ht="14.4">
      <c r="L158" s="4"/>
      <c r="M158" s="8"/>
    </row>
    <row r="159" spans="12:13" ht="14.4">
      <c r="L159" s="4"/>
      <c r="M159" s="8"/>
    </row>
    <row r="160" spans="12:13" ht="14.4">
      <c r="L160" s="4"/>
      <c r="M160" s="8"/>
    </row>
    <row r="161" spans="12:13" ht="14.4">
      <c r="L161" s="4"/>
      <c r="M161" s="8"/>
    </row>
    <row r="162" spans="12:13" ht="14.4">
      <c r="L162" s="4"/>
      <c r="M162" s="8"/>
    </row>
    <row r="163" spans="12:13" ht="14.4">
      <c r="L163" s="4"/>
      <c r="M163" s="8"/>
    </row>
    <row r="164" spans="12:13" ht="14.4">
      <c r="L164" s="4"/>
      <c r="M164" s="8"/>
    </row>
    <row r="165" spans="12:13" ht="14.4">
      <c r="L165" s="4"/>
      <c r="M165" s="8"/>
    </row>
    <row r="166" spans="12:13" ht="14.4">
      <c r="L166" s="4"/>
      <c r="M166" s="8"/>
    </row>
    <row r="167" spans="12:13" ht="14.4">
      <c r="L167" s="4"/>
      <c r="M167" s="8"/>
    </row>
    <row r="168" spans="12:13" ht="14.4">
      <c r="L168" s="4"/>
      <c r="M168" s="8"/>
    </row>
    <row r="169" spans="12:13" ht="14.4">
      <c r="L169" s="4"/>
      <c r="M169" s="8"/>
    </row>
    <row r="170" spans="12:13" ht="14.4">
      <c r="L170" s="4"/>
      <c r="M170" s="8"/>
    </row>
    <row r="171" spans="12:13" ht="14.4">
      <c r="L171" s="4"/>
      <c r="M171" s="8"/>
    </row>
    <row r="172" spans="12:13" ht="14.4">
      <c r="L172" s="4"/>
      <c r="M172" s="8"/>
    </row>
    <row r="173" spans="12:13" ht="14.4">
      <c r="L173" s="4"/>
      <c r="M173" s="8"/>
    </row>
    <row r="174" spans="12:13" ht="14.4">
      <c r="L174" s="4"/>
      <c r="M174" s="8"/>
    </row>
    <row r="175" spans="12:13" ht="14.4">
      <c r="L175" s="4"/>
      <c r="M175" s="8"/>
    </row>
    <row r="176" spans="12:13" ht="14.4">
      <c r="L176" s="4"/>
      <c r="M176" s="8"/>
    </row>
    <row r="177" spans="12:13" ht="14.4">
      <c r="L177" s="4"/>
      <c r="M177" s="8"/>
    </row>
    <row r="178" spans="12:13" ht="14.4">
      <c r="L178" s="4"/>
      <c r="M178" s="8"/>
    </row>
    <row r="179" spans="12:13" ht="14.4">
      <c r="L179" s="4"/>
      <c r="M179" s="8"/>
    </row>
    <row r="180" spans="12:13" ht="14.4">
      <c r="L180" s="4"/>
      <c r="M180" s="8"/>
    </row>
    <row r="181" spans="12:13" ht="14.4">
      <c r="L181" s="4"/>
      <c r="M181" s="8"/>
    </row>
    <row r="182" spans="12:13" ht="14.4">
      <c r="L182" s="4"/>
      <c r="M182" s="8"/>
    </row>
    <row r="183" spans="12:13" ht="14.4">
      <c r="L183" s="4"/>
      <c r="M183" s="8"/>
    </row>
    <row r="184" spans="12:13" ht="14.4">
      <c r="L184" s="4"/>
      <c r="M184" s="8"/>
    </row>
    <row r="185" spans="12:13" ht="14.4">
      <c r="L185" s="4"/>
      <c r="M185" s="8"/>
    </row>
    <row r="186" spans="12:13" ht="14.4">
      <c r="L186" s="4"/>
      <c r="M186" s="8"/>
    </row>
    <row r="187" spans="12:13" ht="14.4">
      <c r="L187" s="4"/>
      <c r="M187" s="8"/>
    </row>
    <row r="188" spans="12:13" ht="14.4">
      <c r="L188" s="4"/>
      <c r="M188" s="8"/>
    </row>
    <row r="189" spans="12:13" ht="14.4">
      <c r="L189" s="4"/>
      <c r="M189" s="8"/>
    </row>
    <row r="190" spans="12:13" ht="14.4">
      <c r="L190" s="4"/>
      <c r="M190" s="8"/>
    </row>
    <row r="191" spans="12:13" ht="14.4">
      <c r="L191" s="4"/>
      <c r="M191" s="8"/>
    </row>
    <row r="192" spans="12:13" ht="14.4">
      <c r="L192" s="4"/>
      <c r="M192" s="8"/>
    </row>
    <row r="193" spans="12:13" ht="14.4">
      <c r="L193" s="4"/>
      <c r="M193" s="8"/>
    </row>
    <row r="194" spans="12:13" ht="14.4">
      <c r="L194" s="4"/>
      <c r="M194" s="8"/>
    </row>
    <row r="195" spans="12:13" ht="14.4">
      <c r="L195" s="4"/>
      <c r="M195" s="8"/>
    </row>
    <row r="196" spans="12:13" ht="14.4">
      <c r="L196" s="4"/>
      <c r="M196" s="8"/>
    </row>
    <row r="197" spans="12:13" ht="14.4">
      <c r="L197" s="4"/>
      <c r="M197" s="8"/>
    </row>
    <row r="198" spans="12:13" ht="14.4">
      <c r="L198" s="4"/>
      <c r="M198" s="8"/>
    </row>
    <row r="199" spans="12:13" ht="14.4">
      <c r="L199" s="4"/>
      <c r="M199" s="8"/>
    </row>
    <row r="200" spans="12:13" ht="14.4">
      <c r="L200" s="4"/>
      <c r="M200" s="8"/>
    </row>
    <row r="201" spans="12:13" ht="14.4">
      <c r="L201" s="4"/>
      <c r="M201" s="8"/>
    </row>
    <row r="202" spans="12:13" ht="14.4">
      <c r="L202" s="4"/>
      <c r="M202" s="8"/>
    </row>
    <row r="203" spans="12:13" ht="14.4">
      <c r="L203" s="4"/>
      <c r="M203" s="8"/>
    </row>
    <row r="204" spans="12:13" ht="14.4">
      <c r="L204" s="4"/>
      <c r="M204" s="8"/>
    </row>
    <row r="205" spans="12:13" ht="14.4">
      <c r="L205" s="4"/>
      <c r="M205" s="8"/>
    </row>
    <row r="206" spans="12:13" ht="14.4">
      <c r="L206" s="4"/>
      <c r="M206" s="8"/>
    </row>
    <row r="207" spans="12:13" ht="14.4">
      <c r="L207" s="4"/>
      <c r="M207" s="8"/>
    </row>
    <row r="208" spans="12:13" ht="14.4">
      <c r="L208" s="4"/>
      <c r="M208" s="8"/>
    </row>
    <row r="209" spans="12:13" ht="14.4">
      <c r="L209" s="4"/>
      <c r="M209" s="8"/>
    </row>
    <row r="210" spans="12:13" ht="14.4">
      <c r="L210" s="4"/>
      <c r="M210" s="8"/>
    </row>
    <row r="211" spans="12:13" ht="14.4">
      <c r="L211" s="4"/>
      <c r="M211" s="8"/>
    </row>
    <row r="212" spans="12:13" ht="14.4">
      <c r="L212" s="4"/>
      <c r="M212" s="8"/>
    </row>
    <row r="213" spans="12:13" ht="14.4">
      <c r="L213" s="4"/>
      <c r="M213" s="8"/>
    </row>
    <row r="214" spans="12:13" ht="14.4">
      <c r="L214" s="4"/>
      <c r="M214" s="8"/>
    </row>
    <row r="215" spans="12:13" ht="14.4">
      <c r="L215" s="4"/>
      <c r="M215" s="8"/>
    </row>
    <row r="216" spans="12:13" ht="14.4">
      <c r="L216" s="4"/>
      <c r="M216" s="8"/>
    </row>
    <row r="217" spans="12:13" ht="14.4">
      <c r="L217" s="4"/>
      <c r="M217" s="8"/>
    </row>
    <row r="218" spans="12:13" ht="14.4">
      <c r="L218" s="4"/>
      <c r="M218" s="8"/>
    </row>
    <row r="219" spans="12:13" ht="14.4">
      <c r="L219" s="4"/>
      <c r="M219" s="8"/>
    </row>
    <row r="220" spans="12:13" ht="14.4">
      <c r="L220" s="4"/>
      <c r="M220" s="8"/>
    </row>
    <row r="221" spans="12:13" ht="14.4">
      <c r="L221" s="4"/>
      <c r="M221" s="8"/>
    </row>
    <row r="222" spans="12:13" ht="14.4">
      <c r="L222" s="4"/>
      <c r="M222" s="8"/>
    </row>
    <row r="223" spans="12:13" ht="14.4">
      <c r="L223" s="4"/>
      <c r="M223" s="8"/>
    </row>
    <row r="224" spans="12:13" ht="14.4">
      <c r="L224" s="4"/>
      <c r="M224" s="8"/>
    </row>
    <row r="225" spans="12:13" ht="14.4">
      <c r="L225" s="4"/>
      <c r="M225" s="8"/>
    </row>
    <row r="226" spans="12:13" ht="14.4">
      <c r="L226" s="4"/>
      <c r="M226" s="8"/>
    </row>
    <row r="227" spans="12:13" ht="14.4">
      <c r="L227" s="4"/>
      <c r="M227" s="8"/>
    </row>
    <row r="228" spans="12:13" ht="14.4">
      <c r="L228" s="4"/>
      <c r="M228" s="8"/>
    </row>
    <row r="229" spans="12:13" ht="14.4">
      <c r="L229" s="4"/>
      <c r="M229" s="8"/>
    </row>
    <row r="230" spans="12:13" ht="14.4">
      <c r="L230" s="4"/>
      <c r="M230" s="8"/>
    </row>
    <row r="231" spans="12:13" ht="14.4">
      <c r="L231" s="4"/>
      <c r="M231" s="8"/>
    </row>
    <row r="232" spans="12:13" ht="14.4">
      <c r="L232" s="4"/>
      <c r="M232" s="8"/>
    </row>
    <row r="233" spans="12:13" ht="14.4">
      <c r="L233" s="4"/>
      <c r="M233" s="8"/>
    </row>
    <row r="234" spans="12:13" ht="14.4">
      <c r="L234" s="4"/>
      <c r="M234" s="8"/>
    </row>
    <row r="235" spans="12:13" ht="14.4">
      <c r="L235" s="4"/>
      <c r="M235" s="8"/>
    </row>
    <row r="236" spans="12:13" ht="14.4">
      <c r="L236" s="4"/>
      <c r="M236" s="8"/>
    </row>
    <row r="237" spans="12:13" ht="14.4">
      <c r="L237" s="4"/>
      <c r="M237" s="8"/>
    </row>
    <row r="238" spans="12:13" ht="14.4">
      <c r="L238" s="4"/>
      <c r="M238" s="8"/>
    </row>
    <row r="239" spans="12:13" ht="14.4">
      <c r="L239" s="4"/>
      <c r="M239" s="8"/>
    </row>
    <row r="240" spans="12:13" ht="14.4">
      <c r="L240" s="4"/>
      <c r="M240" s="8"/>
    </row>
    <row r="241" spans="12:13" ht="14.4">
      <c r="L241" s="4"/>
      <c r="M241" s="8"/>
    </row>
    <row r="242" spans="12:13" ht="14.4">
      <c r="L242" s="4"/>
      <c r="M242" s="8"/>
    </row>
    <row r="243" spans="12:13" ht="14.4">
      <c r="L243" s="4"/>
      <c r="M243" s="8"/>
    </row>
    <row r="244" spans="12:13" ht="14.4">
      <c r="L244" s="4"/>
      <c r="M244" s="8"/>
    </row>
    <row r="245" spans="12:13" ht="14.4">
      <c r="L245" s="4"/>
      <c r="M245" s="8"/>
    </row>
    <row r="246" spans="12:13" ht="14.4">
      <c r="L246" s="4"/>
      <c r="M246" s="8"/>
    </row>
    <row r="247" spans="12:13" ht="14.4">
      <c r="L247" s="4"/>
      <c r="M247" s="8"/>
    </row>
    <row r="248" spans="12:13" ht="14.4">
      <c r="L248" s="4"/>
      <c r="M248" s="8"/>
    </row>
    <row r="249" spans="12:13" ht="14.4">
      <c r="L249" s="4"/>
      <c r="M249" s="8"/>
    </row>
    <row r="250" spans="12:13" ht="14.4">
      <c r="L250" s="4"/>
      <c r="M250" s="8"/>
    </row>
    <row r="251" spans="12:13" ht="14.4">
      <c r="L251" s="4"/>
      <c r="M251" s="8"/>
    </row>
    <row r="252" spans="12:13" ht="14.4">
      <c r="L252" s="4"/>
      <c r="M252" s="8"/>
    </row>
    <row r="253" spans="12:13" ht="14.4">
      <c r="L253" s="4"/>
      <c r="M253" s="8"/>
    </row>
    <row r="254" spans="12:13" ht="14.4">
      <c r="L254" s="4"/>
      <c r="M254" s="8"/>
    </row>
    <row r="255" spans="12:13" ht="14.4">
      <c r="L255" s="4"/>
      <c r="M255" s="8"/>
    </row>
    <row r="256" spans="12:13" ht="14.4">
      <c r="L256" s="4"/>
      <c r="M256" s="8"/>
    </row>
    <row r="257" spans="12:13" ht="14.4">
      <c r="L257" s="4"/>
      <c r="M257" s="8"/>
    </row>
    <row r="258" spans="12:13" ht="14.4">
      <c r="L258" s="4"/>
      <c r="M258" s="8"/>
    </row>
    <row r="259" spans="12:13" ht="14.4">
      <c r="L259" s="4"/>
      <c r="M259" s="8"/>
    </row>
    <row r="260" spans="12:13" ht="14.4">
      <c r="L260" s="4"/>
      <c r="M260" s="8"/>
    </row>
    <row r="261" spans="12:13" ht="14.4">
      <c r="L261" s="4"/>
      <c r="M261" s="8"/>
    </row>
    <row r="262" spans="12:13" ht="14.4">
      <c r="L262" s="4"/>
      <c r="M262" s="8"/>
    </row>
    <row r="263" spans="12:13" ht="14.4">
      <c r="L263" s="4"/>
      <c r="M263" s="8"/>
    </row>
    <row r="264" spans="12:13" ht="14.4">
      <c r="L264" s="4"/>
      <c r="M264" s="8"/>
    </row>
    <row r="265" spans="12:13" ht="14.4">
      <c r="L265" s="4"/>
      <c r="M265" s="8"/>
    </row>
    <row r="266" spans="12:13" ht="14.4">
      <c r="L266" s="4"/>
      <c r="M266" s="8"/>
    </row>
    <row r="267" spans="12:13" ht="14.4">
      <c r="L267" s="4"/>
      <c r="M267" s="8"/>
    </row>
    <row r="268" spans="12:13" ht="14.4">
      <c r="L268" s="4"/>
      <c r="M268" s="8"/>
    </row>
    <row r="269" spans="12:13" ht="14.4">
      <c r="L269" s="4"/>
      <c r="M269" s="8"/>
    </row>
    <row r="270" spans="12:13" ht="14.4">
      <c r="L270" s="4"/>
      <c r="M270" s="8"/>
    </row>
    <row r="271" spans="12:13" ht="14.4">
      <c r="L271" s="4"/>
      <c r="M271" s="8"/>
    </row>
    <row r="272" spans="12:13" ht="14.4">
      <c r="L272" s="4"/>
      <c r="M272" s="8"/>
    </row>
    <row r="273" spans="12:13" ht="14.4">
      <c r="L273" s="4"/>
      <c r="M273" s="8"/>
    </row>
    <row r="274" spans="12:13" ht="14.4">
      <c r="L274" s="4"/>
      <c r="M274" s="8"/>
    </row>
    <row r="275" spans="12:13" ht="14.4">
      <c r="L275" s="4"/>
      <c r="M275" s="8"/>
    </row>
    <row r="276" spans="12:13" ht="14.4">
      <c r="L276" s="4"/>
      <c r="M276" s="8"/>
    </row>
    <row r="277" spans="12:13" ht="14.4">
      <c r="L277" s="4"/>
      <c r="M277" s="8"/>
    </row>
    <row r="278" spans="12:13" ht="14.4">
      <c r="L278" s="4"/>
      <c r="M278" s="8"/>
    </row>
    <row r="279" spans="12:13" ht="14.4">
      <c r="L279" s="4"/>
      <c r="M279" s="8"/>
    </row>
    <row r="280" spans="12:13" ht="14.4">
      <c r="L280" s="4"/>
      <c r="M280" s="8"/>
    </row>
    <row r="281" spans="12:13" ht="14.4">
      <c r="L281" s="4"/>
      <c r="M281" s="8"/>
    </row>
    <row r="282" spans="12:13" ht="14.4">
      <c r="L282" s="4"/>
      <c r="M282" s="8"/>
    </row>
    <row r="283" spans="12:13" ht="14.4">
      <c r="L283" s="4"/>
      <c r="M283" s="8"/>
    </row>
    <row r="284" spans="12:13" ht="14.4">
      <c r="L284" s="4"/>
      <c r="M284" s="8"/>
    </row>
    <row r="285" spans="12:13" ht="14.4">
      <c r="L285" s="4"/>
      <c r="M285" s="8"/>
    </row>
    <row r="286" spans="12:13" ht="14.4">
      <c r="L286" s="4"/>
      <c r="M286" s="8"/>
    </row>
    <row r="287" spans="12:13" ht="14.4">
      <c r="L287" s="4"/>
      <c r="M287" s="8"/>
    </row>
    <row r="288" spans="12:13" ht="14.4">
      <c r="L288" s="4"/>
      <c r="M288" s="8"/>
    </row>
    <row r="289" spans="12:13" ht="14.4">
      <c r="L289" s="4"/>
      <c r="M289" s="8"/>
    </row>
    <row r="290" spans="12:13" ht="14.4">
      <c r="L290" s="4"/>
      <c r="M290" s="8"/>
    </row>
    <row r="291" spans="12:13" ht="14.4">
      <c r="L291" s="4"/>
      <c r="M291" s="8"/>
    </row>
    <row r="292" spans="12:13" ht="14.4">
      <c r="L292" s="4"/>
      <c r="M292" s="8"/>
    </row>
    <row r="293" spans="12:13" ht="14.4">
      <c r="L293" s="4"/>
      <c r="M293" s="8"/>
    </row>
    <row r="294" spans="12:13" ht="14.4">
      <c r="L294" s="4"/>
      <c r="M294" s="8"/>
    </row>
    <row r="295" spans="12:13" ht="14.4">
      <c r="L295" s="4"/>
      <c r="M295" s="8"/>
    </row>
    <row r="296" spans="12:13" ht="14.4">
      <c r="L296" s="4"/>
      <c r="M296" s="8"/>
    </row>
    <row r="297" spans="12:13" ht="14.4">
      <c r="L297" s="4"/>
      <c r="M297" s="8"/>
    </row>
    <row r="298" spans="12:13" ht="14.4">
      <c r="L298" s="4"/>
      <c r="M298" s="8"/>
    </row>
    <row r="299" spans="12:13" ht="14.4">
      <c r="L299" s="4"/>
      <c r="M299" s="8"/>
    </row>
    <row r="300" spans="12:13" ht="14.4">
      <c r="L300" s="4"/>
      <c r="M300" s="8"/>
    </row>
    <row r="301" spans="12:13" ht="14.4">
      <c r="L301" s="4"/>
      <c r="M301" s="8"/>
    </row>
    <row r="302" spans="12:13" ht="14.4">
      <c r="L302" s="4"/>
      <c r="M302" s="8"/>
    </row>
    <row r="303" spans="12:13" ht="14.4">
      <c r="L303" s="4"/>
      <c r="M303" s="8"/>
    </row>
    <row r="304" spans="12:13" ht="14.4">
      <c r="L304" s="4"/>
      <c r="M304" s="8"/>
    </row>
    <row r="305" spans="12:13" ht="14.4">
      <c r="L305" s="4"/>
      <c r="M305" s="8"/>
    </row>
    <row r="306" spans="12:13" ht="14.4">
      <c r="L306" s="4"/>
      <c r="M306" s="8"/>
    </row>
    <row r="307" spans="12:13" ht="14.4">
      <c r="L307" s="4"/>
      <c r="M307" s="8"/>
    </row>
    <row r="308" spans="12:13" ht="14.4">
      <c r="L308" s="4"/>
      <c r="M308" s="8"/>
    </row>
    <row r="309" spans="12:13" ht="14.4">
      <c r="L309" s="4"/>
      <c r="M309" s="8"/>
    </row>
    <row r="310" spans="12:13" ht="14.4">
      <c r="L310" s="4"/>
      <c r="M310" s="8"/>
    </row>
    <row r="311" spans="12:13" ht="14.4">
      <c r="L311" s="4"/>
      <c r="M311" s="8"/>
    </row>
    <row r="312" spans="12:13" ht="14.4">
      <c r="L312" s="4"/>
      <c r="M312" s="8"/>
    </row>
    <row r="313" spans="12:13" ht="14.4">
      <c r="L313" s="4"/>
      <c r="M313" s="8"/>
    </row>
    <row r="314" spans="12:13" ht="14.4">
      <c r="L314" s="4"/>
      <c r="M314" s="8"/>
    </row>
    <row r="315" spans="12:13" ht="14.4">
      <c r="L315" s="4"/>
      <c r="M315" s="8"/>
    </row>
    <row r="316" spans="12:13" ht="14.4">
      <c r="L316" s="4"/>
      <c r="M316" s="8"/>
    </row>
    <row r="317" spans="12:13" ht="14.4">
      <c r="L317" s="4"/>
      <c r="M317" s="8"/>
    </row>
    <row r="318" spans="12:13" ht="14.4">
      <c r="L318" s="4"/>
      <c r="M318" s="8"/>
    </row>
    <row r="319" spans="12:13" ht="14.4">
      <c r="L319" s="4"/>
      <c r="M319" s="8"/>
    </row>
    <row r="320" spans="12:13" ht="14.4">
      <c r="L320" s="4"/>
      <c r="M320" s="8"/>
    </row>
    <row r="321" spans="12:13" ht="14.4">
      <c r="L321" s="4"/>
      <c r="M321" s="8"/>
    </row>
    <row r="322" spans="12:13" ht="14.4">
      <c r="L322" s="4"/>
      <c r="M322" s="8"/>
    </row>
    <row r="323" spans="12:13" ht="14.4">
      <c r="L323" s="4"/>
      <c r="M323" s="8"/>
    </row>
    <row r="324" spans="12:13" ht="14.4">
      <c r="L324" s="4"/>
      <c r="M324" s="8"/>
    </row>
    <row r="325" spans="12:13" ht="14.4">
      <c r="L325" s="4"/>
      <c r="M325" s="8"/>
    </row>
    <row r="326" spans="12:13" ht="14.4">
      <c r="L326" s="4"/>
      <c r="M326" s="8"/>
    </row>
    <row r="327" spans="12:13" ht="14.4">
      <c r="L327" s="4"/>
      <c r="M327" s="8"/>
    </row>
    <row r="328" spans="12:13" ht="14.4">
      <c r="L328" s="4"/>
      <c r="M328" s="8"/>
    </row>
    <row r="329" spans="12:13" ht="14.4">
      <c r="L329" s="4"/>
      <c r="M329" s="8"/>
    </row>
    <row r="330" spans="12:13" ht="14.4">
      <c r="L330" s="4"/>
      <c r="M330" s="8"/>
    </row>
    <row r="331" spans="12:13" ht="14.4">
      <c r="L331" s="4"/>
      <c r="M331" s="8"/>
    </row>
    <row r="332" spans="12:13" ht="14.4">
      <c r="L332" s="4"/>
      <c r="M332" s="8"/>
    </row>
    <row r="333" spans="12:13" ht="14.4">
      <c r="L333" s="4"/>
      <c r="M333" s="8"/>
    </row>
    <row r="334" spans="12:13" ht="14.4">
      <c r="L334" s="4"/>
      <c r="M334" s="8"/>
    </row>
    <row r="335" spans="12:13" ht="14.4">
      <c r="L335" s="4"/>
      <c r="M335" s="8"/>
    </row>
    <row r="336" spans="12:13" ht="14.4">
      <c r="L336" s="4"/>
      <c r="M336" s="8"/>
    </row>
    <row r="337" spans="12:13" ht="14.4">
      <c r="L337" s="4"/>
      <c r="M337" s="8"/>
    </row>
    <row r="338" spans="12:13" ht="14.4">
      <c r="L338" s="4"/>
      <c r="M338" s="8"/>
    </row>
    <row r="339" spans="12:13" ht="14.4">
      <c r="L339" s="4"/>
      <c r="M339" s="8"/>
    </row>
    <row r="340" spans="12:13" ht="14.4">
      <c r="L340" s="4"/>
      <c r="M340" s="8"/>
    </row>
    <row r="341" spans="12:13" ht="14.4">
      <c r="L341" s="4"/>
      <c r="M341" s="8"/>
    </row>
    <row r="342" spans="12:13" ht="14.4">
      <c r="L342" s="4"/>
      <c r="M342" s="8"/>
    </row>
    <row r="343" spans="12:13" ht="14.4">
      <c r="L343" s="4"/>
      <c r="M343" s="8"/>
    </row>
    <row r="344" spans="12:13" ht="14.4">
      <c r="L344" s="4"/>
      <c r="M344" s="8"/>
    </row>
    <row r="345" spans="12:13" ht="14.4">
      <c r="L345" s="4"/>
      <c r="M345" s="8"/>
    </row>
    <row r="346" spans="12:13" ht="14.4">
      <c r="L346" s="4"/>
      <c r="M346" s="8"/>
    </row>
    <row r="347" spans="12:13" ht="14.4">
      <c r="L347" s="4"/>
      <c r="M347" s="8"/>
    </row>
    <row r="348" spans="12:13" ht="14.4">
      <c r="L348" s="4"/>
      <c r="M348" s="8"/>
    </row>
    <row r="349" spans="12:13" ht="14.4">
      <c r="L349" s="4"/>
      <c r="M349" s="8"/>
    </row>
    <row r="350" spans="12:13" ht="14.4">
      <c r="L350" s="4"/>
      <c r="M350" s="8"/>
    </row>
    <row r="351" spans="12:13" ht="14.4">
      <c r="L351" s="4"/>
      <c r="M351" s="8"/>
    </row>
    <row r="352" spans="12:13" ht="14.4">
      <c r="L352" s="4"/>
      <c r="M352" s="8"/>
    </row>
    <row r="353" spans="12:13" ht="14.4">
      <c r="L353" s="4"/>
      <c r="M353" s="8"/>
    </row>
    <row r="354" spans="12:13" ht="14.4">
      <c r="L354" s="4"/>
      <c r="M354" s="8"/>
    </row>
    <row r="355" spans="12:13" ht="14.4">
      <c r="L355" s="4"/>
      <c r="M355" s="8"/>
    </row>
    <row r="356" spans="12:13" ht="14.4">
      <c r="L356" s="4"/>
      <c r="M356" s="8"/>
    </row>
    <row r="357" spans="12:13" ht="14.4">
      <c r="L357" s="4"/>
      <c r="M357" s="8"/>
    </row>
    <row r="358" spans="12:13" ht="14.4">
      <c r="L358" s="4"/>
      <c r="M358" s="8"/>
    </row>
    <row r="359" spans="12:13" ht="14.4">
      <c r="L359" s="4"/>
      <c r="M359" s="8"/>
    </row>
    <row r="360" spans="12:13" ht="14.4">
      <c r="L360" s="4"/>
      <c r="M360" s="8"/>
    </row>
    <row r="361" spans="12:13" ht="14.4">
      <c r="L361" s="4"/>
      <c r="M361" s="8"/>
    </row>
    <row r="362" spans="12:13" ht="14.4">
      <c r="L362" s="4"/>
      <c r="M362" s="8"/>
    </row>
    <row r="363" spans="12:13" ht="14.4">
      <c r="L363" s="4"/>
      <c r="M363" s="8"/>
    </row>
    <row r="364" spans="12:13" ht="14.4">
      <c r="L364" s="4"/>
      <c r="M364" s="8"/>
    </row>
    <row r="365" spans="12:13" ht="14.4">
      <c r="L365" s="4"/>
      <c r="M365" s="8"/>
    </row>
    <row r="366" spans="12:13" ht="14.4">
      <c r="L366" s="4"/>
      <c r="M366" s="8"/>
    </row>
    <row r="367" spans="12:13" ht="14.4">
      <c r="L367" s="4"/>
      <c r="M367" s="8"/>
    </row>
    <row r="368" spans="12:13" ht="14.4">
      <c r="L368" s="4"/>
      <c r="M368" s="8"/>
    </row>
    <row r="369" spans="12:13" ht="14.4">
      <c r="L369" s="4"/>
      <c r="M369" s="8"/>
    </row>
    <row r="370" spans="12:13" ht="14.4">
      <c r="L370" s="4"/>
      <c r="M370" s="8"/>
    </row>
    <row r="371" spans="12:13" ht="14.4">
      <c r="L371" s="4"/>
      <c r="M371" s="8"/>
    </row>
    <row r="372" spans="12:13" ht="14.4">
      <c r="L372" s="4"/>
      <c r="M372" s="8"/>
    </row>
    <row r="373" spans="12:13" ht="14.4">
      <c r="L373" s="4"/>
      <c r="M373" s="8"/>
    </row>
    <row r="374" spans="12:13" ht="14.4">
      <c r="L374" s="4"/>
      <c r="M374" s="8"/>
    </row>
    <row r="375" spans="12:13" ht="14.4">
      <c r="L375" s="4"/>
      <c r="M375" s="8"/>
    </row>
    <row r="376" spans="12:13" ht="14.4">
      <c r="L376" s="4"/>
      <c r="M376" s="8"/>
    </row>
    <row r="377" spans="12:13" ht="14.4">
      <c r="L377" s="4"/>
      <c r="M377" s="8"/>
    </row>
    <row r="378" spans="12:13" ht="14.4">
      <c r="L378" s="4"/>
      <c r="M378" s="8"/>
    </row>
    <row r="379" spans="12:13" ht="14.4">
      <c r="L379" s="4"/>
      <c r="M379" s="8"/>
    </row>
    <row r="380" spans="12:13" ht="14.4">
      <c r="L380" s="4"/>
      <c r="M380" s="8"/>
    </row>
    <row r="381" spans="12:13" ht="14.4">
      <c r="L381" s="4"/>
      <c r="M381" s="8"/>
    </row>
    <row r="382" spans="12:13" ht="14.4">
      <c r="L382" s="4"/>
      <c r="M382" s="8"/>
    </row>
    <row r="383" spans="12:13" ht="14.4">
      <c r="L383" s="4"/>
      <c r="M383" s="8"/>
    </row>
    <row r="384" spans="12:13" ht="14.4">
      <c r="L384" s="4"/>
      <c r="M384" s="8"/>
    </row>
    <row r="385" spans="12:13" ht="14.4">
      <c r="L385" s="4"/>
      <c r="M385" s="8"/>
    </row>
    <row r="386" spans="12:13" ht="14.4">
      <c r="L386" s="4"/>
      <c r="M386" s="8"/>
    </row>
    <row r="387" spans="12:13" ht="14.4">
      <c r="L387" s="4"/>
      <c r="M387" s="8"/>
    </row>
    <row r="388" spans="12:13" ht="14.4">
      <c r="L388" s="4"/>
      <c r="M388" s="8"/>
    </row>
    <row r="389" spans="12:13" ht="14.4">
      <c r="L389" s="4"/>
      <c r="M389" s="8"/>
    </row>
    <row r="390" spans="12:13" ht="14.4">
      <c r="L390" s="4"/>
      <c r="M390" s="8"/>
    </row>
    <row r="391" spans="12:13" ht="14.4">
      <c r="L391" s="4"/>
      <c r="M391" s="8"/>
    </row>
    <row r="392" spans="12:13" ht="14.4">
      <c r="L392" s="4"/>
      <c r="M392" s="8"/>
    </row>
    <row r="393" spans="12:13" ht="14.4">
      <c r="L393" s="4"/>
      <c r="M393" s="8"/>
    </row>
    <row r="394" spans="12:13" ht="14.4">
      <c r="L394" s="4"/>
      <c r="M394" s="8"/>
    </row>
    <row r="395" spans="12:13" ht="14.4">
      <c r="L395" s="4"/>
      <c r="M395" s="8"/>
    </row>
    <row r="396" spans="12:13" ht="14.4">
      <c r="L396" s="4"/>
      <c r="M396" s="8"/>
    </row>
    <row r="397" spans="12:13" ht="14.4">
      <c r="L397" s="4"/>
      <c r="M397" s="8"/>
    </row>
    <row r="398" spans="12:13" ht="14.4">
      <c r="L398" s="4"/>
      <c r="M398" s="8"/>
    </row>
    <row r="399" spans="12:13" ht="14.4">
      <c r="L399" s="4"/>
      <c r="M399" s="8"/>
    </row>
    <row r="400" spans="12:13" ht="14.4">
      <c r="L400" s="4"/>
      <c r="M400" s="8"/>
    </row>
    <row r="401" spans="12:13" ht="14.4">
      <c r="L401" s="4"/>
      <c r="M401" s="8"/>
    </row>
    <row r="402" spans="12:13" ht="14.4">
      <c r="L402" s="4"/>
      <c r="M402" s="8"/>
    </row>
    <row r="403" spans="12:13" ht="14.4">
      <c r="L403" s="4"/>
      <c r="M403" s="8"/>
    </row>
    <row r="404" spans="12:13" ht="14.4">
      <c r="L404" s="4"/>
      <c r="M404" s="8"/>
    </row>
    <row r="405" spans="12:13" ht="14.4">
      <c r="L405" s="4"/>
      <c r="M405" s="8"/>
    </row>
    <row r="406" spans="12:13" ht="14.4">
      <c r="L406" s="4"/>
      <c r="M406" s="8"/>
    </row>
    <row r="407" spans="12:13" ht="14.4">
      <c r="L407" s="4"/>
      <c r="M407" s="8"/>
    </row>
    <row r="408" spans="12:13" ht="14.4">
      <c r="L408" s="4"/>
      <c r="M408" s="8"/>
    </row>
    <row r="409" spans="12:13" ht="14.4">
      <c r="L409" s="4"/>
      <c r="M409" s="8"/>
    </row>
    <row r="410" spans="12:13" ht="14.4">
      <c r="L410" s="4"/>
      <c r="M410" s="8"/>
    </row>
    <row r="411" spans="12:13" ht="14.4">
      <c r="L411" s="4"/>
      <c r="M411" s="8"/>
    </row>
    <row r="412" spans="12:13" ht="14.4">
      <c r="L412" s="4"/>
      <c r="M412" s="8"/>
    </row>
    <row r="413" spans="12:13" ht="14.4">
      <c r="L413" s="4"/>
      <c r="M413" s="8"/>
    </row>
    <row r="414" spans="12:13" ht="14.4">
      <c r="L414" s="4"/>
      <c r="M414" s="8"/>
    </row>
    <row r="415" spans="12:13" ht="14.4">
      <c r="L415" s="4"/>
      <c r="M415" s="8"/>
    </row>
    <row r="416" spans="12:13" ht="14.4">
      <c r="L416" s="4"/>
      <c r="M416" s="8"/>
    </row>
    <row r="417" spans="12:13" ht="14.4">
      <c r="L417" s="4"/>
      <c r="M417" s="8"/>
    </row>
    <row r="418" spans="12:13" ht="14.4">
      <c r="L418" s="4"/>
      <c r="M418" s="8"/>
    </row>
    <row r="419" spans="12:13" ht="14.4">
      <c r="L419" s="4"/>
      <c r="M419" s="8"/>
    </row>
    <row r="420" spans="12:13" ht="14.4">
      <c r="L420" s="4"/>
      <c r="M420" s="8"/>
    </row>
    <row r="421" spans="12:13" ht="14.4">
      <c r="L421" s="4"/>
      <c r="M421" s="8"/>
    </row>
    <row r="422" spans="12:13" ht="14.4">
      <c r="L422" s="4"/>
      <c r="M422" s="8"/>
    </row>
    <row r="423" spans="12:13" ht="14.4">
      <c r="L423" s="4"/>
      <c r="M423" s="8"/>
    </row>
    <row r="424" spans="12:13" ht="14.4">
      <c r="L424" s="4"/>
      <c r="M424" s="8"/>
    </row>
    <row r="425" spans="12:13" ht="14.4">
      <c r="L425" s="4"/>
      <c r="M425" s="8"/>
    </row>
    <row r="426" spans="12:13" ht="14.4">
      <c r="L426" s="4"/>
      <c r="M426" s="8"/>
    </row>
    <row r="427" spans="12:13" ht="14.4">
      <c r="L427" s="4"/>
      <c r="M427" s="8"/>
    </row>
    <row r="428" spans="12:13" ht="14.4">
      <c r="L428" s="4"/>
      <c r="M428" s="8"/>
    </row>
    <row r="429" spans="12:13" ht="14.4">
      <c r="L429" s="4"/>
      <c r="M429" s="8"/>
    </row>
    <row r="430" spans="12:13" ht="14.4">
      <c r="L430" s="4"/>
      <c r="M430" s="8"/>
    </row>
    <row r="431" spans="12:13" ht="14.4">
      <c r="L431" s="4"/>
      <c r="M431" s="8"/>
    </row>
    <row r="432" spans="12:13" ht="14.4">
      <c r="L432" s="4"/>
      <c r="M432" s="8"/>
    </row>
    <row r="433" spans="12:13" ht="14.4">
      <c r="L433" s="4"/>
      <c r="M433" s="8"/>
    </row>
    <row r="434" spans="12:13" ht="14.4">
      <c r="L434" s="4"/>
      <c r="M434" s="8"/>
    </row>
    <row r="435" spans="12:13" ht="14.4">
      <c r="L435" s="4"/>
      <c r="M435" s="8"/>
    </row>
    <row r="436" spans="12:13" ht="14.4">
      <c r="L436" s="4"/>
      <c r="M436" s="8"/>
    </row>
    <row r="437" spans="12:13" ht="14.4">
      <c r="L437" s="4"/>
      <c r="M437" s="8"/>
    </row>
    <row r="438" spans="12:13" ht="14.4">
      <c r="L438" s="4"/>
      <c r="M438" s="8"/>
    </row>
    <row r="439" spans="12:13" ht="14.4">
      <c r="L439" s="4"/>
      <c r="M439" s="8"/>
    </row>
    <row r="440" spans="12:13" ht="14.4">
      <c r="L440" s="4"/>
      <c r="M440" s="8"/>
    </row>
    <row r="441" spans="12:13" ht="14.4">
      <c r="L441" s="4"/>
      <c r="M441" s="8"/>
    </row>
    <row r="442" spans="12:13" ht="14.4">
      <c r="L442" s="4"/>
      <c r="M442" s="8"/>
    </row>
    <row r="443" spans="12:13" ht="14.4">
      <c r="L443" s="4"/>
      <c r="M443" s="8"/>
    </row>
    <row r="444" spans="12:13" ht="14.4">
      <c r="L444" s="4"/>
      <c r="M444" s="8"/>
    </row>
    <row r="445" spans="12:13" ht="14.4">
      <c r="L445" s="4"/>
      <c r="M445" s="8"/>
    </row>
    <row r="446" spans="12:13" ht="14.4">
      <c r="L446" s="4"/>
      <c r="M446" s="8"/>
    </row>
    <row r="447" spans="12:13" ht="14.4">
      <c r="L447" s="4"/>
      <c r="M447" s="8"/>
    </row>
    <row r="448" spans="12:13" ht="14.4">
      <c r="L448" s="4"/>
      <c r="M448" s="8"/>
    </row>
    <row r="449" spans="12:13" ht="14.4">
      <c r="L449" s="4"/>
      <c r="M449" s="8"/>
    </row>
    <row r="450" spans="12:13" ht="14.4">
      <c r="L450" s="4"/>
      <c r="M450" s="8"/>
    </row>
    <row r="451" spans="12:13" ht="14.4">
      <c r="L451" s="4"/>
      <c r="M451" s="8"/>
    </row>
    <row r="452" spans="12:13" ht="14.4">
      <c r="L452" s="4"/>
      <c r="M452" s="8"/>
    </row>
    <row r="453" spans="12:13" ht="14.4">
      <c r="L453" s="4"/>
      <c r="M453" s="8"/>
    </row>
    <row r="454" spans="12:13" ht="14.4">
      <c r="L454" s="4"/>
      <c r="M454" s="8"/>
    </row>
    <row r="455" spans="12:13" ht="14.4">
      <c r="L455" s="4"/>
      <c r="M455" s="8"/>
    </row>
    <row r="456" spans="12:13" ht="14.4">
      <c r="L456" s="4"/>
      <c r="M456" s="8"/>
    </row>
    <row r="457" spans="12:13" ht="14.4">
      <c r="L457" s="4"/>
      <c r="M457" s="8"/>
    </row>
    <row r="458" spans="12:13" ht="14.4">
      <c r="L458" s="4"/>
      <c r="M458" s="8"/>
    </row>
    <row r="459" spans="12:13" ht="14.4">
      <c r="L459" s="4"/>
      <c r="M459" s="8"/>
    </row>
    <row r="460" spans="12:13" ht="14.4">
      <c r="L460" s="4"/>
      <c r="M460" s="8"/>
    </row>
    <row r="461" spans="12:13" ht="14.4">
      <c r="L461" s="4"/>
      <c r="M461" s="8"/>
    </row>
    <row r="462" spans="12:13" ht="14.4">
      <c r="L462" s="4"/>
      <c r="M462" s="8"/>
    </row>
    <row r="463" spans="12:13" ht="14.4">
      <c r="L463" s="4"/>
      <c r="M463" s="8"/>
    </row>
    <row r="464" spans="12:13" ht="14.4">
      <c r="L464" s="4"/>
      <c r="M464" s="8"/>
    </row>
    <row r="465" spans="12:13" ht="14.4">
      <c r="L465" s="4"/>
      <c r="M465" s="8"/>
    </row>
    <row r="466" spans="12:13" ht="14.4">
      <c r="L466" s="4"/>
      <c r="M466" s="8"/>
    </row>
    <row r="467" spans="12:13" ht="14.4">
      <c r="L467" s="4"/>
      <c r="M467" s="8"/>
    </row>
    <row r="468" spans="12:13" ht="14.4">
      <c r="L468" s="4"/>
      <c r="M468" s="8"/>
    </row>
    <row r="469" spans="12:13" ht="14.4">
      <c r="L469" s="4"/>
      <c r="M469" s="8"/>
    </row>
    <row r="470" spans="12:13" ht="14.4">
      <c r="L470" s="4"/>
      <c r="M470" s="8"/>
    </row>
    <row r="471" spans="12:13" ht="14.4">
      <c r="L471" s="4"/>
      <c r="M471" s="8"/>
    </row>
    <row r="472" spans="12:13" ht="14.4">
      <c r="L472" s="4"/>
      <c r="M472" s="8"/>
    </row>
    <row r="473" spans="12:13" ht="14.4">
      <c r="L473" s="4"/>
      <c r="M473" s="8"/>
    </row>
    <row r="474" spans="12:13" ht="14.4">
      <c r="L474" s="4"/>
      <c r="M474" s="8"/>
    </row>
    <row r="475" spans="12:13" ht="14.4">
      <c r="L475" s="4"/>
      <c r="M475" s="8"/>
    </row>
    <row r="476" spans="12:13" ht="14.4">
      <c r="L476" s="4"/>
      <c r="M476" s="8"/>
    </row>
    <row r="477" spans="12:13" ht="14.4">
      <c r="L477" s="4"/>
      <c r="M477" s="8"/>
    </row>
    <row r="478" spans="12:13" ht="14.4">
      <c r="L478" s="4"/>
      <c r="M478" s="8"/>
    </row>
    <row r="479" spans="12:13" ht="14.4">
      <c r="L479" s="4"/>
      <c r="M479" s="8"/>
    </row>
    <row r="480" spans="12:13" ht="14.4">
      <c r="L480" s="4"/>
      <c r="M480" s="8"/>
    </row>
    <row r="481" spans="12:13" ht="14.4">
      <c r="L481" s="4"/>
      <c r="M481" s="8"/>
    </row>
    <row r="482" spans="12:13" ht="14.4">
      <c r="L482" s="4"/>
      <c r="M482" s="8"/>
    </row>
    <row r="483" spans="12:13" ht="14.4">
      <c r="L483" s="4"/>
      <c r="M483" s="8"/>
    </row>
    <row r="484" spans="12:13" ht="14.4">
      <c r="L484" s="4"/>
      <c r="M484" s="8"/>
    </row>
    <row r="485" spans="12:13" ht="14.4">
      <c r="L485" s="4"/>
      <c r="M485" s="8"/>
    </row>
    <row r="486" spans="12:13" ht="14.4">
      <c r="L486" s="4"/>
      <c r="M486" s="8"/>
    </row>
    <row r="487" spans="12:13" ht="14.4">
      <c r="L487" s="4"/>
      <c r="M487" s="8"/>
    </row>
    <row r="488" spans="12:13" ht="14.4">
      <c r="L488" s="4"/>
      <c r="M488" s="8"/>
    </row>
    <row r="489" spans="12:13" ht="14.4">
      <c r="L489" s="4"/>
      <c r="M489" s="8"/>
    </row>
    <row r="490" spans="12:13" ht="14.4">
      <c r="L490" s="4"/>
      <c r="M490" s="8"/>
    </row>
    <row r="491" spans="12:13" ht="14.4">
      <c r="L491" s="4"/>
      <c r="M491" s="8"/>
    </row>
    <row r="492" spans="12:13" ht="14.4">
      <c r="L492" s="4"/>
      <c r="M492" s="8"/>
    </row>
    <row r="493" spans="12:13" ht="14.4">
      <c r="L493" s="4"/>
      <c r="M493" s="8"/>
    </row>
    <row r="494" spans="12:13" ht="14.4">
      <c r="L494" s="4"/>
      <c r="M494" s="8"/>
    </row>
    <row r="495" spans="12:13" ht="14.4">
      <c r="L495" s="4"/>
      <c r="M495" s="8"/>
    </row>
    <row r="496" spans="12:13" ht="14.4">
      <c r="L496" s="4"/>
      <c r="M496" s="8"/>
    </row>
    <row r="497" spans="12:13" ht="14.4">
      <c r="L497" s="4"/>
      <c r="M497" s="8"/>
    </row>
    <row r="498" spans="12:13" ht="14.4">
      <c r="L498" s="4"/>
      <c r="M498" s="8"/>
    </row>
    <row r="499" spans="12:13" ht="14.4">
      <c r="L499" s="4"/>
      <c r="M499" s="8"/>
    </row>
    <row r="500" spans="12:13" ht="14.4">
      <c r="L500" s="4"/>
      <c r="M500" s="8"/>
    </row>
    <row r="501" spans="12:13" ht="14.4">
      <c r="L501" s="4"/>
      <c r="M501" s="8"/>
    </row>
    <row r="502" spans="12:13" ht="14.4">
      <c r="L502" s="4"/>
      <c r="M502" s="8"/>
    </row>
    <row r="503" spans="12:13" ht="14.4">
      <c r="L503" s="4"/>
      <c r="M503" s="8"/>
    </row>
    <row r="504" spans="12:13" ht="14.4">
      <c r="L504" s="4"/>
      <c r="M504" s="8"/>
    </row>
    <row r="505" spans="12:13" ht="14.4">
      <c r="L505" s="4"/>
      <c r="M505" s="8"/>
    </row>
    <row r="506" spans="12:13" ht="14.4">
      <c r="L506" s="4"/>
      <c r="M506" s="8"/>
    </row>
    <row r="507" spans="12:13" ht="14.4">
      <c r="L507" s="4"/>
      <c r="M507" s="8"/>
    </row>
    <row r="508" spans="12:13" ht="14.4">
      <c r="L508" s="4"/>
      <c r="M508" s="8"/>
    </row>
    <row r="509" spans="12:13" ht="14.4">
      <c r="L509" s="4"/>
      <c r="M509" s="8"/>
    </row>
    <row r="510" spans="12:13" ht="14.4">
      <c r="L510" s="4"/>
      <c r="M510" s="8"/>
    </row>
    <row r="511" spans="12:13" ht="14.4">
      <c r="L511" s="4"/>
      <c r="M511" s="8"/>
    </row>
    <row r="512" spans="12:13" ht="14.4">
      <c r="L512" s="4"/>
      <c r="M512" s="8"/>
    </row>
    <row r="513" spans="12:13" ht="14.4">
      <c r="L513" s="4"/>
      <c r="M513" s="8"/>
    </row>
    <row r="514" spans="12:13" ht="14.4">
      <c r="L514" s="4"/>
      <c r="M514" s="8"/>
    </row>
    <row r="515" spans="12:13" ht="14.4">
      <c r="L515" s="4"/>
      <c r="M515" s="8"/>
    </row>
    <row r="516" spans="12:13" ht="14.4">
      <c r="L516" s="4"/>
      <c r="M516" s="8"/>
    </row>
    <row r="517" spans="12:13" ht="14.4">
      <c r="L517" s="4"/>
      <c r="M517" s="8"/>
    </row>
    <row r="518" spans="12:13" ht="14.4">
      <c r="L518" s="4"/>
      <c r="M518" s="8"/>
    </row>
    <row r="519" spans="12:13" ht="14.4">
      <c r="L519" s="4"/>
      <c r="M519" s="8"/>
    </row>
    <row r="520" spans="12:13" ht="14.4">
      <c r="L520" s="4"/>
      <c r="M520" s="8"/>
    </row>
    <row r="521" spans="12:13" ht="14.4">
      <c r="L521" s="4"/>
      <c r="M521" s="8"/>
    </row>
    <row r="522" spans="12:13" ht="14.4">
      <c r="L522" s="4"/>
      <c r="M522" s="8"/>
    </row>
    <row r="523" spans="12:13" ht="14.4">
      <c r="L523" s="4"/>
      <c r="M523" s="8"/>
    </row>
    <row r="524" spans="12:13" ht="14.4">
      <c r="L524" s="4"/>
      <c r="M524" s="8"/>
    </row>
    <row r="525" spans="12:13" ht="14.4">
      <c r="L525" s="4"/>
      <c r="M525" s="8"/>
    </row>
    <row r="526" spans="12:13" ht="14.4">
      <c r="L526" s="4"/>
      <c r="M526" s="8"/>
    </row>
    <row r="527" spans="12:13" ht="14.4">
      <c r="L527" s="4"/>
      <c r="M527" s="8"/>
    </row>
    <row r="528" spans="12:13" ht="14.4">
      <c r="L528" s="4"/>
      <c r="M528" s="8"/>
    </row>
    <row r="529" spans="12:13" ht="14.4">
      <c r="L529" s="4"/>
      <c r="M529" s="8"/>
    </row>
    <row r="530" spans="12:13" ht="14.4">
      <c r="L530" s="4"/>
      <c r="M530" s="8"/>
    </row>
    <row r="531" spans="12:13" ht="14.4">
      <c r="L531" s="4"/>
      <c r="M531" s="8"/>
    </row>
    <row r="532" spans="12:13" ht="14.4">
      <c r="L532" s="4"/>
      <c r="M532" s="8"/>
    </row>
    <row r="533" spans="12:13" ht="14.4">
      <c r="L533" s="4"/>
      <c r="M533" s="8"/>
    </row>
    <row r="534" spans="12:13" ht="14.4">
      <c r="L534" s="4"/>
      <c r="M534" s="8"/>
    </row>
    <row r="535" spans="12:13" ht="14.4">
      <c r="L535" s="4"/>
      <c r="M535" s="8"/>
    </row>
    <row r="536" spans="12:13" ht="14.4">
      <c r="L536" s="4"/>
      <c r="M536" s="8"/>
    </row>
    <row r="537" spans="12:13" ht="14.4">
      <c r="L537" s="4"/>
      <c r="M537" s="8"/>
    </row>
    <row r="538" spans="12:13" ht="14.4">
      <c r="L538" s="4"/>
      <c r="M538" s="8"/>
    </row>
    <row r="539" spans="12:13" ht="14.4">
      <c r="L539" s="4"/>
      <c r="M539" s="8"/>
    </row>
    <row r="540" spans="12:13" ht="14.4">
      <c r="L540" s="4"/>
      <c r="M540" s="8"/>
    </row>
    <row r="541" spans="12:13" ht="14.4">
      <c r="L541" s="4"/>
      <c r="M541" s="8"/>
    </row>
    <row r="542" spans="12:13" ht="14.4">
      <c r="L542" s="4"/>
      <c r="M542" s="8"/>
    </row>
    <row r="543" spans="12:13" ht="14.4">
      <c r="L543" s="4"/>
      <c r="M543" s="8"/>
    </row>
    <row r="544" spans="12:13" ht="14.4">
      <c r="L544" s="4"/>
      <c r="M544" s="8"/>
    </row>
    <row r="545" spans="12:13" ht="14.4">
      <c r="L545" s="4"/>
      <c r="M545" s="8"/>
    </row>
    <row r="546" spans="12:13" ht="14.4">
      <c r="L546" s="4"/>
      <c r="M546" s="8"/>
    </row>
    <row r="547" spans="12:13" ht="14.4">
      <c r="L547" s="4"/>
      <c r="M547" s="8"/>
    </row>
    <row r="548" spans="12:13" ht="14.4">
      <c r="L548" s="4"/>
      <c r="M548" s="8"/>
    </row>
    <row r="549" spans="12:13" ht="14.4">
      <c r="L549" s="4"/>
      <c r="M549" s="8"/>
    </row>
    <row r="550" spans="12:13" ht="14.4">
      <c r="L550" s="4"/>
      <c r="M550" s="8"/>
    </row>
    <row r="551" spans="12:13" ht="14.4">
      <c r="L551" s="4"/>
      <c r="M551" s="8"/>
    </row>
    <row r="552" spans="12:13" ht="14.4">
      <c r="L552" s="4"/>
      <c r="M552" s="8"/>
    </row>
    <row r="553" spans="12:13" ht="14.4">
      <c r="L553" s="4"/>
      <c r="M553" s="8"/>
    </row>
    <row r="554" spans="12:13" ht="14.4">
      <c r="L554" s="4"/>
      <c r="M554" s="8"/>
    </row>
    <row r="555" spans="12:13" ht="14.4">
      <c r="L555" s="4"/>
      <c r="M555" s="8"/>
    </row>
    <row r="556" spans="12:13" ht="14.4">
      <c r="L556" s="4"/>
      <c r="M556" s="8"/>
    </row>
    <row r="557" spans="12:13" ht="14.4">
      <c r="L557" s="4"/>
      <c r="M557" s="8"/>
    </row>
    <row r="558" spans="12:13" ht="14.4">
      <c r="L558" s="4"/>
      <c r="M558" s="8"/>
    </row>
    <row r="559" spans="12:13" ht="14.4">
      <c r="L559" s="4"/>
      <c r="M559" s="8"/>
    </row>
    <row r="560" spans="12:13" ht="14.4">
      <c r="L560" s="4"/>
      <c r="M560" s="8"/>
    </row>
    <row r="561" spans="12:13" ht="14.4">
      <c r="L561" s="4"/>
      <c r="M561" s="8"/>
    </row>
    <row r="562" spans="12:13" ht="14.4">
      <c r="L562" s="4"/>
      <c r="M562" s="8"/>
    </row>
    <row r="563" spans="12:13" ht="14.4">
      <c r="L563" s="4"/>
      <c r="M563" s="8"/>
    </row>
    <row r="564" spans="12:13" ht="14.4">
      <c r="L564" s="4"/>
      <c r="M564" s="8"/>
    </row>
    <row r="565" spans="12:13" ht="14.4">
      <c r="L565" s="4"/>
      <c r="M565" s="8"/>
    </row>
    <row r="566" spans="12:13" ht="14.4">
      <c r="L566" s="4"/>
      <c r="M566" s="8"/>
    </row>
    <row r="567" spans="12:13" ht="14.4">
      <c r="L567" s="4"/>
      <c r="M567" s="8"/>
    </row>
    <row r="568" spans="12:13" ht="14.4">
      <c r="L568" s="4"/>
      <c r="M568" s="8"/>
    </row>
    <row r="569" spans="12:13" ht="14.4">
      <c r="L569" s="4"/>
      <c r="M569" s="8"/>
    </row>
    <row r="570" spans="12:13" ht="14.4">
      <c r="L570" s="4"/>
      <c r="M570" s="8"/>
    </row>
    <row r="571" spans="12:13" ht="14.4">
      <c r="L571" s="4"/>
      <c r="M571" s="8"/>
    </row>
    <row r="572" spans="12:13" ht="14.4">
      <c r="L572" s="4"/>
      <c r="M572" s="8"/>
    </row>
    <row r="573" spans="12:13" ht="14.4">
      <c r="L573" s="4"/>
      <c r="M573" s="8"/>
    </row>
    <row r="574" spans="12:13" ht="14.4">
      <c r="L574" s="4"/>
      <c r="M574" s="8"/>
    </row>
    <row r="575" spans="12:13" ht="14.4">
      <c r="L575" s="4"/>
      <c r="M575" s="8"/>
    </row>
    <row r="576" spans="12:13" ht="14.4">
      <c r="L576" s="4"/>
      <c r="M576" s="8"/>
    </row>
    <row r="577" spans="12:13" ht="14.4">
      <c r="L577" s="4"/>
      <c r="M577" s="8"/>
    </row>
    <row r="578" spans="12:13" ht="14.4">
      <c r="L578" s="4"/>
      <c r="M578" s="8"/>
    </row>
    <row r="579" spans="12:13" ht="14.4">
      <c r="L579" s="4"/>
      <c r="M579" s="8"/>
    </row>
    <row r="580" spans="12:13" ht="14.4">
      <c r="L580" s="4"/>
      <c r="M580" s="8"/>
    </row>
    <row r="581" spans="12:13" ht="14.4">
      <c r="L581" s="4"/>
      <c r="M581" s="8"/>
    </row>
    <row r="582" spans="12:13" ht="14.4">
      <c r="L582" s="4"/>
      <c r="M582" s="8"/>
    </row>
    <row r="583" spans="12:13" ht="14.4">
      <c r="L583" s="4"/>
      <c r="M583" s="8"/>
    </row>
    <row r="584" spans="12:13" ht="14.4">
      <c r="L584" s="4"/>
      <c r="M584" s="8"/>
    </row>
    <row r="585" spans="12:13" ht="14.4">
      <c r="L585" s="4"/>
      <c r="M585" s="8"/>
    </row>
    <row r="586" spans="12:13" ht="14.4">
      <c r="L586" s="4"/>
      <c r="M586" s="8"/>
    </row>
    <row r="587" spans="12:13" ht="14.4">
      <c r="L587" s="4"/>
      <c r="M587" s="8"/>
    </row>
    <row r="588" spans="12:13" ht="14.4">
      <c r="L588" s="4"/>
      <c r="M588" s="8"/>
    </row>
    <row r="589" spans="12:13" ht="14.4">
      <c r="L589" s="4"/>
      <c r="M589" s="8"/>
    </row>
    <row r="590" spans="12:13" ht="14.4">
      <c r="L590" s="4"/>
      <c r="M590" s="8"/>
    </row>
    <row r="591" spans="12:13" ht="14.4">
      <c r="L591" s="4"/>
      <c r="M591" s="8"/>
    </row>
    <row r="592" spans="12:13" ht="14.4">
      <c r="L592" s="4"/>
      <c r="M592" s="8"/>
    </row>
    <row r="593" spans="12:13" ht="14.4">
      <c r="L593" s="4"/>
      <c r="M593" s="8"/>
    </row>
    <row r="594" spans="12:13" ht="14.4">
      <c r="L594" s="4"/>
      <c r="M594" s="8"/>
    </row>
    <row r="595" spans="12:13" ht="14.4">
      <c r="L595" s="4"/>
      <c r="M595" s="8"/>
    </row>
    <row r="596" spans="12:13" ht="14.4">
      <c r="L596" s="4"/>
      <c r="M596" s="8"/>
    </row>
    <row r="597" spans="12:13" ht="14.4">
      <c r="L597" s="4"/>
      <c r="M597" s="8"/>
    </row>
    <row r="598" spans="12:13" ht="14.4">
      <c r="L598" s="4"/>
      <c r="M598" s="8"/>
    </row>
    <row r="599" spans="12:13" ht="14.4">
      <c r="L599" s="4"/>
      <c r="M599" s="8"/>
    </row>
    <row r="600" spans="12:13" ht="14.4">
      <c r="L600" s="4"/>
      <c r="M600" s="8"/>
    </row>
    <row r="601" spans="12:13" ht="14.4">
      <c r="L601" s="4"/>
      <c r="M601" s="8"/>
    </row>
    <row r="602" spans="12:13" ht="14.4">
      <c r="L602" s="4"/>
      <c r="M602" s="8"/>
    </row>
    <row r="603" spans="12:13" ht="14.4">
      <c r="L603" s="4"/>
      <c r="M603" s="8"/>
    </row>
    <row r="604" spans="12:13" ht="14.4">
      <c r="L604" s="4"/>
      <c r="M604" s="8"/>
    </row>
    <row r="605" spans="12:13" ht="14.4">
      <c r="L605" s="4"/>
      <c r="M605" s="8"/>
    </row>
    <row r="606" spans="12:13" ht="14.4">
      <c r="L606" s="4"/>
      <c r="M606" s="8"/>
    </row>
    <row r="607" spans="12:13" ht="14.4">
      <c r="L607" s="4"/>
      <c r="M607" s="8"/>
    </row>
    <row r="608" spans="12:13" ht="14.4">
      <c r="L608" s="4"/>
      <c r="M608" s="8"/>
    </row>
    <row r="609" spans="12:13" ht="14.4">
      <c r="L609" s="4"/>
      <c r="M609" s="8"/>
    </row>
    <row r="610" spans="12:13" ht="14.4">
      <c r="L610" s="4"/>
      <c r="M610" s="8"/>
    </row>
    <row r="611" spans="12:13" ht="14.4">
      <c r="L611" s="4"/>
      <c r="M611" s="8"/>
    </row>
    <row r="612" spans="12:13" ht="14.4">
      <c r="L612" s="4"/>
      <c r="M612" s="8"/>
    </row>
    <row r="613" spans="12:13" ht="14.4">
      <c r="L613" s="4"/>
      <c r="M613" s="8"/>
    </row>
    <row r="614" spans="12:13" ht="14.4">
      <c r="L614" s="4"/>
      <c r="M614" s="8"/>
    </row>
    <row r="615" spans="12:13" ht="14.4">
      <c r="L615" s="4"/>
      <c r="M615" s="8"/>
    </row>
    <row r="616" spans="12:13" ht="14.4">
      <c r="L616" s="4"/>
      <c r="M616" s="8"/>
    </row>
    <row r="617" spans="12:13" ht="14.4">
      <c r="L617" s="4"/>
      <c r="M617" s="8"/>
    </row>
    <row r="618" spans="12:13" ht="14.4">
      <c r="L618" s="4"/>
      <c r="M618" s="8"/>
    </row>
    <row r="619" spans="12:13" ht="14.4">
      <c r="L619" s="4"/>
      <c r="M619" s="8"/>
    </row>
    <row r="620" spans="12:13" ht="14.4">
      <c r="L620" s="4"/>
      <c r="M620" s="8"/>
    </row>
    <row r="621" spans="12:13" ht="14.4">
      <c r="L621" s="4"/>
      <c r="M621" s="8"/>
    </row>
    <row r="622" spans="12:13" ht="14.4">
      <c r="L622" s="4"/>
      <c r="M622" s="8"/>
    </row>
    <row r="623" spans="12:13" ht="14.4">
      <c r="L623" s="4"/>
      <c r="M623" s="8"/>
    </row>
    <row r="624" spans="12:13" ht="14.4">
      <c r="L624" s="4"/>
      <c r="M624" s="8"/>
    </row>
    <row r="625" spans="12:13" ht="14.4">
      <c r="L625" s="4"/>
      <c r="M625" s="8"/>
    </row>
    <row r="626" spans="12:13" ht="14.4">
      <c r="L626" s="4"/>
      <c r="M626" s="8"/>
    </row>
    <row r="627" spans="12:13" ht="14.4">
      <c r="L627" s="4"/>
      <c r="M627" s="8"/>
    </row>
    <row r="628" spans="12:13" ht="14.4">
      <c r="L628" s="4"/>
      <c r="M628" s="8"/>
    </row>
    <row r="629" spans="12:13" ht="14.4">
      <c r="L629" s="4"/>
      <c r="M629" s="8"/>
    </row>
    <row r="630" spans="12:13" ht="14.4">
      <c r="L630" s="4"/>
      <c r="M630" s="8"/>
    </row>
    <row r="631" spans="12:13" ht="14.4">
      <c r="L631" s="4"/>
      <c r="M631" s="8"/>
    </row>
    <row r="632" spans="12:13" ht="14.4">
      <c r="L632" s="4"/>
      <c r="M632" s="8"/>
    </row>
    <row r="633" spans="12:13" ht="14.4">
      <c r="L633" s="4"/>
      <c r="M633" s="8"/>
    </row>
    <row r="634" spans="12:13" ht="14.4">
      <c r="L634" s="4"/>
      <c r="M634" s="8"/>
    </row>
    <row r="635" spans="12:13" ht="14.4">
      <c r="L635" s="4"/>
      <c r="M635" s="8"/>
    </row>
    <row r="636" spans="12:13" ht="14.4">
      <c r="L636" s="4"/>
      <c r="M636" s="8"/>
    </row>
    <row r="637" spans="12:13" ht="14.4">
      <c r="L637" s="4"/>
      <c r="M637" s="8"/>
    </row>
    <row r="638" spans="12:13" ht="14.4">
      <c r="L638" s="4"/>
      <c r="M638" s="8"/>
    </row>
    <row r="639" spans="12:13" ht="14.4">
      <c r="L639" s="4"/>
      <c r="M639" s="8"/>
    </row>
    <row r="640" spans="12:13" ht="14.4">
      <c r="L640" s="4"/>
      <c r="M640" s="8"/>
    </row>
    <row r="641" spans="12:13" ht="14.4">
      <c r="L641" s="4"/>
      <c r="M641" s="8"/>
    </row>
    <row r="642" spans="12:13" ht="14.4">
      <c r="L642" s="4"/>
      <c r="M642" s="8"/>
    </row>
    <row r="643" spans="12:13" ht="14.4">
      <c r="L643" s="4"/>
      <c r="M643" s="8"/>
    </row>
    <row r="644" spans="12:13" ht="14.4">
      <c r="L644" s="4"/>
      <c r="M644" s="8"/>
    </row>
    <row r="645" spans="12:13" ht="14.4">
      <c r="L645" s="4"/>
      <c r="M645" s="8"/>
    </row>
    <row r="646" spans="12:13" ht="14.4">
      <c r="L646" s="4"/>
      <c r="M646" s="8"/>
    </row>
    <row r="647" spans="12:13" ht="14.4">
      <c r="L647" s="4"/>
      <c r="M647" s="8"/>
    </row>
    <row r="648" spans="12:13" ht="14.4">
      <c r="L648" s="4"/>
      <c r="M648" s="8"/>
    </row>
    <row r="649" spans="12:13" ht="14.4">
      <c r="L649" s="4"/>
      <c r="M649" s="8"/>
    </row>
    <row r="650" spans="12:13" ht="14.4">
      <c r="L650" s="4"/>
      <c r="M650" s="8"/>
    </row>
    <row r="651" spans="12:13" ht="14.4">
      <c r="L651" s="4"/>
      <c r="M651" s="8"/>
    </row>
    <row r="652" spans="12:13" ht="14.4">
      <c r="L652" s="4"/>
      <c r="M652" s="8"/>
    </row>
    <row r="653" spans="12:13" ht="14.4">
      <c r="L653" s="4"/>
      <c r="M653" s="8"/>
    </row>
    <row r="654" spans="12:13" ht="14.4">
      <c r="L654" s="4"/>
      <c r="M654" s="8"/>
    </row>
    <row r="655" spans="12:13" ht="14.4">
      <c r="L655" s="4"/>
      <c r="M655" s="8"/>
    </row>
    <row r="656" spans="12:13" ht="14.4">
      <c r="L656" s="4"/>
      <c r="M656" s="8"/>
    </row>
    <row r="657" spans="12:13" ht="14.4">
      <c r="L657" s="4"/>
      <c r="M657" s="8"/>
    </row>
    <row r="658" spans="12:13" ht="14.4">
      <c r="L658" s="4"/>
      <c r="M658" s="8"/>
    </row>
    <row r="659" spans="12:13" ht="14.4">
      <c r="L659" s="4"/>
      <c r="M659" s="8"/>
    </row>
    <row r="660" spans="12:13" ht="14.4">
      <c r="L660" s="4"/>
      <c r="M660" s="8"/>
    </row>
    <row r="661" spans="12:13" ht="14.4">
      <c r="L661" s="4"/>
      <c r="M661" s="8"/>
    </row>
    <row r="662" spans="12:13" ht="14.4">
      <c r="L662" s="4"/>
      <c r="M662" s="8"/>
    </row>
    <row r="663" spans="12:13" ht="14.4">
      <c r="L663" s="4"/>
      <c r="M663" s="8"/>
    </row>
    <row r="664" spans="12:13" ht="14.4">
      <c r="L664" s="4"/>
      <c r="M664" s="8"/>
    </row>
    <row r="665" spans="12:13" ht="14.4">
      <c r="L665" s="4"/>
      <c r="M665" s="8"/>
    </row>
    <row r="666" spans="12:13" ht="14.4">
      <c r="L666" s="4"/>
      <c r="M666" s="8"/>
    </row>
    <row r="667" spans="12:13" ht="14.4">
      <c r="L667" s="4"/>
      <c r="M667" s="8"/>
    </row>
    <row r="668" spans="12:13" ht="14.4">
      <c r="L668" s="4"/>
      <c r="M668" s="8"/>
    </row>
    <row r="669" spans="12:13" ht="14.4">
      <c r="L669" s="4"/>
      <c r="M669" s="8"/>
    </row>
    <row r="670" spans="12:13" ht="14.4">
      <c r="L670" s="4"/>
      <c r="M670" s="8"/>
    </row>
    <row r="671" spans="12:13" ht="14.4">
      <c r="L671" s="4"/>
      <c r="M671" s="8"/>
    </row>
    <row r="672" spans="12:13" ht="14.4">
      <c r="L672" s="4"/>
      <c r="M672" s="8"/>
    </row>
    <row r="673" spans="12:13" ht="14.4">
      <c r="L673" s="4"/>
      <c r="M673" s="8"/>
    </row>
    <row r="674" spans="12:13" ht="14.4">
      <c r="L674" s="4"/>
      <c r="M674" s="8"/>
    </row>
    <row r="675" spans="12:13" ht="14.4">
      <c r="L675" s="4"/>
      <c r="M675" s="8"/>
    </row>
    <row r="676" spans="12:13" ht="14.4">
      <c r="L676" s="4"/>
      <c r="M676" s="8"/>
    </row>
    <row r="677" spans="12:13" ht="14.4">
      <c r="L677" s="4"/>
      <c r="M677" s="8"/>
    </row>
    <row r="678" spans="12:13" ht="14.4">
      <c r="L678" s="4"/>
      <c r="M678" s="8"/>
    </row>
    <row r="679" spans="12:13" ht="14.4">
      <c r="L679" s="4"/>
      <c r="M679" s="8"/>
    </row>
    <row r="680" spans="12:13" ht="14.4">
      <c r="L680" s="4"/>
      <c r="M680" s="8"/>
    </row>
    <row r="681" spans="12:13" ht="14.4">
      <c r="L681" s="4"/>
      <c r="M681" s="8"/>
    </row>
    <row r="682" spans="12:13" ht="14.4">
      <c r="L682" s="4"/>
      <c r="M682" s="8"/>
    </row>
    <row r="683" spans="12:13" ht="14.4">
      <c r="L683" s="4"/>
      <c r="M683" s="8"/>
    </row>
    <row r="684" spans="12:13" ht="14.4">
      <c r="L684" s="4"/>
      <c r="M684" s="8"/>
    </row>
    <row r="685" spans="12:13" ht="14.4">
      <c r="L685" s="4"/>
      <c r="M685" s="8"/>
    </row>
    <row r="686" spans="12:13" ht="14.4">
      <c r="L686" s="4"/>
      <c r="M686" s="8"/>
    </row>
    <row r="687" spans="12:13" ht="14.4">
      <c r="L687" s="4"/>
      <c r="M687" s="8"/>
    </row>
    <row r="688" spans="12:13" ht="14.4">
      <c r="L688" s="4"/>
      <c r="M688" s="8"/>
    </row>
    <row r="689" spans="12:13" ht="14.4">
      <c r="L689" s="4"/>
      <c r="M689" s="8"/>
    </row>
    <row r="690" spans="12:13" ht="14.4">
      <c r="L690" s="4"/>
      <c r="M690" s="8"/>
    </row>
    <row r="691" spans="12:13" ht="14.4">
      <c r="L691" s="4"/>
      <c r="M691" s="8"/>
    </row>
    <row r="692" spans="12:13" ht="14.4">
      <c r="L692" s="4"/>
      <c r="M692" s="8"/>
    </row>
    <row r="693" spans="12:13" ht="14.4">
      <c r="L693" s="4"/>
      <c r="M693" s="8"/>
    </row>
    <row r="694" spans="12:13" ht="14.4">
      <c r="L694" s="4"/>
      <c r="M694" s="8"/>
    </row>
    <row r="695" spans="12:13" ht="14.4">
      <c r="L695" s="4"/>
      <c r="M695" s="8"/>
    </row>
    <row r="696" spans="12:13" ht="14.4">
      <c r="L696" s="4"/>
      <c r="M696" s="8"/>
    </row>
    <row r="697" spans="12:13" ht="14.4">
      <c r="L697" s="4"/>
      <c r="M697" s="8"/>
    </row>
    <row r="698" spans="12:13" ht="14.4">
      <c r="L698" s="4"/>
      <c r="M698" s="8"/>
    </row>
    <row r="699" spans="12:13" ht="14.4">
      <c r="L699" s="4"/>
      <c r="M699" s="8"/>
    </row>
    <row r="700" spans="12:13" ht="14.4">
      <c r="L700" s="4"/>
      <c r="M700" s="8"/>
    </row>
    <row r="701" spans="12:13" ht="14.4">
      <c r="L701" s="4"/>
      <c r="M701" s="8"/>
    </row>
    <row r="702" spans="12:13" ht="14.4">
      <c r="L702" s="4"/>
      <c r="M702" s="8"/>
    </row>
    <row r="703" spans="12:13" ht="14.4">
      <c r="L703" s="4"/>
      <c r="M703" s="8"/>
    </row>
    <row r="704" spans="12:13" ht="14.4">
      <c r="L704" s="4"/>
      <c r="M704" s="8"/>
    </row>
    <row r="705" spans="12:13" ht="14.4">
      <c r="L705" s="4"/>
      <c r="M705" s="8"/>
    </row>
    <row r="706" spans="12:13" ht="14.4">
      <c r="L706" s="4"/>
      <c r="M706" s="8"/>
    </row>
    <row r="707" spans="12:13" ht="14.4">
      <c r="L707" s="4"/>
      <c r="M707" s="8"/>
    </row>
    <row r="708" spans="12:13" ht="14.4">
      <c r="L708" s="4"/>
      <c r="M708" s="8"/>
    </row>
    <row r="709" spans="12:13" ht="14.4">
      <c r="L709" s="4"/>
      <c r="M709" s="8"/>
    </row>
    <row r="710" spans="12:13" ht="14.4">
      <c r="L710" s="4"/>
      <c r="M710" s="8"/>
    </row>
    <row r="711" spans="12:13" ht="14.4">
      <c r="L711" s="4"/>
      <c r="M711" s="8"/>
    </row>
    <row r="712" spans="12:13" ht="14.4">
      <c r="L712" s="4"/>
      <c r="M712" s="8"/>
    </row>
    <row r="713" spans="12:13" ht="14.4">
      <c r="L713" s="4"/>
      <c r="M713" s="8"/>
    </row>
    <row r="714" spans="12:13" ht="14.4">
      <c r="L714" s="4"/>
      <c r="M714" s="8"/>
    </row>
    <row r="715" spans="12:13" ht="14.4">
      <c r="L715" s="4"/>
      <c r="M715" s="8"/>
    </row>
    <row r="716" spans="12:13" ht="14.4">
      <c r="L716" s="4"/>
      <c r="M716" s="8"/>
    </row>
    <row r="717" spans="12:13" ht="14.4">
      <c r="L717" s="4"/>
      <c r="M717" s="8"/>
    </row>
    <row r="718" spans="12:13" ht="14.4">
      <c r="L718" s="4"/>
      <c r="M718" s="8"/>
    </row>
    <row r="719" spans="12:13" ht="14.4">
      <c r="L719" s="4"/>
      <c r="M719" s="8"/>
    </row>
    <row r="720" spans="12:13" ht="14.4">
      <c r="L720" s="4"/>
      <c r="M720" s="8"/>
    </row>
    <row r="721" spans="12:13" ht="14.4">
      <c r="L721" s="4"/>
      <c r="M721" s="8"/>
    </row>
    <row r="722" spans="12:13" ht="14.4">
      <c r="L722" s="4"/>
      <c r="M722" s="8"/>
    </row>
    <row r="723" spans="12:13" ht="14.4">
      <c r="L723" s="4"/>
      <c r="M723" s="8"/>
    </row>
    <row r="724" spans="12:13" ht="14.4">
      <c r="L724" s="4"/>
      <c r="M724" s="8"/>
    </row>
    <row r="725" spans="12:13" ht="14.4">
      <c r="L725" s="4"/>
      <c r="M725" s="8"/>
    </row>
    <row r="726" spans="12:13" ht="14.4">
      <c r="L726" s="4"/>
      <c r="M726" s="8"/>
    </row>
    <row r="727" spans="12:13" ht="14.4">
      <c r="L727" s="4"/>
      <c r="M727" s="8"/>
    </row>
    <row r="728" spans="12:13" ht="14.4">
      <c r="L728" s="4"/>
      <c r="M728" s="8"/>
    </row>
    <row r="729" spans="12:13" ht="14.4">
      <c r="L729" s="4"/>
      <c r="M729" s="8"/>
    </row>
    <row r="730" spans="12:13" ht="14.4">
      <c r="L730" s="4"/>
      <c r="M730" s="8"/>
    </row>
    <row r="731" spans="12:13" ht="14.4">
      <c r="L731" s="4"/>
      <c r="M731" s="8"/>
    </row>
    <row r="732" spans="12:13" ht="14.4">
      <c r="L732" s="4"/>
      <c r="M732" s="8"/>
    </row>
    <row r="733" spans="12:13" ht="14.4">
      <c r="L733" s="4"/>
      <c r="M733" s="8"/>
    </row>
    <row r="734" spans="12:13" ht="14.4">
      <c r="L734" s="4"/>
      <c r="M734" s="8"/>
    </row>
    <row r="735" spans="12:13" ht="14.4">
      <c r="L735" s="4"/>
      <c r="M735" s="8"/>
    </row>
    <row r="736" spans="12:13" ht="14.4">
      <c r="L736" s="4"/>
      <c r="M736" s="8"/>
    </row>
    <row r="737" spans="12:13" ht="14.4">
      <c r="L737" s="4"/>
      <c r="M737" s="8"/>
    </row>
    <row r="738" spans="12:13" ht="14.4">
      <c r="L738" s="4"/>
      <c r="M738" s="8"/>
    </row>
    <row r="739" spans="12:13" ht="14.4">
      <c r="L739" s="4"/>
      <c r="M739" s="8"/>
    </row>
    <row r="740" spans="12:13" ht="14.4">
      <c r="L740" s="4"/>
      <c r="M740" s="8"/>
    </row>
    <row r="741" spans="12:13" ht="14.4">
      <c r="L741" s="4"/>
      <c r="M741" s="8"/>
    </row>
    <row r="742" spans="12:13" ht="14.4">
      <c r="L742" s="4"/>
      <c r="M742" s="8"/>
    </row>
    <row r="743" spans="12:13" ht="14.4">
      <c r="L743" s="4"/>
      <c r="M743" s="8"/>
    </row>
    <row r="744" spans="12:13" ht="14.4">
      <c r="L744" s="4"/>
      <c r="M744" s="8"/>
    </row>
    <row r="745" spans="12:13" ht="14.4">
      <c r="L745" s="4"/>
      <c r="M745" s="8"/>
    </row>
    <row r="746" spans="12:13" ht="14.4">
      <c r="L746" s="4"/>
      <c r="M746" s="8"/>
    </row>
    <row r="747" spans="12:13" ht="14.4">
      <c r="L747" s="4"/>
      <c r="M747" s="8"/>
    </row>
    <row r="748" spans="12:13" ht="14.4">
      <c r="L748" s="4"/>
      <c r="M748" s="8"/>
    </row>
    <row r="749" spans="12:13" ht="14.4">
      <c r="L749" s="4"/>
      <c r="M749" s="8"/>
    </row>
    <row r="750" spans="12:13" ht="14.4">
      <c r="L750" s="4"/>
      <c r="M750" s="8"/>
    </row>
    <row r="751" spans="12:13" ht="14.4">
      <c r="L751" s="4"/>
      <c r="M751" s="8"/>
    </row>
    <row r="752" spans="12:13" ht="14.4">
      <c r="L752" s="4"/>
      <c r="M752" s="8"/>
    </row>
    <row r="753" spans="12:13" ht="14.4">
      <c r="L753" s="4"/>
      <c r="M753" s="8"/>
    </row>
    <row r="754" spans="12:13" ht="14.4">
      <c r="L754" s="4"/>
      <c r="M754" s="8"/>
    </row>
    <row r="755" spans="12:13" ht="14.4">
      <c r="L755" s="4"/>
      <c r="M755" s="8"/>
    </row>
    <row r="756" spans="12:13" ht="14.4">
      <c r="L756" s="4"/>
      <c r="M756" s="8"/>
    </row>
    <row r="757" spans="12:13" ht="14.4">
      <c r="L757" s="4"/>
      <c r="M757" s="8"/>
    </row>
    <row r="758" spans="12:13" ht="14.4">
      <c r="L758" s="4"/>
      <c r="M758" s="8"/>
    </row>
    <row r="759" spans="12:13" ht="14.4">
      <c r="L759" s="4"/>
      <c r="M759" s="8"/>
    </row>
    <row r="760" spans="12:13" ht="14.4">
      <c r="L760" s="4"/>
      <c r="M760" s="8"/>
    </row>
    <row r="761" spans="12:13" ht="14.4">
      <c r="L761" s="4"/>
      <c r="M761" s="8"/>
    </row>
    <row r="762" spans="12:13" ht="14.4">
      <c r="L762" s="4"/>
      <c r="M762" s="8"/>
    </row>
    <row r="763" spans="12:13" ht="14.4">
      <c r="L763" s="4"/>
      <c r="M763" s="8"/>
    </row>
    <row r="764" spans="12:13" ht="14.4">
      <c r="L764" s="4"/>
      <c r="M764" s="8"/>
    </row>
    <row r="765" spans="12:13" ht="14.4">
      <c r="L765" s="4"/>
      <c r="M765" s="8"/>
    </row>
    <row r="766" spans="12:13" ht="14.4">
      <c r="L766" s="4"/>
      <c r="M766" s="8"/>
    </row>
    <row r="767" spans="12:13" ht="14.4">
      <c r="L767" s="4"/>
      <c r="M767" s="8"/>
    </row>
    <row r="768" spans="12:13" ht="14.4">
      <c r="L768" s="4"/>
      <c r="M768" s="8"/>
    </row>
    <row r="769" spans="12:13" ht="14.4">
      <c r="L769" s="4"/>
      <c r="M769" s="8"/>
    </row>
    <row r="770" spans="12:13" ht="14.4">
      <c r="L770" s="4"/>
      <c r="M770" s="8"/>
    </row>
    <row r="771" spans="12:13" ht="14.4">
      <c r="L771" s="4"/>
      <c r="M771" s="8"/>
    </row>
    <row r="772" spans="12:13" ht="14.4">
      <c r="L772" s="4"/>
      <c r="M772" s="8"/>
    </row>
    <row r="773" spans="12:13" ht="14.4">
      <c r="L773" s="4"/>
      <c r="M773" s="8"/>
    </row>
    <row r="774" spans="12:13" ht="14.4">
      <c r="L774" s="4"/>
      <c r="M774" s="8"/>
    </row>
    <row r="775" spans="12:13" ht="14.4">
      <c r="L775" s="4"/>
      <c r="M775" s="8"/>
    </row>
    <row r="776" spans="12:13" ht="14.4">
      <c r="L776" s="4"/>
      <c r="M776" s="8"/>
    </row>
    <row r="777" spans="12:13" ht="14.4">
      <c r="L777" s="4"/>
      <c r="M777" s="8"/>
    </row>
    <row r="778" spans="12:13" ht="14.4">
      <c r="L778" s="4"/>
      <c r="M778" s="8"/>
    </row>
    <row r="779" spans="12:13" ht="14.4">
      <c r="L779" s="4"/>
      <c r="M779" s="8"/>
    </row>
    <row r="780" spans="12:13" ht="14.4">
      <c r="L780" s="4"/>
      <c r="M780" s="8"/>
    </row>
    <row r="781" spans="12:13" ht="14.4">
      <c r="L781" s="4"/>
      <c r="M781" s="8"/>
    </row>
    <row r="782" spans="12:13" ht="14.4">
      <c r="L782" s="4"/>
      <c r="M782" s="8"/>
    </row>
    <row r="783" spans="12:13" ht="14.4">
      <c r="L783" s="4"/>
      <c r="M783" s="8"/>
    </row>
    <row r="784" spans="12:13" ht="14.4">
      <c r="L784" s="4"/>
      <c r="M784" s="8"/>
    </row>
    <row r="785" spans="12:13" ht="14.4">
      <c r="L785" s="4"/>
      <c r="M785" s="8"/>
    </row>
    <row r="786" spans="12:13" ht="14.4">
      <c r="L786" s="4"/>
      <c r="M786" s="8"/>
    </row>
    <row r="787" spans="12:13" ht="14.4">
      <c r="L787" s="4"/>
      <c r="M787" s="8"/>
    </row>
    <row r="788" spans="12:13" ht="14.4">
      <c r="L788" s="4"/>
      <c r="M788" s="8"/>
    </row>
    <row r="789" spans="12:13" ht="14.4">
      <c r="L789" s="4"/>
      <c r="M789" s="8"/>
    </row>
    <row r="790" spans="12:13" ht="14.4">
      <c r="L790" s="4"/>
      <c r="M790" s="8"/>
    </row>
    <row r="791" spans="12:13" ht="14.4">
      <c r="L791" s="4"/>
      <c r="M791" s="8"/>
    </row>
    <row r="792" spans="12:13" ht="14.4">
      <c r="L792" s="4"/>
      <c r="M792" s="8"/>
    </row>
    <row r="793" spans="12:13" ht="14.4">
      <c r="L793" s="4"/>
      <c r="M793" s="8"/>
    </row>
    <row r="794" spans="12:13" ht="14.4">
      <c r="L794" s="4"/>
      <c r="M794" s="8"/>
    </row>
    <row r="795" spans="12:13" ht="14.4">
      <c r="L795" s="4"/>
      <c r="M795" s="8"/>
    </row>
    <row r="796" spans="12:13" ht="14.4">
      <c r="L796" s="4"/>
      <c r="M796" s="8"/>
    </row>
    <row r="797" spans="12:13" ht="14.4">
      <c r="L797" s="4"/>
      <c r="M797" s="8"/>
    </row>
    <row r="798" spans="12:13" ht="14.4">
      <c r="L798" s="4"/>
      <c r="M798" s="8"/>
    </row>
    <row r="799" spans="12:13" ht="14.4">
      <c r="L799" s="4"/>
      <c r="M799" s="8"/>
    </row>
    <row r="800" spans="12:13" ht="14.4">
      <c r="L800" s="4"/>
      <c r="M800" s="8"/>
    </row>
    <row r="801" spans="12:13" ht="14.4">
      <c r="L801" s="4"/>
      <c r="M801" s="8"/>
    </row>
    <row r="802" spans="12:13" ht="14.4">
      <c r="L802" s="4"/>
      <c r="M802" s="8"/>
    </row>
    <row r="803" spans="12:13" ht="14.4">
      <c r="L803" s="4"/>
      <c r="M803" s="8"/>
    </row>
    <row r="804" spans="12:13" ht="14.4">
      <c r="L804" s="4"/>
      <c r="M804" s="8"/>
    </row>
    <row r="805" spans="12:13" ht="14.4">
      <c r="L805" s="4"/>
      <c r="M805" s="8"/>
    </row>
    <row r="806" spans="12:13" ht="14.4">
      <c r="L806" s="4"/>
      <c r="M806" s="8"/>
    </row>
    <row r="807" spans="12:13" ht="14.4">
      <c r="L807" s="4"/>
      <c r="M807" s="8"/>
    </row>
    <row r="808" spans="12:13" ht="14.4">
      <c r="L808" s="4"/>
      <c r="M808" s="8"/>
    </row>
    <row r="809" spans="12:13" ht="14.4">
      <c r="L809" s="4"/>
      <c r="M809" s="8"/>
    </row>
    <row r="810" spans="12:13" ht="14.4">
      <c r="L810" s="4"/>
      <c r="M810" s="8"/>
    </row>
    <row r="811" spans="12:13" ht="14.4">
      <c r="L811" s="4"/>
      <c r="M811" s="8"/>
    </row>
    <row r="812" spans="12:13" ht="14.4">
      <c r="L812" s="4"/>
      <c r="M812" s="8"/>
    </row>
    <row r="813" spans="12:13" ht="14.4">
      <c r="L813" s="4"/>
      <c r="M813" s="8"/>
    </row>
    <row r="814" spans="12:13" ht="14.4">
      <c r="L814" s="4"/>
      <c r="M814" s="8"/>
    </row>
    <row r="815" spans="12:13" ht="14.4">
      <c r="L815" s="4"/>
      <c r="M815" s="8"/>
    </row>
    <row r="816" spans="12:13" ht="14.4">
      <c r="L816" s="4"/>
      <c r="M816" s="8"/>
    </row>
    <row r="817" spans="12:13" ht="14.4">
      <c r="L817" s="4"/>
      <c r="M817" s="8"/>
    </row>
    <row r="818" spans="12:13" ht="14.4">
      <c r="L818" s="4"/>
      <c r="M818" s="8"/>
    </row>
    <row r="819" spans="12:13" ht="14.4">
      <c r="L819" s="4"/>
      <c r="M819" s="8"/>
    </row>
    <row r="820" spans="12:13" ht="14.4">
      <c r="L820" s="4"/>
      <c r="M820" s="8"/>
    </row>
    <row r="821" spans="12:13" ht="14.4">
      <c r="L821" s="4"/>
      <c r="M821" s="8"/>
    </row>
    <row r="822" spans="12:13" ht="14.4">
      <c r="L822" s="4"/>
      <c r="M822" s="8"/>
    </row>
    <row r="823" spans="12:13" ht="14.4">
      <c r="L823" s="4"/>
      <c r="M823" s="8"/>
    </row>
    <row r="824" spans="12:13" ht="14.4">
      <c r="L824" s="4"/>
      <c r="M824" s="8"/>
    </row>
    <row r="825" spans="12:13" ht="14.4">
      <c r="L825" s="4"/>
      <c r="M825" s="8"/>
    </row>
    <row r="826" spans="12:13" ht="14.4">
      <c r="L826" s="4"/>
      <c r="M826" s="8"/>
    </row>
    <row r="827" spans="12:13" ht="14.4">
      <c r="L827" s="4"/>
      <c r="M827" s="8"/>
    </row>
    <row r="828" spans="12:13" ht="14.4">
      <c r="L828" s="4"/>
      <c r="M828" s="8"/>
    </row>
    <row r="829" spans="12:13" ht="14.4">
      <c r="L829" s="4"/>
      <c r="M829" s="8"/>
    </row>
    <row r="830" spans="12:13" ht="14.4">
      <c r="L830" s="4"/>
      <c r="M830" s="8"/>
    </row>
    <row r="831" spans="12:13" ht="14.4">
      <c r="L831" s="4"/>
      <c r="M831" s="8"/>
    </row>
    <row r="832" spans="12:13" ht="14.4">
      <c r="L832" s="4"/>
      <c r="M832" s="8"/>
    </row>
    <row r="833" spans="12:13" ht="14.4">
      <c r="L833" s="4"/>
      <c r="M833" s="8"/>
    </row>
    <row r="834" spans="12:13" ht="14.4">
      <c r="L834" s="4"/>
      <c r="M834" s="8"/>
    </row>
    <row r="835" spans="12:13" ht="14.4">
      <c r="L835" s="4"/>
      <c r="M835" s="8"/>
    </row>
    <row r="836" spans="12:13" ht="14.4">
      <c r="L836" s="4"/>
      <c r="M836" s="8"/>
    </row>
    <row r="837" spans="12:13" ht="14.4">
      <c r="L837" s="4"/>
      <c r="M837" s="8"/>
    </row>
    <row r="838" spans="12:13" ht="14.4">
      <c r="L838" s="4"/>
      <c r="M838" s="8"/>
    </row>
    <row r="839" spans="12:13" ht="14.4">
      <c r="L839" s="4"/>
      <c r="M839" s="8"/>
    </row>
    <row r="840" spans="12:13" ht="14.4">
      <c r="L840" s="4"/>
      <c r="M840" s="8"/>
    </row>
    <row r="841" spans="12:13" ht="14.4">
      <c r="L841" s="4"/>
      <c r="M841" s="8"/>
    </row>
    <row r="842" spans="12:13" ht="14.4">
      <c r="L842" s="4"/>
      <c r="M842" s="8"/>
    </row>
    <row r="843" spans="12:13" ht="14.4">
      <c r="L843" s="4"/>
      <c r="M843" s="8"/>
    </row>
    <row r="844" spans="12:13" ht="14.4">
      <c r="L844" s="4"/>
      <c r="M844" s="8"/>
    </row>
    <row r="845" spans="12:13" ht="14.4">
      <c r="L845" s="4"/>
      <c r="M845" s="8"/>
    </row>
    <row r="846" spans="12:13" ht="14.4">
      <c r="L846" s="4"/>
      <c r="M846" s="8"/>
    </row>
    <row r="847" spans="12:13" ht="14.4">
      <c r="L847" s="4"/>
      <c r="M847" s="8"/>
    </row>
    <row r="848" spans="12:13" ht="14.4">
      <c r="L848" s="4"/>
      <c r="M848" s="8"/>
    </row>
    <row r="849" spans="12:13" ht="14.4">
      <c r="L849" s="4"/>
      <c r="M849" s="8"/>
    </row>
    <row r="850" spans="12:13" ht="14.4">
      <c r="L850" s="4"/>
      <c r="M850" s="8"/>
    </row>
    <row r="851" spans="12:13" ht="14.4">
      <c r="L851" s="4"/>
      <c r="M851" s="8"/>
    </row>
    <row r="852" spans="12:13" ht="14.4">
      <c r="L852" s="4"/>
      <c r="M852" s="8"/>
    </row>
    <row r="853" spans="12:13" ht="14.4">
      <c r="L853" s="4"/>
      <c r="M853" s="8"/>
    </row>
    <row r="854" spans="12:13" ht="14.4">
      <c r="L854" s="4"/>
      <c r="M854" s="8"/>
    </row>
    <row r="855" spans="12:13" ht="14.4">
      <c r="L855" s="4"/>
      <c r="M855" s="8"/>
    </row>
    <row r="856" spans="12:13" ht="14.4">
      <c r="L856" s="4"/>
      <c r="M856" s="8"/>
    </row>
    <row r="857" spans="12:13" ht="14.4">
      <c r="L857" s="4"/>
      <c r="M857" s="8"/>
    </row>
    <row r="858" spans="12:13" ht="14.4">
      <c r="L858" s="4"/>
      <c r="M858" s="8"/>
    </row>
    <row r="859" spans="12:13" ht="14.4">
      <c r="L859" s="4"/>
      <c r="M859" s="8"/>
    </row>
    <row r="860" spans="12:13" ht="14.4">
      <c r="L860" s="4"/>
      <c r="M860" s="8"/>
    </row>
    <row r="861" spans="12:13" ht="14.4">
      <c r="L861" s="4"/>
      <c r="M861" s="8"/>
    </row>
    <row r="862" spans="12:13" ht="14.4">
      <c r="L862" s="4"/>
      <c r="M862" s="8"/>
    </row>
    <row r="863" spans="12:13" ht="14.4">
      <c r="L863" s="4"/>
      <c r="M863" s="8"/>
    </row>
    <row r="864" spans="12:13" ht="14.4">
      <c r="L864" s="4"/>
      <c r="M864" s="8"/>
    </row>
    <row r="865" spans="12:13" ht="14.4">
      <c r="L865" s="4"/>
      <c r="M865" s="8"/>
    </row>
    <row r="866" spans="12:13" ht="14.4">
      <c r="L866" s="4"/>
      <c r="M866" s="8"/>
    </row>
    <row r="867" spans="12:13" ht="14.4">
      <c r="L867" s="4"/>
      <c r="M867" s="8"/>
    </row>
    <row r="868" spans="12:13" ht="14.4">
      <c r="L868" s="4"/>
      <c r="M868" s="8"/>
    </row>
    <row r="869" spans="12:13" ht="14.4">
      <c r="L869" s="4"/>
      <c r="M869" s="8"/>
    </row>
    <row r="870" spans="12:13" ht="14.4">
      <c r="L870" s="4"/>
      <c r="M870" s="8"/>
    </row>
    <row r="871" spans="12:13" ht="14.4">
      <c r="L871" s="4"/>
      <c r="M871" s="8"/>
    </row>
    <row r="872" spans="12:13" ht="14.4">
      <c r="L872" s="4"/>
      <c r="M872" s="8"/>
    </row>
    <row r="873" spans="12:13" ht="14.4">
      <c r="L873" s="4"/>
      <c r="M873" s="8"/>
    </row>
    <row r="874" spans="12:13" ht="14.4">
      <c r="L874" s="4"/>
      <c r="M874" s="8"/>
    </row>
    <row r="875" spans="12:13" ht="14.4">
      <c r="L875" s="4"/>
      <c r="M875" s="8"/>
    </row>
    <row r="876" spans="12:13" ht="14.4">
      <c r="L876" s="4"/>
      <c r="M876" s="8"/>
    </row>
    <row r="877" spans="12:13" ht="14.4">
      <c r="L877" s="4"/>
      <c r="M877" s="8"/>
    </row>
    <row r="878" spans="12:13" ht="14.4">
      <c r="L878" s="4"/>
      <c r="M878" s="8"/>
    </row>
    <row r="879" spans="12:13" ht="14.4">
      <c r="L879" s="4"/>
      <c r="M879" s="8"/>
    </row>
    <row r="880" spans="12:13" ht="14.4">
      <c r="L880" s="4"/>
      <c r="M880" s="8"/>
    </row>
    <row r="881" spans="12:13" ht="14.4">
      <c r="L881" s="4"/>
      <c r="M881" s="8"/>
    </row>
    <row r="882" spans="12:13" ht="14.4">
      <c r="L882" s="4"/>
      <c r="M882" s="8"/>
    </row>
    <row r="883" spans="12:13" ht="14.4">
      <c r="L883" s="4"/>
      <c r="M883" s="8"/>
    </row>
    <row r="884" spans="12:13" ht="14.4">
      <c r="L884" s="4"/>
      <c r="M884" s="8"/>
    </row>
    <row r="885" spans="12:13" ht="14.4">
      <c r="L885" s="4"/>
      <c r="M885" s="8"/>
    </row>
    <row r="886" spans="12:13" ht="14.4">
      <c r="L886" s="4"/>
      <c r="M886" s="8"/>
    </row>
    <row r="887" spans="12:13" ht="14.4">
      <c r="L887" s="4"/>
      <c r="M887" s="8"/>
    </row>
    <row r="888" spans="12:13" ht="14.4">
      <c r="L888" s="4"/>
      <c r="M888" s="8"/>
    </row>
    <row r="889" spans="12:13" ht="14.4">
      <c r="L889" s="4"/>
      <c r="M889" s="8"/>
    </row>
    <row r="890" spans="12:13" ht="14.4">
      <c r="L890" s="4"/>
      <c r="M890" s="8"/>
    </row>
    <row r="891" spans="12:13" ht="14.4">
      <c r="L891" s="4"/>
      <c r="M891" s="8"/>
    </row>
    <row r="892" spans="12:13" ht="14.4">
      <c r="L892" s="4"/>
      <c r="M892" s="8"/>
    </row>
    <row r="893" spans="12:13" ht="14.4">
      <c r="L893" s="4"/>
      <c r="M893" s="8"/>
    </row>
    <row r="894" spans="12:13" ht="14.4">
      <c r="L894" s="4"/>
      <c r="M894" s="8"/>
    </row>
    <row r="895" spans="12:13" ht="14.4">
      <c r="L895" s="4"/>
      <c r="M895" s="8"/>
    </row>
    <row r="896" spans="12:13" ht="14.4">
      <c r="L896" s="4"/>
      <c r="M896" s="8"/>
    </row>
    <row r="897" spans="12:13" ht="14.4">
      <c r="L897" s="4"/>
      <c r="M897" s="8"/>
    </row>
    <row r="898" spans="12:13" ht="14.4">
      <c r="L898" s="4"/>
      <c r="M898" s="8"/>
    </row>
    <row r="899" spans="12:13" ht="14.4">
      <c r="L899" s="4"/>
      <c r="M899" s="8"/>
    </row>
    <row r="900" spans="12:13" ht="14.4">
      <c r="L900" s="4"/>
      <c r="M900" s="8"/>
    </row>
    <row r="901" spans="12:13" ht="14.4">
      <c r="L901" s="4"/>
      <c r="M901" s="8"/>
    </row>
    <row r="902" spans="12:13" ht="14.4">
      <c r="L902" s="4"/>
      <c r="M902" s="8"/>
    </row>
    <row r="903" spans="12:13" ht="14.4">
      <c r="L903" s="4"/>
      <c r="M903" s="8"/>
    </row>
    <row r="904" spans="12:13" ht="14.4">
      <c r="L904" s="4"/>
      <c r="M904" s="8"/>
    </row>
    <row r="905" spans="12:13" ht="14.4">
      <c r="L905" s="4"/>
      <c r="M905" s="8"/>
    </row>
    <row r="906" spans="12:13" ht="14.4">
      <c r="L906" s="4"/>
      <c r="M906" s="8"/>
    </row>
    <row r="907" spans="12:13" ht="14.4">
      <c r="L907" s="4"/>
      <c r="M907" s="8"/>
    </row>
    <row r="908" spans="12:13" ht="14.4">
      <c r="L908" s="4"/>
      <c r="M908" s="8"/>
    </row>
    <row r="909" spans="12:13" ht="14.4">
      <c r="L909" s="4"/>
      <c r="M909" s="8"/>
    </row>
    <row r="910" spans="12:13" ht="14.4">
      <c r="L910" s="4"/>
      <c r="M910" s="8"/>
    </row>
    <row r="911" spans="12:13" ht="14.4">
      <c r="L911" s="4"/>
      <c r="M911" s="8"/>
    </row>
    <row r="912" spans="12:13" ht="14.4">
      <c r="L912" s="4"/>
      <c r="M912" s="8"/>
    </row>
    <row r="913" spans="12:13" ht="14.4">
      <c r="L913" s="4"/>
      <c r="M913" s="8"/>
    </row>
    <row r="914" spans="12:13" ht="14.4">
      <c r="L914" s="4"/>
      <c r="M914" s="8"/>
    </row>
    <row r="915" spans="12:13" ht="14.4">
      <c r="L915" s="4"/>
      <c r="M915" s="8"/>
    </row>
    <row r="916" spans="12:13" ht="14.4">
      <c r="L916" s="4"/>
      <c r="M916" s="8"/>
    </row>
    <row r="917" spans="12:13" ht="14.4">
      <c r="L917" s="4"/>
      <c r="M917" s="8"/>
    </row>
    <row r="918" spans="12:13" ht="14.4">
      <c r="L918" s="4"/>
      <c r="M918" s="8"/>
    </row>
    <row r="919" spans="12:13" ht="14.4">
      <c r="L919" s="4"/>
      <c r="M919" s="8"/>
    </row>
    <row r="920" spans="12:13" ht="14.4">
      <c r="L920" s="4"/>
      <c r="M920" s="8"/>
    </row>
    <row r="921" spans="12:13" ht="14.4">
      <c r="L921" s="4"/>
      <c r="M921" s="8"/>
    </row>
    <row r="922" spans="12:13" ht="14.4">
      <c r="L922" s="4"/>
      <c r="M922" s="8"/>
    </row>
    <row r="923" spans="12:13" ht="14.4">
      <c r="L923" s="4"/>
      <c r="M923" s="8"/>
    </row>
    <row r="924" spans="12:13" ht="14.4">
      <c r="L924" s="4"/>
      <c r="M924" s="8"/>
    </row>
    <row r="925" spans="12:13" ht="14.4">
      <c r="L925" s="4"/>
      <c r="M925" s="8"/>
    </row>
    <row r="926" spans="12:13" ht="14.4">
      <c r="L926" s="4"/>
      <c r="M926" s="8"/>
    </row>
    <row r="927" spans="12:13" ht="14.4">
      <c r="L927" s="4"/>
      <c r="M927" s="8"/>
    </row>
    <row r="928" spans="12:13" ht="14.4">
      <c r="L928" s="4"/>
      <c r="M928" s="8"/>
    </row>
    <row r="929" spans="12:13" ht="14.4">
      <c r="L929" s="4"/>
      <c r="M929" s="8"/>
    </row>
    <row r="930" spans="12:13" ht="14.4">
      <c r="L930" s="4"/>
      <c r="M930" s="8"/>
    </row>
    <row r="931" spans="12:13" ht="14.4">
      <c r="L931" s="4"/>
      <c r="M931" s="8"/>
    </row>
    <row r="932" spans="12:13" ht="14.4">
      <c r="L932" s="4"/>
      <c r="M932" s="8"/>
    </row>
    <row r="933" spans="12:13" ht="14.4">
      <c r="L933" s="4"/>
      <c r="M933" s="8"/>
    </row>
    <row r="934" spans="12:13" ht="14.4">
      <c r="L934" s="4"/>
      <c r="M934" s="8"/>
    </row>
    <row r="935" spans="12:13" ht="14.4">
      <c r="L935" s="4"/>
      <c r="M935" s="8"/>
    </row>
    <row r="936" spans="12:13" ht="14.4">
      <c r="L936" s="4"/>
      <c r="M936" s="8"/>
    </row>
    <row r="937" spans="12:13" ht="14.4">
      <c r="L937" s="4"/>
      <c r="M937" s="8"/>
    </row>
    <row r="938" spans="12:13" ht="14.4">
      <c r="L938" s="4"/>
      <c r="M938" s="8"/>
    </row>
    <row r="939" spans="12:13" ht="14.4">
      <c r="L939" s="4"/>
      <c r="M939" s="8"/>
    </row>
    <row r="940" spans="12:13" ht="14.4">
      <c r="L940" s="4"/>
      <c r="M940" s="8"/>
    </row>
    <row r="941" spans="12:13" ht="14.4">
      <c r="L941" s="4"/>
      <c r="M941" s="8"/>
    </row>
    <row r="942" spans="12:13" ht="14.4">
      <c r="L942" s="4"/>
      <c r="M942" s="8"/>
    </row>
    <row r="943" spans="12:13" ht="14.4">
      <c r="L943" s="4"/>
      <c r="M943" s="8"/>
    </row>
    <row r="944" spans="12:13" ht="14.4">
      <c r="L944" s="4"/>
      <c r="M944" s="8"/>
    </row>
    <row r="945" spans="12:13" ht="14.4">
      <c r="L945" s="4"/>
      <c r="M945" s="8"/>
    </row>
    <row r="946" spans="12:13" ht="14.4">
      <c r="L946" s="4"/>
      <c r="M946" s="8"/>
    </row>
    <row r="947" spans="12:13" ht="14.4">
      <c r="L947" s="4"/>
      <c r="M947" s="8"/>
    </row>
    <row r="948" spans="12:13" ht="14.4">
      <c r="L948" s="4"/>
      <c r="M948" s="8"/>
    </row>
    <row r="949" spans="12:13" ht="14.4">
      <c r="L949" s="4"/>
      <c r="M949" s="8"/>
    </row>
    <row r="950" spans="12:13" ht="14.4">
      <c r="L950" s="4"/>
      <c r="M950" s="8"/>
    </row>
    <row r="951" spans="12:13" ht="14.4">
      <c r="L951" s="4"/>
      <c r="M951" s="8"/>
    </row>
    <row r="952" spans="12:13" ht="14.4">
      <c r="L952" s="4"/>
      <c r="M952" s="8"/>
    </row>
    <row r="953" spans="12:13" ht="14.4">
      <c r="L953" s="4"/>
      <c r="M953" s="8"/>
    </row>
    <row r="954" spans="12:13" ht="14.4">
      <c r="L954" s="4"/>
      <c r="M954" s="8"/>
    </row>
    <row r="955" spans="12:13" ht="14.4">
      <c r="L955" s="4"/>
      <c r="M955" s="8"/>
    </row>
    <row r="956" spans="12:13" ht="14.4">
      <c r="L956" s="4"/>
      <c r="M956" s="8"/>
    </row>
    <row r="957" spans="12:13" ht="14.4">
      <c r="L957" s="4"/>
      <c r="M957" s="8"/>
    </row>
    <row r="958" spans="12:13" ht="14.4">
      <c r="L958" s="4"/>
      <c r="M958" s="8"/>
    </row>
    <row r="959" spans="12:13" ht="14.4">
      <c r="L959" s="4"/>
      <c r="M959" s="8"/>
    </row>
    <row r="960" spans="12:13" ht="14.4">
      <c r="L960" s="4"/>
      <c r="M960" s="8"/>
    </row>
    <row r="961" spans="12:13" ht="14.4">
      <c r="L961" s="4"/>
      <c r="M961" s="8"/>
    </row>
    <row r="962" spans="12:13" ht="14.4">
      <c r="L962" s="4"/>
      <c r="M962" s="8"/>
    </row>
    <row r="963" spans="12:13" ht="14.4">
      <c r="L963" s="4"/>
      <c r="M963" s="8"/>
    </row>
    <row r="964" spans="12:13" ht="14.4">
      <c r="L964" s="4"/>
      <c r="M964" s="8"/>
    </row>
    <row r="965" spans="12:13" ht="14.4">
      <c r="L965" s="4"/>
      <c r="M965" s="8"/>
    </row>
    <row r="966" spans="12:13" ht="14.4">
      <c r="L966" s="4"/>
      <c r="M966" s="8"/>
    </row>
    <row r="967" spans="12:13" ht="14.4">
      <c r="L967" s="4"/>
      <c r="M967" s="8"/>
    </row>
    <row r="968" spans="12:13" ht="14.4">
      <c r="L968" s="4"/>
      <c r="M968" s="8"/>
    </row>
    <row r="969" spans="12:13" ht="14.4">
      <c r="L969" s="4"/>
      <c r="M969" s="8"/>
    </row>
    <row r="970" spans="12:13" ht="14.4">
      <c r="L970" s="4"/>
      <c r="M970" s="8"/>
    </row>
    <row r="971" spans="12:13" ht="14.4">
      <c r="L971" s="4"/>
      <c r="M971" s="8"/>
    </row>
    <row r="972" spans="12:13" ht="14.4">
      <c r="L972" s="4"/>
      <c r="M972" s="8"/>
    </row>
    <row r="973" spans="12:13" ht="14.4">
      <c r="L973" s="4"/>
      <c r="M973" s="8"/>
    </row>
    <row r="974" spans="12:13" ht="14.4">
      <c r="L974" s="4"/>
      <c r="M974" s="8"/>
    </row>
    <row r="975" spans="12:13" ht="14.4">
      <c r="L975" s="4"/>
      <c r="M975" s="8"/>
    </row>
    <row r="976" spans="12:13" ht="14.4">
      <c r="L976" s="4"/>
      <c r="M976" s="8"/>
    </row>
    <row r="977" spans="12:13" ht="14.4">
      <c r="L977" s="4"/>
      <c r="M977" s="8"/>
    </row>
    <row r="978" spans="12:13" ht="14.4">
      <c r="L978" s="4"/>
      <c r="M978" s="8"/>
    </row>
    <row r="979" spans="12:13" ht="14.4">
      <c r="L979" s="4"/>
      <c r="M979" s="8"/>
    </row>
    <row r="980" spans="12:13" ht="14.4">
      <c r="L980" s="4"/>
      <c r="M980" s="8"/>
    </row>
    <row r="981" spans="12:13" ht="14.4">
      <c r="L981" s="4"/>
      <c r="M981" s="8"/>
    </row>
    <row r="982" spans="12:13" ht="14.4">
      <c r="L982" s="4"/>
      <c r="M982" s="8"/>
    </row>
    <row r="983" spans="12:13" ht="14.4">
      <c r="L983" s="4"/>
      <c r="M983" s="8"/>
    </row>
    <row r="984" spans="12:13" ht="14.4">
      <c r="L984" s="4"/>
      <c r="M984" s="8"/>
    </row>
    <row r="985" spans="12:13" ht="14.4">
      <c r="L985" s="4"/>
      <c r="M985" s="8"/>
    </row>
    <row r="986" spans="12:13" ht="14.4">
      <c r="L986" s="4"/>
      <c r="M986" s="8"/>
    </row>
    <row r="987" spans="12:13" ht="14.4">
      <c r="L987" s="4"/>
      <c r="M987" s="8"/>
    </row>
    <row r="988" spans="12:13" ht="14.4">
      <c r="L988" s="4"/>
      <c r="M988" s="8"/>
    </row>
    <row r="989" spans="12:13" ht="14.4">
      <c r="L989" s="4"/>
      <c r="M989" s="8"/>
    </row>
    <row r="990" spans="12:13" ht="14.4">
      <c r="L990" s="4"/>
      <c r="M990" s="8"/>
    </row>
    <row r="991" spans="12:13" ht="14.4">
      <c r="L991" s="4"/>
      <c r="M991" s="8"/>
    </row>
    <row r="992" spans="12:13" ht="14.4">
      <c r="L992" s="4"/>
      <c r="M992" s="8"/>
    </row>
    <row r="993" spans="12:13" ht="14.4">
      <c r="L993" s="4"/>
      <c r="M993" s="8"/>
    </row>
    <row r="994" spans="12:13" ht="14.4">
      <c r="L994" s="4"/>
      <c r="M994" s="8"/>
    </row>
    <row r="995" spans="12:13" ht="14.4">
      <c r="L995" s="4"/>
      <c r="M995" s="8"/>
    </row>
    <row r="996" spans="12:13" ht="14.4">
      <c r="L996" s="4"/>
      <c r="M996" s="8"/>
    </row>
    <row r="997" spans="12:13" ht="14.4">
      <c r="L997" s="4"/>
      <c r="M997" s="8"/>
    </row>
    <row r="998" spans="12:13" ht="14.4">
      <c r="L998" s="4"/>
      <c r="M998" s="8"/>
    </row>
    <row r="999" spans="12:13" ht="14.4">
      <c r="L999" s="4"/>
      <c r="M999" s="8"/>
    </row>
    <row r="1000" spans="12:13" ht="14.4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phoneticPr fontId="30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7734375" defaultRowHeight="14.4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44140625" style="3" bestFit="1" customWidth="1"/>
    <col min="6" max="6" width="10.33203125" style="3" customWidth="1"/>
    <col min="7" max="7" width="12.21875" style="3" customWidth="1"/>
    <col min="8" max="8" width="11" style="3" customWidth="1"/>
    <col min="9" max="9" width="10.77734375" style="102" bestFit="1" customWidth="1"/>
    <col min="10" max="10" width="11" style="102" customWidth="1"/>
    <col min="11" max="11" width="10.77734375" style="102" customWidth="1"/>
    <col min="12" max="12" width="18" style="3" customWidth="1"/>
    <col min="13" max="15" width="15.6640625" style="3" customWidth="1"/>
    <col min="16" max="16" width="8.77734375" style="3"/>
    <col min="17" max="17" width="19.77734375" style="3" customWidth="1"/>
    <col min="18" max="18" width="15.44140625" style="3" customWidth="1"/>
    <col min="19" max="19" width="16.44140625" style="3" bestFit="1" customWidth="1"/>
    <col min="20" max="20" width="21.21875" style="3" customWidth="1"/>
    <col min="21" max="21" width="12.44140625" style="3" customWidth="1"/>
    <col min="22" max="16384" width="8.77734375" style="3"/>
  </cols>
  <sheetData>
    <row r="1" spans="1:33" s="20" customFormat="1" ht="52.8">
      <c r="A1" s="17" t="s">
        <v>625</v>
      </c>
      <c r="B1" s="17" t="s">
        <v>13</v>
      </c>
      <c r="C1" s="17" t="s">
        <v>417</v>
      </c>
      <c r="D1" s="17" t="s">
        <v>446</v>
      </c>
      <c r="E1" s="95" t="s">
        <v>538</v>
      </c>
      <c r="F1" s="17" t="s">
        <v>765</v>
      </c>
      <c r="G1" s="17" t="s">
        <v>357</v>
      </c>
      <c r="H1" s="22" t="s">
        <v>358</v>
      </c>
      <c r="I1" s="99" t="s">
        <v>683</v>
      </c>
      <c r="J1" s="99" t="s">
        <v>684</v>
      </c>
      <c r="K1" s="99" t="s">
        <v>682</v>
      </c>
      <c r="L1" s="85" t="s">
        <v>359</v>
      </c>
      <c r="M1" s="85" t="s">
        <v>360</v>
      </c>
      <c r="N1" s="85" t="s">
        <v>887</v>
      </c>
      <c r="O1" s="85" t="s">
        <v>888</v>
      </c>
      <c r="P1" s="85" t="s">
        <v>361</v>
      </c>
      <c r="Q1" s="85" t="s">
        <v>362</v>
      </c>
      <c r="R1" s="85" t="s">
        <v>363</v>
      </c>
      <c r="S1" s="85" t="s">
        <v>717</v>
      </c>
      <c r="T1" s="85" t="s">
        <v>364</v>
      </c>
      <c r="U1" s="85" t="s">
        <v>365</v>
      </c>
      <c r="V1" s="85" t="s">
        <v>710</v>
      </c>
      <c r="W1" s="57" t="s">
        <v>366</v>
      </c>
      <c r="X1" s="57" t="s">
        <v>655</v>
      </c>
      <c r="Y1" s="57" t="s">
        <v>367</v>
      </c>
      <c r="Z1" s="57" t="s">
        <v>368</v>
      </c>
      <c r="AA1" s="57" t="s">
        <v>369</v>
      </c>
      <c r="AB1" s="57" t="s">
        <v>370</v>
      </c>
      <c r="AC1" s="57" t="s">
        <v>371</v>
      </c>
      <c r="AD1" s="31" t="s">
        <v>372</v>
      </c>
      <c r="AE1" s="57" t="s">
        <v>373</v>
      </c>
      <c r="AF1" s="57" t="s">
        <v>374</v>
      </c>
      <c r="AG1" s="31" t="s">
        <v>375</v>
      </c>
    </row>
    <row r="2" spans="1:33" s="20" customFormat="1" ht="70.5" customHeight="1">
      <c r="A2" s="21" t="s">
        <v>626</v>
      </c>
      <c r="B2" s="24" t="s">
        <v>15</v>
      </c>
      <c r="C2" s="24" t="s">
        <v>299</v>
      </c>
      <c r="D2" s="24" t="s">
        <v>759</v>
      </c>
      <c r="E2" s="21" t="s">
        <v>356</v>
      </c>
      <c r="F2" s="21" t="s">
        <v>766</v>
      </c>
      <c r="G2" s="21" t="s">
        <v>711</v>
      </c>
      <c r="H2" s="21" t="s">
        <v>59</v>
      </c>
      <c r="I2" s="100" t="s">
        <v>688</v>
      </c>
      <c r="J2" s="100" t="s">
        <v>689</v>
      </c>
      <c r="K2" s="100" t="s">
        <v>687</v>
      </c>
      <c r="L2" s="86" t="s">
        <v>383</v>
      </c>
      <c r="M2" s="45"/>
      <c r="N2" s="86" t="s">
        <v>889</v>
      </c>
      <c r="O2" s="45" t="s">
        <v>890</v>
      </c>
      <c r="P2" s="45"/>
      <c r="Q2" s="45" t="s">
        <v>287</v>
      </c>
      <c r="R2" s="86" t="s">
        <v>677</v>
      </c>
      <c r="S2" s="86" t="s">
        <v>718</v>
      </c>
      <c r="T2" s="86" t="s">
        <v>381</v>
      </c>
      <c r="U2" s="86" t="s">
        <v>382</v>
      </c>
      <c r="V2" s="86"/>
      <c r="W2" s="39" t="s">
        <v>380</v>
      </c>
      <c r="X2" s="39" t="s">
        <v>656</v>
      </c>
      <c r="Y2" s="40" t="s">
        <v>85</v>
      </c>
      <c r="Z2" s="40" t="s">
        <v>86</v>
      </c>
      <c r="AA2" s="40" t="s">
        <v>87</v>
      </c>
      <c r="AB2" s="40" t="s">
        <v>294</v>
      </c>
      <c r="AC2" s="39" t="s">
        <v>379</v>
      </c>
      <c r="AD2" s="39" t="s">
        <v>378</v>
      </c>
      <c r="AE2" s="39" t="s">
        <v>293</v>
      </c>
      <c r="AF2" s="39" t="s">
        <v>377</v>
      </c>
      <c r="AG2" s="39" t="s">
        <v>376</v>
      </c>
    </row>
    <row r="3" spans="1:33" s="29" customFormat="1" ht="18" customHeight="1">
      <c r="A3" s="26" t="s">
        <v>330</v>
      </c>
      <c r="B3" s="25"/>
      <c r="C3" s="61"/>
      <c r="D3" s="25"/>
      <c r="E3" s="26"/>
      <c r="F3" s="26"/>
      <c r="G3" s="26"/>
      <c r="H3" s="26"/>
      <c r="I3" s="101" t="s">
        <v>685</v>
      </c>
      <c r="J3" s="101" t="s">
        <v>33</v>
      </c>
      <c r="K3" s="101" t="s">
        <v>686</v>
      </c>
      <c r="L3" s="97" t="s">
        <v>269</v>
      </c>
      <c r="M3" s="98" t="s">
        <v>657</v>
      </c>
      <c r="N3" s="98" t="s">
        <v>891</v>
      </c>
      <c r="O3" s="98" t="s">
        <v>337</v>
      </c>
      <c r="P3" s="97" t="s">
        <v>286</v>
      </c>
      <c r="Q3" s="97"/>
      <c r="R3" s="97"/>
      <c r="S3" s="98" t="s">
        <v>719</v>
      </c>
      <c r="T3" s="97" t="s">
        <v>36</v>
      </c>
      <c r="U3" s="97"/>
      <c r="V3" s="97"/>
      <c r="W3" s="54" t="s">
        <v>130</v>
      </c>
      <c r="X3" s="54" t="s">
        <v>130</v>
      </c>
      <c r="Y3" s="54"/>
      <c r="Z3" s="54"/>
      <c r="AA3" s="54" t="s">
        <v>131</v>
      </c>
      <c r="AB3" s="54" t="s">
        <v>130</v>
      </c>
      <c r="AC3" s="54" t="s">
        <v>130</v>
      </c>
      <c r="AD3" s="50" t="s">
        <v>130</v>
      </c>
      <c r="AE3" s="54"/>
      <c r="AF3" s="54"/>
      <c r="AG3" s="50"/>
    </row>
    <row r="4" spans="1:33">
      <c r="A4" s="12"/>
      <c r="B4" s="7"/>
      <c r="C4" s="3"/>
      <c r="D4" s="8"/>
    </row>
    <row r="5" spans="1:33">
      <c r="A5" s="12"/>
      <c r="B5" s="7"/>
      <c r="C5" s="3"/>
      <c r="D5" s="8"/>
    </row>
    <row r="6" spans="1:33">
      <c r="A6" s="12"/>
      <c r="B6" s="7"/>
      <c r="C6" s="3"/>
      <c r="D6" s="8"/>
    </row>
    <row r="7" spans="1:33">
      <c r="A7" s="12"/>
      <c r="B7" s="7"/>
      <c r="C7" s="3"/>
      <c r="D7" s="8"/>
    </row>
    <row r="8" spans="1:33">
      <c r="B8" s="7"/>
      <c r="C8" s="3"/>
    </row>
    <row r="9" spans="1:33">
      <c r="B9" s="7"/>
      <c r="C9" s="3"/>
    </row>
    <row r="10" spans="1:33">
      <c r="B10" s="7"/>
      <c r="C10" s="3"/>
    </row>
    <row r="11" spans="1:33">
      <c r="B11" s="7"/>
      <c r="C11" s="3"/>
    </row>
    <row r="12" spans="1:33">
      <c r="B12" s="7"/>
      <c r="C12" s="3"/>
    </row>
    <row r="13" spans="1:33">
      <c r="B13" s="7"/>
      <c r="C13" s="3"/>
    </row>
    <row r="14" spans="1:33">
      <c r="B14" s="7"/>
      <c r="C14" s="3"/>
    </row>
    <row r="15" spans="1:33">
      <c r="B15" s="7"/>
      <c r="C15" s="3"/>
    </row>
    <row r="16" spans="1:33">
      <c r="B16" s="7"/>
      <c r="C16" s="3"/>
    </row>
    <row r="17" spans="2:3">
      <c r="B17" s="7"/>
      <c r="C17" s="3"/>
    </row>
    <row r="18" spans="2:3">
      <c r="B18" s="9"/>
      <c r="C18" s="3"/>
    </row>
    <row r="19" spans="2:3">
      <c r="B19" s="9"/>
      <c r="C19" s="3"/>
    </row>
    <row r="20" spans="2:3">
      <c r="B20" s="9"/>
      <c r="C20" s="3"/>
    </row>
    <row r="21" spans="2:3">
      <c r="B21" s="9"/>
      <c r="C21" s="3"/>
    </row>
    <row r="22" spans="2:3">
      <c r="B22" s="9"/>
      <c r="C22" s="3"/>
    </row>
    <row r="23" spans="2:3">
      <c r="B23" s="9"/>
      <c r="C23" s="3"/>
    </row>
    <row r="24" spans="2:3">
      <c r="B24" s="9"/>
      <c r="C24" s="3"/>
    </row>
    <row r="25" spans="2:3">
      <c r="B25" s="9"/>
      <c r="C25" s="3"/>
    </row>
    <row r="26" spans="2:3">
      <c r="B26" s="9"/>
      <c r="C26" s="3"/>
    </row>
    <row r="27" spans="2:3">
      <c r="B27" s="9"/>
      <c r="C27" s="3"/>
    </row>
    <row r="28" spans="2:3">
      <c r="B28" s="9"/>
      <c r="C28" s="3"/>
    </row>
    <row r="29" spans="2:3">
      <c r="B29" s="9"/>
      <c r="C29" s="3"/>
    </row>
    <row r="30" spans="2:3">
      <c r="B30" s="9"/>
      <c r="C30" s="3"/>
    </row>
    <row r="31" spans="2:3">
      <c r="B31" s="9"/>
      <c r="C31" s="3"/>
    </row>
    <row r="32" spans="2:3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honeticPr fontId="30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U1" workbookViewId="0">
      <selection activeCell="G18" sqref="G18"/>
    </sheetView>
  </sheetViews>
  <sheetFormatPr defaultColWidth="15.21875" defaultRowHeight="15" customHeight="1"/>
  <cols>
    <col min="1" max="2" width="12.44140625" customWidth="1"/>
    <col min="3" max="3" width="9" bestFit="1" customWidth="1"/>
    <col min="4" max="4" width="9" customWidth="1"/>
    <col min="5" max="5" width="13.218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21875" customWidth="1"/>
    <col min="15" max="16" width="10.21875" customWidth="1"/>
    <col min="17" max="17" width="14.77734375" customWidth="1"/>
    <col min="18" max="18" width="10.21875" customWidth="1"/>
    <col min="19" max="19" width="19.6640625" customWidth="1"/>
    <col min="20" max="20" width="10.21875" customWidth="1"/>
    <col min="21" max="21" width="15.33203125" bestFit="1" customWidth="1"/>
    <col min="22" max="25" width="10.218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21875" customWidth="1"/>
    <col min="46" max="46" width="16.21875" bestFit="1" customWidth="1"/>
    <col min="47" max="47" width="16.21875" customWidth="1"/>
    <col min="48" max="48" width="19.21875" bestFit="1" customWidth="1"/>
    <col min="49" max="49" width="16.21875" customWidth="1"/>
    <col min="50" max="50" width="18.77734375" bestFit="1" customWidth="1"/>
    <col min="51" max="51" width="18.77734375" customWidth="1"/>
    <col min="52" max="52" width="24.33203125" bestFit="1" customWidth="1"/>
    <col min="53" max="53" width="14.6640625" bestFit="1" customWidth="1"/>
    <col min="54" max="56" width="13.21875" customWidth="1"/>
  </cols>
  <sheetData>
    <row r="1" spans="1:57" s="63" customFormat="1" ht="15" customHeight="1">
      <c r="A1" s="62" t="s">
        <v>158</v>
      </c>
      <c r="B1" s="62" t="s">
        <v>159</v>
      </c>
      <c r="C1" s="138"/>
      <c r="D1" s="138"/>
      <c r="E1" s="64"/>
      <c r="F1" s="64"/>
      <c r="G1" s="64"/>
      <c r="H1" s="64"/>
      <c r="I1" s="64"/>
      <c r="J1" s="64"/>
      <c r="K1" s="64"/>
      <c r="L1" s="64"/>
      <c r="M1" s="64"/>
      <c r="N1" s="64"/>
      <c r="P1" s="65"/>
      <c r="Q1" s="62" t="s">
        <v>587</v>
      </c>
      <c r="R1" s="65"/>
      <c r="S1" s="65"/>
      <c r="T1" s="65"/>
      <c r="U1" s="65"/>
      <c r="V1" s="65"/>
      <c r="W1" s="65"/>
      <c r="X1" s="65"/>
      <c r="Y1" s="65"/>
      <c r="Z1" s="62" t="s">
        <v>160</v>
      </c>
      <c r="AA1" s="65"/>
      <c r="AB1" s="64"/>
      <c r="AC1" s="64"/>
      <c r="AD1" s="64"/>
      <c r="AE1" s="64"/>
      <c r="AF1" s="64"/>
      <c r="AG1" s="64"/>
      <c r="AH1" s="62" t="s">
        <v>588</v>
      </c>
      <c r="AI1" s="64"/>
      <c r="AJ1" s="64"/>
      <c r="AK1" s="64"/>
      <c r="AL1" s="64"/>
      <c r="AM1" s="62" t="s">
        <v>580</v>
      </c>
      <c r="AN1" s="65"/>
      <c r="AO1" s="64"/>
      <c r="AP1" s="64"/>
      <c r="AR1" s="64"/>
      <c r="AS1" s="64"/>
      <c r="AT1" s="62" t="s">
        <v>161</v>
      </c>
      <c r="AU1" s="190" t="s">
        <v>973</v>
      </c>
      <c r="AV1" s="190"/>
      <c r="AW1" s="138"/>
      <c r="AX1" s="64"/>
      <c r="AY1" s="64"/>
      <c r="AZ1" s="64"/>
    </row>
    <row r="2" spans="1:57" s="63" customFormat="1" ht="15" customHeight="1">
      <c r="A2" s="66" t="s">
        <v>392</v>
      </c>
      <c r="B2" s="66" t="s">
        <v>852</v>
      </c>
      <c r="C2" s="66" t="s">
        <v>438</v>
      </c>
      <c r="D2" s="66" t="s">
        <v>420</v>
      </c>
      <c r="E2" s="66" t="s">
        <v>441</v>
      </c>
      <c r="F2" s="23" t="s">
        <v>775</v>
      </c>
      <c r="G2" s="66" t="s">
        <v>630</v>
      </c>
      <c r="H2" s="66" t="s">
        <v>429</v>
      </c>
      <c r="I2" s="66" t="s">
        <v>835</v>
      </c>
      <c r="J2" s="66" t="s">
        <v>836</v>
      </c>
      <c r="K2" s="66" t="s">
        <v>837</v>
      </c>
      <c r="L2" s="66" t="s">
        <v>442</v>
      </c>
      <c r="M2" s="66" t="s">
        <v>434</v>
      </c>
      <c r="N2" s="66" t="s">
        <v>435</v>
      </c>
      <c r="O2" s="66" t="s">
        <v>437</v>
      </c>
      <c r="P2" s="66" t="s">
        <v>754</v>
      </c>
      <c r="Q2" s="66" t="s">
        <v>394</v>
      </c>
      <c r="R2" s="66" t="s">
        <v>396</v>
      </c>
      <c r="S2" s="66" t="s">
        <v>397</v>
      </c>
      <c r="T2" s="66" t="s">
        <v>614</v>
      </c>
      <c r="U2" s="66" t="s">
        <v>605</v>
      </c>
      <c r="V2" s="66" t="s">
        <v>643</v>
      </c>
      <c r="W2" s="66" t="s">
        <v>399</v>
      </c>
      <c r="X2" s="66" t="s">
        <v>400</v>
      </c>
      <c r="Y2" s="66" t="s">
        <v>406</v>
      </c>
      <c r="Z2" s="66" t="s">
        <v>463</v>
      </c>
      <c r="AA2" s="67" t="s">
        <v>468</v>
      </c>
      <c r="AB2" s="66" t="s">
        <v>495</v>
      </c>
      <c r="AC2" s="66" t="s">
        <v>447</v>
      </c>
      <c r="AD2" s="66" t="s">
        <v>451</v>
      </c>
      <c r="AE2" s="66" t="s">
        <v>454</v>
      </c>
      <c r="AF2" s="66" t="s">
        <v>533</v>
      </c>
      <c r="AG2" s="66" t="s">
        <v>905</v>
      </c>
      <c r="AH2" s="66" t="s">
        <v>301</v>
      </c>
      <c r="AI2" s="66" t="s">
        <v>302</v>
      </c>
      <c r="AJ2" s="66" t="s">
        <v>303</v>
      </c>
      <c r="AK2" s="66" t="s">
        <v>616</v>
      </c>
      <c r="AL2" s="66" t="s">
        <v>328</v>
      </c>
      <c r="AM2" s="66" t="s">
        <v>658</v>
      </c>
      <c r="AN2" s="66" t="s">
        <v>708</v>
      </c>
      <c r="AO2" s="66" t="s">
        <v>661</v>
      </c>
      <c r="AP2" s="66" t="s">
        <v>887</v>
      </c>
      <c r="AQ2" s="66" t="s">
        <v>659</v>
      </c>
      <c r="AR2" s="66" t="s">
        <v>660</v>
      </c>
      <c r="AS2" s="66" t="s">
        <v>662</v>
      </c>
      <c r="AT2" s="68" t="s">
        <v>541</v>
      </c>
      <c r="AU2" s="68" t="s">
        <v>545</v>
      </c>
      <c r="AV2" s="68" t="s">
        <v>540</v>
      </c>
      <c r="AW2" s="68" t="s">
        <v>951</v>
      </c>
      <c r="AX2" s="66" t="s">
        <v>542</v>
      </c>
      <c r="AY2" s="66" t="s">
        <v>547</v>
      </c>
      <c r="AZ2" s="66" t="s">
        <v>674</v>
      </c>
    </row>
    <row r="3" spans="1:57" s="63" customFormat="1" ht="15" customHeigh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70" t="str">
        <f>HYPERLINK("http://www.water-research.net/course/drainageclass.pdf","Soil Drainage Classes")</f>
        <v>Soil Drainage Classes</v>
      </c>
      <c r="M3" s="70" t="str">
        <f>HYPERLINK("http://www.nrcs.usda.gov/Internet/FSE_DOCUMENTS/nrcs142p2_052523.pdf","NRCS")</f>
        <v>NRCS</v>
      </c>
      <c r="N3" s="70" t="str">
        <f>HYPERLINK("http://jersey.uoregon.edu/~mstrick/AskGeoMan/geoQuerry11.html","Mafic vs. Felsic")</f>
        <v>Mafic vs. Felsic</v>
      </c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 t="s">
        <v>162</v>
      </c>
      <c r="AA3" s="69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69"/>
      <c r="AO3" s="71"/>
      <c r="AP3" s="71"/>
      <c r="AQ3" s="71"/>
      <c r="AR3" s="71"/>
      <c r="AS3" s="71"/>
      <c r="AT3" s="69"/>
      <c r="AU3" s="69"/>
      <c r="AV3" s="69"/>
      <c r="AW3" s="69"/>
      <c r="AX3" s="69"/>
      <c r="AY3" s="69"/>
      <c r="AZ3" s="69"/>
    </row>
    <row r="4" spans="1:57" ht="12.75" customHeight="1">
      <c r="A4" s="1" t="s">
        <v>163</v>
      </c>
      <c r="B4" s="1" t="s">
        <v>290</v>
      </c>
      <c r="C4" s="1" t="s">
        <v>164</v>
      </c>
      <c r="D4" s="1" t="s">
        <v>756</v>
      </c>
      <c r="E4" s="1" t="s">
        <v>165</v>
      </c>
      <c r="F4" s="156" t="s">
        <v>780</v>
      </c>
      <c r="G4" s="156" t="s">
        <v>633</v>
      </c>
      <c r="H4" s="1" t="s">
        <v>166</v>
      </c>
      <c r="I4" s="1" t="s">
        <v>838</v>
      </c>
      <c r="J4" s="1" t="s">
        <v>839</v>
      </c>
      <c r="K4" s="1" t="s">
        <v>840</v>
      </c>
      <c r="L4" s="1" t="s">
        <v>167</v>
      </c>
      <c r="M4" s="1" t="s">
        <v>168</v>
      </c>
      <c r="N4" s="1" t="s">
        <v>169</v>
      </c>
      <c r="O4" s="1" t="s">
        <v>170</v>
      </c>
      <c r="P4" s="13" t="s">
        <v>291</v>
      </c>
      <c r="Q4" s="1" t="s">
        <v>589</v>
      </c>
      <c r="R4" s="1" t="s">
        <v>593</v>
      </c>
      <c r="S4" s="1" t="s">
        <v>598</v>
      </c>
      <c r="T4" s="1" t="s">
        <v>602</v>
      </c>
      <c r="U4" s="1" t="s">
        <v>606</v>
      </c>
      <c r="V4" s="1" t="s">
        <v>644</v>
      </c>
      <c r="W4" s="1" t="s">
        <v>756</v>
      </c>
      <c r="X4" s="1" t="s">
        <v>756</v>
      </c>
      <c r="Y4" s="1" t="s">
        <v>623</v>
      </c>
      <c r="Z4" s="1" t="s">
        <v>274</v>
      </c>
      <c r="AA4" s="1" t="s">
        <v>246</v>
      </c>
      <c r="AB4" s="1" t="s">
        <v>171</v>
      </c>
      <c r="AC4" s="1" t="s">
        <v>756</v>
      </c>
      <c r="AD4" s="1" t="s">
        <v>756</v>
      </c>
      <c r="AE4" s="1" t="s">
        <v>757</v>
      </c>
      <c r="AF4" s="1" t="s">
        <v>534</v>
      </c>
      <c r="AG4" s="1" t="s">
        <v>756</v>
      </c>
      <c r="AH4" s="1" t="s">
        <v>611</v>
      </c>
      <c r="AI4" s="1" t="s">
        <v>593</v>
      </c>
      <c r="AJ4" s="1" t="s">
        <v>603</v>
      </c>
      <c r="AK4" s="1" t="s">
        <v>606</v>
      </c>
      <c r="AL4" s="1" t="s">
        <v>620</v>
      </c>
      <c r="AM4" s="1" t="s">
        <v>716</v>
      </c>
      <c r="AN4" s="1" t="s">
        <v>598</v>
      </c>
      <c r="AO4" s="13" t="s">
        <v>281</v>
      </c>
      <c r="AP4" s="1" t="s">
        <v>593</v>
      </c>
      <c r="AQ4" s="13" t="s">
        <v>277</v>
      </c>
      <c r="AR4" s="13" t="s">
        <v>279</v>
      </c>
      <c r="AS4" s="1" t="s">
        <v>284</v>
      </c>
      <c r="AT4" s="148" t="s">
        <v>907</v>
      </c>
      <c r="AU4" s="140" t="s">
        <v>238</v>
      </c>
      <c r="AV4" s="140" t="s">
        <v>266</v>
      </c>
      <c r="AW4" t="s">
        <v>952</v>
      </c>
      <c r="AX4" s="2" t="s">
        <v>172</v>
      </c>
      <c r="AY4" s="2" t="s">
        <v>756</v>
      </c>
      <c r="AZ4" s="2" t="s">
        <v>171</v>
      </c>
      <c r="BA4" s="2"/>
    </row>
    <row r="5" spans="1:57" ht="12.75" customHeight="1">
      <c r="A5" s="1" t="s">
        <v>173</v>
      </c>
      <c r="B5" s="1" t="s">
        <v>291</v>
      </c>
      <c r="C5" s="1" t="s">
        <v>174</v>
      </c>
      <c r="D5" s="1"/>
      <c r="E5" s="1" t="s">
        <v>175</v>
      </c>
      <c r="F5" s="1" t="s">
        <v>781</v>
      </c>
      <c r="G5" s="1" t="s">
        <v>632</v>
      </c>
      <c r="H5" s="1" t="s">
        <v>176</v>
      </c>
      <c r="I5" s="1" t="s">
        <v>841</v>
      </c>
      <c r="J5" s="1" t="s">
        <v>842</v>
      </c>
      <c r="K5" s="1" t="s">
        <v>843</v>
      </c>
      <c r="L5" s="1" t="s">
        <v>177</v>
      </c>
      <c r="M5" s="1" t="s">
        <v>178</v>
      </c>
      <c r="N5" s="1" t="s">
        <v>179</v>
      </c>
      <c r="O5" s="1" t="s">
        <v>180</v>
      </c>
      <c r="P5" s="13" t="s">
        <v>290</v>
      </c>
      <c r="Q5" s="1" t="s">
        <v>590</v>
      </c>
      <c r="R5" s="1" t="s">
        <v>594</v>
      </c>
      <c r="S5" s="1" t="s">
        <v>599</v>
      </c>
      <c r="T5" s="1" t="s">
        <v>618</v>
      </c>
      <c r="U5" s="1" t="s">
        <v>607</v>
      </c>
      <c r="V5" s="1" t="s">
        <v>645</v>
      </c>
      <c r="W5" s="1"/>
      <c r="X5" s="1"/>
      <c r="Y5" s="1" t="s">
        <v>622</v>
      </c>
      <c r="Z5" s="1" t="s">
        <v>181</v>
      </c>
      <c r="AA5" s="1" t="s">
        <v>248</v>
      </c>
      <c r="AB5" s="1" t="s">
        <v>182</v>
      </c>
      <c r="AC5" s="1"/>
      <c r="AD5" s="1"/>
      <c r="AE5" s="1"/>
      <c r="AF5" s="1" t="s">
        <v>535</v>
      </c>
      <c r="AG5" s="1"/>
      <c r="AH5" s="1" t="s">
        <v>612</v>
      </c>
      <c r="AI5" s="1" t="s">
        <v>594</v>
      </c>
      <c r="AJ5" s="1" t="s">
        <v>615</v>
      </c>
      <c r="AK5" s="1" t="s">
        <v>607</v>
      </c>
      <c r="AL5" s="1" t="s">
        <v>621</v>
      </c>
      <c r="AM5" s="1" t="s">
        <v>712</v>
      </c>
      <c r="AN5" s="1" t="s">
        <v>599</v>
      </c>
      <c r="AO5" s="13" t="s">
        <v>282</v>
      </c>
      <c r="AP5" s="1" t="s">
        <v>594</v>
      </c>
      <c r="AQ5" s="13" t="s">
        <v>278</v>
      </c>
      <c r="AR5" s="13" t="s">
        <v>280</v>
      </c>
      <c r="AS5" s="1" t="s">
        <v>285</v>
      </c>
      <c r="AT5" s="149" t="s">
        <v>908</v>
      </c>
      <c r="AU5" s="140" t="s">
        <v>912</v>
      </c>
      <c r="AV5" s="140" t="s">
        <v>267</v>
      </c>
      <c r="AW5" s="137" t="s">
        <v>953</v>
      </c>
      <c r="AX5" s="2" t="s">
        <v>193</v>
      </c>
      <c r="AY5" s="2"/>
      <c r="AZ5" s="2" t="s">
        <v>182</v>
      </c>
    </row>
    <row r="6" spans="1:57" ht="12.75" customHeight="1">
      <c r="A6" s="1" t="s">
        <v>183</v>
      </c>
      <c r="B6" s="1"/>
      <c r="C6" s="1" t="s">
        <v>184</v>
      </c>
      <c r="D6" s="1"/>
      <c r="E6" s="1" t="s">
        <v>185</v>
      </c>
      <c r="F6" s="1" t="s">
        <v>782</v>
      </c>
      <c r="G6" s="1" t="s">
        <v>208</v>
      </c>
      <c r="H6" s="156" t="s">
        <v>186</v>
      </c>
      <c r="I6" s="1" t="s">
        <v>844</v>
      </c>
      <c r="J6" s="1" t="s">
        <v>844</v>
      </c>
      <c r="K6" s="1" t="s">
        <v>845</v>
      </c>
      <c r="L6" s="1" t="s">
        <v>187</v>
      </c>
      <c r="M6" s="1" t="s">
        <v>188</v>
      </c>
      <c r="N6" s="1" t="s">
        <v>189</v>
      </c>
      <c r="O6" s="1" t="s">
        <v>190</v>
      </c>
      <c r="P6" s="1"/>
      <c r="Q6" s="1" t="s">
        <v>591</v>
      </c>
      <c r="R6" s="1" t="s">
        <v>597</v>
      </c>
      <c r="S6" s="1" t="s">
        <v>600</v>
      </c>
      <c r="T6" s="1" t="s">
        <v>627</v>
      </c>
      <c r="U6" s="1" t="s">
        <v>608</v>
      </c>
      <c r="V6" s="1" t="s">
        <v>269</v>
      </c>
      <c r="W6" s="1"/>
      <c r="X6" s="1"/>
      <c r="Y6" s="1" t="s">
        <v>637</v>
      </c>
      <c r="Z6" s="1" t="s">
        <v>191</v>
      </c>
      <c r="AA6" s="1" t="s">
        <v>247</v>
      </c>
      <c r="AB6" s="1" t="s">
        <v>192</v>
      </c>
      <c r="AC6" s="1"/>
      <c r="AD6" s="1"/>
      <c r="AE6" s="1"/>
      <c r="AF6" s="1" t="s">
        <v>654</v>
      </c>
      <c r="AG6" s="1"/>
      <c r="AH6" s="1" t="s">
        <v>613</v>
      </c>
      <c r="AI6" s="1" t="s">
        <v>597</v>
      </c>
      <c r="AJ6" s="1"/>
      <c r="AK6" s="1" t="s">
        <v>608</v>
      </c>
      <c r="AL6" s="1" t="s">
        <v>635</v>
      </c>
      <c r="AM6" s="1" t="s">
        <v>713</v>
      </c>
      <c r="AN6" s="1" t="s">
        <v>709</v>
      </c>
      <c r="AO6" s="13" t="s">
        <v>283</v>
      </c>
      <c r="AP6" s="13"/>
      <c r="AQ6" s="13" t="s">
        <v>208</v>
      </c>
      <c r="AR6" s="1"/>
      <c r="AS6" s="13"/>
      <c r="AT6" s="150" t="s">
        <v>909</v>
      </c>
      <c r="AU6" s="140" t="s">
        <v>913</v>
      </c>
      <c r="AV6" s="140" t="s">
        <v>268</v>
      </c>
      <c r="AW6" s="137" t="s">
        <v>954</v>
      </c>
      <c r="AX6" s="2" t="s">
        <v>33</v>
      </c>
      <c r="AY6" s="2"/>
      <c r="AZ6" s="2" t="s">
        <v>192</v>
      </c>
      <c r="BE6" s="63"/>
    </row>
    <row r="7" spans="1:57" ht="12.75" customHeight="1">
      <c r="A7" s="1" t="s">
        <v>194</v>
      </c>
      <c r="B7" s="1"/>
      <c r="C7" s="1" t="s">
        <v>195</v>
      </c>
      <c r="D7" s="1"/>
      <c r="E7" s="1"/>
      <c r="F7" s="1" t="s">
        <v>783</v>
      </c>
      <c r="G7" s="1"/>
      <c r="H7" s="1" t="s">
        <v>196</v>
      </c>
      <c r="I7" s="1"/>
      <c r="J7" s="1"/>
      <c r="K7" s="1"/>
      <c r="L7" s="1" t="s">
        <v>197</v>
      </c>
      <c r="M7" s="1" t="s">
        <v>198</v>
      </c>
      <c r="N7" s="1"/>
      <c r="O7" s="1" t="s">
        <v>199</v>
      </c>
      <c r="P7" s="1"/>
      <c r="Q7" s="1" t="s">
        <v>592</v>
      </c>
      <c r="R7" s="1" t="s">
        <v>595</v>
      </c>
      <c r="S7" s="1" t="s">
        <v>601</v>
      </c>
      <c r="T7" s="1"/>
      <c r="U7" s="1" t="s">
        <v>609</v>
      </c>
      <c r="V7" s="1"/>
      <c r="W7" s="1"/>
      <c r="X7" s="1"/>
      <c r="Y7" s="1" t="s">
        <v>638</v>
      </c>
      <c r="Z7" s="1" t="s">
        <v>200</v>
      </c>
      <c r="AA7" s="1" t="s">
        <v>250</v>
      </c>
      <c r="AB7" s="1" t="s">
        <v>201</v>
      </c>
      <c r="AC7" s="1"/>
      <c r="AD7" s="1"/>
      <c r="AE7" s="1"/>
      <c r="AF7" s="1"/>
      <c r="AG7" s="1"/>
      <c r="AH7" s="1"/>
      <c r="AI7" s="1" t="s">
        <v>595</v>
      </c>
      <c r="AJ7" s="1"/>
      <c r="AK7" s="1" t="s">
        <v>609</v>
      </c>
      <c r="AL7" s="1" t="s">
        <v>636</v>
      </c>
      <c r="AM7" s="1" t="s">
        <v>714</v>
      </c>
      <c r="AN7" s="1"/>
      <c r="AO7" s="1" t="s">
        <v>758</v>
      </c>
      <c r="AP7" s="1"/>
      <c r="AQ7" s="1"/>
      <c r="AR7" s="1"/>
      <c r="AS7" s="13"/>
      <c r="AT7" s="151" t="s">
        <v>910</v>
      </c>
      <c r="AU7" s="140" t="s">
        <v>966</v>
      </c>
      <c r="AV7" s="141" t="s">
        <v>241</v>
      </c>
      <c r="AW7" s="137" t="s">
        <v>955</v>
      </c>
      <c r="AX7" s="2" t="s">
        <v>218</v>
      </c>
      <c r="AY7" s="2"/>
      <c r="AZ7" s="2" t="s">
        <v>201</v>
      </c>
    </row>
    <row r="8" spans="1:57" ht="12.75" customHeight="1">
      <c r="A8" s="1" t="s">
        <v>202</v>
      </c>
      <c r="B8" s="1"/>
      <c r="C8" s="1" t="s">
        <v>203</v>
      </c>
      <c r="D8" s="1"/>
      <c r="E8" s="1"/>
      <c r="F8" s="1" t="s">
        <v>784</v>
      </c>
      <c r="G8" s="1"/>
      <c r="H8" s="1" t="s">
        <v>204</v>
      </c>
      <c r="I8" s="1"/>
      <c r="J8" s="1"/>
      <c r="K8" s="1"/>
      <c r="L8" s="1" t="s">
        <v>205</v>
      </c>
      <c r="M8" s="1" t="s">
        <v>206</v>
      </c>
      <c r="N8" s="1"/>
      <c r="O8" s="1" t="s">
        <v>207</v>
      </c>
      <c r="P8" s="1"/>
      <c r="Q8" s="1" t="s">
        <v>741</v>
      </c>
      <c r="R8" s="1" t="s">
        <v>596</v>
      </c>
      <c r="S8" s="1" t="s">
        <v>681</v>
      </c>
      <c r="T8" s="1"/>
      <c r="U8" s="1" t="s">
        <v>610</v>
      </c>
      <c r="V8" s="1"/>
      <c r="W8" s="1"/>
      <c r="X8" s="1"/>
      <c r="Y8" s="1" t="s">
        <v>639</v>
      </c>
      <c r="Z8" s="1" t="s">
        <v>900</v>
      </c>
      <c r="AA8" s="1" t="s">
        <v>249</v>
      </c>
      <c r="AB8" s="1" t="s">
        <v>208</v>
      </c>
      <c r="AC8" s="1"/>
      <c r="AD8" s="1"/>
      <c r="AE8" s="1"/>
      <c r="AF8" s="1"/>
      <c r="AG8" s="1"/>
      <c r="AH8" s="1"/>
      <c r="AI8" s="1" t="s">
        <v>596</v>
      </c>
      <c r="AJ8" s="1"/>
      <c r="AK8" s="1" t="s">
        <v>610</v>
      </c>
      <c r="AL8" s="1"/>
      <c r="AM8" s="1" t="s">
        <v>715</v>
      </c>
      <c r="AN8" s="1"/>
      <c r="AO8" s="1"/>
      <c r="AP8" s="1"/>
      <c r="AQ8" s="1"/>
      <c r="AR8" s="1"/>
      <c r="AS8" s="1"/>
      <c r="AT8" s="152" t="s">
        <v>956</v>
      </c>
      <c r="AU8" s="140" t="s">
        <v>965</v>
      </c>
      <c r="AV8" s="141" t="s">
        <v>900</v>
      </c>
      <c r="AW8" s="137" t="s">
        <v>970</v>
      </c>
      <c r="AX8" s="2" t="s">
        <v>269</v>
      </c>
      <c r="AY8" s="2"/>
      <c r="AZ8" s="2" t="s">
        <v>208</v>
      </c>
    </row>
    <row r="9" spans="1:57" ht="12.75" customHeight="1">
      <c r="A9" s="1" t="s">
        <v>210</v>
      </c>
      <c r="B9" s="1"/>
      <c r="C9" s="1" t="s">
        <v>211</v>
      </c>
      <c r="D9" s="1"/>
      <c r="E9" s="1"/>
      <c r="F9" s="1" t="s">
        <v>785</v>
      </c>
      <c r="G9" s="1"/>
      <c r="H9" s="1" t="s">
        <v>212</v>
      </c>
      <c r="I9" s="1"/>
      <c r="J9" s="1"/>
      <c r="K9" s="1"/>
      <c r="L9" s="1" t="s">
        <v>213</v>
      </c>
      <c r="M9" s="1" t="s">
        <v>214</v>
      </c>
      <c r="N9" s="1"/>
      <c r="O9" s="1" t="s">
        <v>215</v>
      </c>
      <c r="P9" s="1"/>
      <c r="Q9" s="1" t="s">
        <v>742</v>
      </c>
      <c r="R9" s="1" t="s">
        <v>892</v>
      </c>
      <c r="S9" s="1"/>
      <c r="T9" s="1"/>
      <c r="U9" s="1" t="s">
        <v>751</v>
      </c>
      <c r="V9" s="1"/>
      <c r="W9" s="1"/>
      <c r="X9" s="1"/>
      <c r="Y9" s="1" t="s">
        <v>634</v>
      </c>
      <c r="Z9" s="1" t="s">
        <v>216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617</v>
      </c>
      <c r="AL9" s="1"/>
      <c r="AM9" s="1" t="s">
        <v>663</v>
      </c>
      <c r="AN9" s="1"/>
      <c r="AO9" s="1"/>
      <c r="AP9" s="1"/>
      <c r="AQ9" s="1"/>
      <c r="AR9" s="1"/>
      <c r="AS9" s="1"/>
      <c r="AT9" s="153" t="s">
        <v>904</v>
      </c>
      <c r="AU9" s="141" t="s">
        <v>209</v>
      </c>
      <c r="AV9" s="141" t="s">
        <v>274</v>
      </c>
      <c r="AX9" s="2" t="s">
        <v>270</v>
      </c>
      <c r="AY9" s="2"/>
      <c r="AZ9" s="2"/>
    </row>
    <row r="10" spans="1:57" ht="12.75" customHeight="1">
      <c r="A10" s="1" t="s">
        <v>219</v>
      </c>
      <c r="B10" s="1"/>
      <c r="C10" s="1" t="s">
        <v>220</v>
      </c>
      <c r="D10" s="1"/>
      <c r="E10" s="1"/>
      <c r="F10" s="1" t="s">
        <v>786</v>
      </c>
      <c r="G10" s="1"/>
      <c r="H10" s="1" t="s">
        <v>221</v>
      </c>
      <c r="I10" s="1"/>
      <c r="J10" s="1"/>
      <c r="K10" s="1"/>
      <c r="L10" s="1" t="s">
        <v>222</v>
      </c>
      <c r="M10" s="1" t="s">
        <v>223</v>
      </c>
      <c r="N10" s="1"/>
      <c r="O10" s="1"/>
      <c r="P10" s="1"/>
      <c r="Q10" s="1"/>
      <c r="R10" s="1" t="s">
        <v>272</v>
      </c>
      <c r="S10" s="1"/>
      <c r="T10" s="1"/>
      <c r="U10" s="1"/>
      <c r="V10" s="1"/>
      <c r="W10" s="1"/>
      <c r="X10" s="1"/>
      <c r="Y10" s="1"/>
      <c r="Z10" s="1" t="s">
        <v>224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54" t="s">
        <v>911</v>
      </c>
      <c r="AU10" s="141" t="s">
        <v>217</v>
      </c>
      <c r="AV10" s="141" t="s">
        <v>914</v>
      </c>
      <c r="AX10" s="2" t="s">
        <v>271</v>
      </c>
      <c r="AY10" s="2"/>
      <c r="AZ10" s="2"/>
    </row>
    <row r="11" spans="1:57" ht="12.75" customHeight="1">
      <c r="A11" s="1"/>
      <c r="B11" s="1"/>
      <c r="C11" s="1" t="s">
        <v>225</v>
      </c>
      <c r="D11" s="1"/>
      <c r="E11" s="1"/>
      <c r="F11" s="1" t="s">
        <v>787</v>
      </c>
      <c r="G11" s="1"/>
      <c r="H11" s="1" t="s">
        <v>761</v>
      </c>
      <c r="I11" s="1"/>
      <c r="J11" s="1"/>
      <c r="K11" s="1"/>
      <c r="L11" s="1"/>
      <c r="M11" s="1" t="s">
        <v>226</v>
      </c>
      <c r="N11" s="1"/>
      <c r="O11" s="1"/>
      <c r="P11" s="1"/>
      <c r="Q11" s="1"/>
      <c r="R11" s="1" t="s">
        <v>663</v>
      </c>
      <c r="S11" s="1"/>
      <c r="T11" s="1"/>
      <c r="U11" s="1"/>
      <c r="V11" s="1"/>
      <c r="W11" s="1"/>
      <c r="X11" s="1"/>
      <c r="Y11" s="1"/>
      <c r="Z11" s="1" t="s">
        <v>227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41" t="s">
        <v>967</v>
      </c>
      <c r="AV11" s="141" t="s">
        <v>915</v>
      </c>
      <c r="AX11" s="2" t="s">
        <v>763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56" t="s">
        <v>788</v>
      </c>
      <c r="G12" s="1"/>
      <c r="H12" s="1"/>
      <c r="I12" s="1"/>
      <c r="J12" s="1"/>
      <c r="K12" s="1"/>
      <c r="L12" s="1"/>
      <c r="M12" s="1" t="s">
        <v>762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42" t="s">
        <v>209</v>
      </c>
      <c r="AV12" s="141" t="s">
        <v>969</v>
      </c>
      <c r="AX12" s="2" t="s">
        <v>903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789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229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42" t="s">
        <v>217</v>
      </c>
      <c r="AV13" s="141" t="s">
        <v>968</v>
      </c>
      <c r="AW13" s="2"/>
      <c r="AX13" s="2" t="s">
        <v>960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87" t="s">
        <v>790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42" t="s">
        <v>918</v>
      </c>
      <c r="AV14" s="142" t="s">
        <v>916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791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241</v>
      </c>
      <c r="AA15" s="1"/>
      <c r="AB15" s="1"/>
      <c r="AC15" s="1"/>
      <c r="AD15" s="1"/>
      <c r="AE15" s="1"/>
      <c r="AF15" s="1"/>
      <c r="AG15" s="1"/>
      <c r="AH15" s="1"/>
      <c r="AI15" s="136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42" t="s">
        <v>919</v>
      </c>
      <c r="AV15" s="142" t="s">
        <v>917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42" t="s">
        <v>967</v>
      </c>
      <c r="AV16" s="143" t="s">
        <v>921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895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43" t="s">
        <v>920</v>
      </c>
      <c r="AV17" s="143" t="s">
        <v>239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896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43" t="s">
        <v>922</v>
      </c>
      <c r="AV18" s="143" t="s">
        <v>243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897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43" t="s">
        <v>923</v>
      </c>
      <c r="AV19" s="143" t="s">
        <v>925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43" t="s">
        <v>924</v>
      </c>
      <c r="AV20" s="144" t="s">
        <v>927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43" t="s">
        <v>926</v>
      </c>
      <c r="AV21" s="144" t="s">
        <v>929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43" t="s">
        <v>928</v>
      </c>
      <c r="AV22" s="144" t="s">
        <v>931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43" t="s">
        <v>930</v>
      </c>
      <c r="AV23" s="144" t="s">
        <v>957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43" t="s">
        <v>913</v>
      </c>
      <c r="AV24" s="144" t="s">
        <v>942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43" t="s">
        <v>932</v>
      </c>
      <c r="AV25" s="145" t="s">
        <v>760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43" t="s">
        <v>933</v>
      </c>
      <c r="AV26" s="145" t="s">
        <v>239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43" t="s">
        <v>934</v>
      </c>
      <c r="AV27" s="145" t="s">
        <v>242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43" t="s">
        <v>962</v>
      </c>
      <c r="AV28" s="145" t="s">
        <v>925</v>
      </c>
    </row>
    <row r="29" spans="1:52" ht="14.4">
      <c r="AU29" s="143" t="s">
        <v>935</v>
      </c>
      <c r="AV29" s="145" t="s">
        <v>963</v>
      </c>
    </row>
    <row r="30" spans="1:52" ht="14.4">
      <c r="AU30" s="143" t="s">
        <v>936</v>
      </c>
      <c r="AV30" s="146" t="s">
        <v>208</v>
      </c>
    </row>
    <row r="31" spans="1:52" ht="14.4">
      <c r="AU31" s="143" t="s">
        <v>937</v>
      </c>
      <c r="AV31" s="147" t="s">
        <v>946</v>
      </c>
    </row>
    <row r="32" spans="1:52" ht="14.4">
      <c r="AU32" s="143" t="s">
        <v>938</v>
      </c>
      <c r="AV32" s="147" t="s">
        <v>948</v>
      </c>
    </row>
    <row r="33" spans="47:48" ht="14.4">
      <c r="AU33" s="144" t="s">
        <v>939</v>
      </c>
      <c r="AV33" s="147" t="s">
        <v>950</v>
      </c>
    </row>
    <row r="34" spans="47:48" ht="14.4">
      <c r="AU34" s="144" t="s">
        <v>940</v>
      </c>
    </row>
    <row r="35" spans="47:48" ht="14.4">
      <c r="AU35" s="143" t="s">
        <v>961</v>
      </c>
    </row>
    <row r="36" spans="47:48" ht="14.4">
      <c r="AU36" s="143" t="s">
        <v>972</v>
      </c>
    </row>
    <row r="37" spans="47:48" ht="14.4">
      <c r="AU37" s="145" t="s">
        <v>240</v>
      </c>
    </row>
    <row r="38" spans="47:48" ht="14.4">
      <c r="AU38" s="145" t="s">
        <v>941</v>
      </c>
    </row>
    <row r="39" spans="47:48" ht="14.4">
      <c r="AU39" s="146" t="s">
        <v>943</v>
      </c>
    </row>
    <row r="40" spans="47:48" ht="14.4">
      <c r="AU40" s="146" t="s">
        <v>944</v>
      </c>
    </row>
    <row r="41" spans="47:48" ht="14.4">
      <c r="AU41" s="147" t="s">
        <v>945</v>
      </c>
    </row>
    <row r="42" spans="47:48" ht="14.4">
      <c r="AU42" s="147" t="s">
        <v>947</v>
      </c>
    </row>
    <row r="43" spans="47:48" ht="14.4">
      <c r="AU43" s="147" t="s">
        <v>949</v>
      </c>
    </row>
    <row r="44" spans="47:48" ht="14.4"/>
    <row r="45" spans="47:48" ht="14.4"/>
    <row r="46" spans="47:48" ht="14.4"/>
    <row r="47" spans="47:48" ht="14.4"/>
    <row r="48" spans="47:48" ht="14.4"/>
    <row r="49" ht="14.4"/>
    <row r="50" ht="14.4"/>
    <row r="51" ht="14.4"/>
    <row r="52" ht="14.4"/>
    <row r="53" ht="14.4"/>
    <row r="54" ht="14.4"/>
    <row r="55" ht="14.4"/>
    <row r="56" ht="14.4"/>
    <row r="57" ht="14.4"/>
    <row r="58" ht="14.4"/>
    <row r="59" ht="14.4"/>
    <row r="60" ht="14.4"/>
    <row r="61" ht="14.4"/>
    <row r="62" ht="14.4"/>
    <row r="63" ht="14.4"/>
    <row r="64" ht="14.4"/>
    <row r="65" ht="14.4"/>
    <row r="66" ht="14.4"/>
    <row r="67" ht="14.4"/>
    <row r="68" ht="14.4"/>
    <row r="69" ht="14.4"/>
    <row r="70" ht="14.4"/>
    <row r="71" ht="14.4"/>
    <row r="72" ht="14.4"/>
    <row r="73" ht="14.4"/>
    <row r="74" ht="14.4"/>
    <row r="75" ht="14.4"/>
    <row r="76" ht="14.4"/>
    <row r="77" ht="14.4"/>
    <row r="78" ht="14.4"/>
    <row r="79" ht="14.4"/>
    <row r="80" ht="14.4"/>
    <row r="81" ht="14.4"/>
    <row r="82" ht="14.4"/>
    <row r="83" ht="14.4"/>
    <row r="84" ht="14.4"/>
    <row r="85" ht="14.4"/>
    <row r="86" ht="14.4"/>
    <row r="87" ht="14.4"/>
    <row r="88" ht="14.4"/>
    <row r="89" ht="14.4"/>
    <row r="90" ht="14.4"/>
    <row r="91" ht="14.4"/>
    <row r="92" ht="14.4"/>
    <row r="93" ht="14.4"/>
    <row r="94" ht="14.4"/>
    <row r="95" ht="14.4"/>
    <row r="96" ht="14.4"/>
    <row r="97" ht="14.4"/>
    <row r="98" ht="14.4"/>
    <row r="99" ht="14.4"/>
    <row r="100" ht="14.4"/>
    <row r="101" ht="14.4"/>
    <row r="102" ht="14.4"/>
    <row r="103" ht="14.4"/>
    <row r="104" ht="14.4"/>
    <row r="105" ht="14.4"/>
    <row r="106" ht="14.4"/>
    <row r="107" ht="14.4"/>
    <row r="108" ht="14.4"/>
    <row r="109" ht="14.4"/>
    <row r="110" ht="14.4"/>
    <row r="111" ht="14.4"/>
    <row r="112" ht="14.4"/>
    <row r="113" ht="14.4"/>
    <row r="114" ht="14.4"/>
    <row r="115" ht="14.4"/>
    <row r="116" ht="14.4"/>
    <row r="117" ht="14.4"/>
    <row r="118" ht="14.4"/>
    <row r="119" ht="14.4"/>
    <row r="120" ht="14.4"/>
    <row r="121" ht="14.4"/>
    <row r="122" ht="14.4"/>
    <row r="123" ht="14.4"/>
    <row r="124" ht="14.4"/>
    <row r="125" ht="14.4"/>
    <row r="126" ht="14.4"/>
    <row r="127" ht="14.4"/>
    <row r="128" ht="14.4"/>
    <row r="129" ht="14.4"/>
    <row r="130" ht="14.4"/>
    <row r="131" ht="14.4"/>
    <row r="132" ht="14.4"/>
    <row r="133" ht="14.4"/>
    <row r="134" ht="14.4"/>
    <row r="135" ht="14.4"/>
    <row r="136" ht="14.4"/>
    <row r="137" ht="14.4"/>
    <row r="138" ht="14.4"/>
    <row r="139" ht="14.4"/>
    <row r="140" ht="14.4"/>
    <row r="141" ht="14.4"/>
    <row r="142" ht="14.4"/>
    <row r="143" ht="14.4"/>
    <row r="144" ht="14.4"/>
    <row r="145" ht="14.4"/>
    <row r="146" ht="14.4"/>
    <row r="147" ht="14.4"/>
    <row r="148" ht="14.4"/>
    <row r="149" ht="14.4"/>
    <row r="150" ht="14.4"/>
    <row r="151" ht="14.4"/>
    <row r="152" ht="14.4"/>
    <row r="153" ht="14.4"/>
    <row r="154" ht="14.4"/>
    <row r="155" ht="14.4"/>
    <row r="156" ht="14.4"/>
    <row r="157" ht="14.4"/>
    <row r="158" ht="14.4"/>
    <row r="159" ht="14.4"/>
    <row r="160" ht="14.4"/>
    <row r="161" ht="14.4"/>
    <row r="162" ht="14.4"/>
    <row r="163" ht="14.4"/>
    <row r="164" ht="14.4"/>
    <row r="165" ht="14.4"/>
    <row r="166" ht="14.4"/>
    <row r="167" ht="14.4"/>
    <row r="168" ht="14.4"/>
    <row r="169" ht="14.4"/>
    <row r="170" ht="14.4"/>
    <row r="171" ht="14.4"/>
    <row r="172" ht="14.4"/>
    <row r="173" ht="14.4"/>
    <row r="174" ht="14.4"/>
    <row r="175" ht="14.4"/>
    <row r="176" ht="14.4"/>
    <row r="177" ht="14.4"/>
    <row r="178" ht="14.4"/>
    <row r="179" ht="14.4"/>
    <row r="180" ht="14.4"/>
    <row r="181" ht="14.4"/>
    <row r="182" ht="14.4"/>
    <row r="183" ht="14.4"/>
    <row r="184" ht="14.4"/>
    <row r="185" ht="14.4"/>
    <row r="186" ht="14.4"/>
    <row r="187" ht="14.4"/>
    <row r="188" ht="14.4"/>
    <row r="189" ht="14.4"/>
    <row r="190" ht="14.4"/>
    <row r="191" ht="14.4"/>
    <row r="192" ht="14.4"/>
    <row r="193" ht="14.4"/>
    <row r="194" ht="14.4"/>
    <row r="195" ht="14.4"/>
    <row r="196" ht="14.4"/>
    <row r="197" ht="14.4"/>
    <row r="198" ht="14.4"/>
    <row r="199" ht="14.4"/>
    <row r="200" ht="14.4"/>
    <row r="201" ht="14.4"/>
    <row r="202" ht="14.4"/>
    <row r="203" ht="14.4"/>
    <row r="204" ht="14.4"/>
    <row r="205" ht="14.4"/>
    <row r="206" ht="14.4"/>
    <row r="207" ht="14.4"/>
    <row r="208" ht="14.4"/>
    <row r="209" ht="14.4"/>
    <row r="210" ht="14.4"/>
    <row r="211" ht="14.4"/>
    <row r="212" ht="14.4"/>
    <row r="213" ht="14.4"/>
    <row r="214" ht="14.4"/>
    <row r="215" ht="14.4"/>
    <row r="216" ht="14.4"/>
    <row r="217" ht="14.4"/>
    <row r="218" ht="14.4"/>
    <row r="219" ht="14.4"/>
    <row r="220" ht="14.4"/>
    <row r="221" ht="14.4"/>
    <row r="222" ht="14.4"/>
    <row r="223" ht="14.4"/>
    <row r="224" ht="14.4"/>
    <row r="225" ht="14.4"/>
    <row r="226" ht="14.4"/>
    <row r="227" ht="14.4"/>
    <row r="228" ht="14.4"/>
    <row r="229" ht="14.4"/>
    <row r="230" ht="14.4"/>
    <row r="231" ht="14.4"/>
    <row r="232" ht="14.4"/>
    <row r="233" ht="14.4"/>
    <row r="234" ht="14.4"/>
    <row r="235" ht="14.4"/>
    <row r="236" ht="14.4"/>
    <row r="237" ht="14.4"/>
    <row r="238" ht="14.4"/>
    <row r="239" ht="14.4"/>
    <row r="240" ht="14.4"/>
    <row r="241" ht="14.4"/>
    <row r="242" ht="14.4"/>
    <row r="243" ht="14.4"/>
    <row r="244" ht="14.4"/>
    <row r="245" ht="14.4"/>
    <row r="246" ht="14.4"/>
    <row r="247" ht="14.4"/>
    <row r="248" ht="14.4"/>
    <row r="249" ht="14.4"/>
    <row r="250" ht="14.4"/>
    <row r="251" ht="14.4"/>
    <row r="252" ht="14.4"/>
    <row r="253" ht="14.4"/>
    <row r="254" ht="14.4"/>
    <row r="255" ht="14.4"/>
    <row r="256" ht="14.4"/>
    <row r="257" ht="14.4"/>
    <row r="258" ht="14.4"/>
    <row r="259" ht="14.4"/>
    <row r="260" ht="14.4"/>
    <row r="261" ht="14.4"/>
    <row r="262" ht="14.4"/>
    <row r="263" ht="14.4"/>
    <row r="264" ht="14.4"/>
    <row r="265" ht="14.4"/>
    <row r="266" ht="14.4"/>
    <row r="267" ht="14.4"/>
    <row r="268" ht="14.4"/>
    <row r="269" ht="14.4"/>
    <row r="270" ht="14.4"/>
    <row r="271" ht="14.4"/>
    <row r="272" ht="14.4"/>
    <row r="273" ht="14.4"/>
    <row r="274" ht="14.4"/>
    <row r="275" ht="14.4"/>
    <row r="276" ht="14.4"/>
    <row r="277" ht="14.4"/>
    <row r="278" ht="14.4"/>
    <row r="279" ht="14.4"/>
    <row r="280" ht="14.4"/>
    <row r="281" ht="14.4"/>
    <row r="282" ht="14.4"/>
    <row r="283" ht="14.4"/>
    <row r="284" ht="14.4"/>
    <row r="285" ht="14.4"/>
    <row r="286" ht="14.4"/>
    <row r="287" ht="14.4"/>
    <row r="288" ht="14.4"/>
    <row r="289" ht="14.4"/>
    <row r="290" ht="14.4"/>
    <row r="291" ht="14.4"/>
    <row r="292" ht="14.4"/>
    <row r="293" ht="14.4"/>
    <row r="294" ht="14.4"/>
    <row r="295" ht="14.4"/>
    <row r="296" ht="14.4"/>
    <row r="297" ht="14.4"/>
    <row r="298" ht="14.4"/>
    <row r="299" ht="14.4"/>
    <row r="300" ht="14.4"/>
    <row r="301" ht="14.4"/>
    <row r="302" ht="14.4"/>
    <row r="303" ht="14.4"/>
    <row r="304" ht="14.4"/>
    <row r="305" ht="14.4"/>
    <row r="306" ht="14.4"/>
    <row r="307" ht="14.4"/>
    <row r="308" ht="14.4"/>
    <row r="309" ht="14.4"/>
    <row r="310" ht="14.4"/>
    <row r="311" ht="14.4"/>
    <row r="312" ht="14.4"/>
    <row r="313" ht="14.4"/>
    <row r="314" ht="14.4"/>
    <row r="315" ht="14.4"/>
    <row r="316" ht="14.4"/>
    <row r="317" ht="14.4"/>
    <row r="318" ht="14.4"/>
    <row r="319" ht="14.4"/>
    <row r="320" ht="14.4"/>
    <row r="321" ht="14.4"/>
    <row r="322" ht="14.4"/>
    <row r="323" ht="14.4"/>
    <row r="324" ht="14.4"/>
    <row r="325" ht="14.4"/>
    <row r="326" ht="14.4"/>
    <row r="327" ht="14.4"/>
    <row r="328" ht="14.4"/>
    <row r="329" ht="14.4"/>
    <row r="330" ht="14.4"/>
    <row r="331" ht="14.4"/>
    <row r="332" ht="14.4"/>
    <row r="333" ht="14.4"/>
    <row r="334" ht="14.4"/>
    <row r="335" ht="14.4"/>
    <row r="336" ht="14.4"/>
    <row r="337" ht="14.4"/>
    <row r="338" ht="14.4"/>
    <row r="339" ht="14.4"/>
    <row r="340" ht="14.4"/>
    <row r="341" ht="14.4"/>
    <row r="342" ht="14.4"/>
    <row r="343" ht="14.4"/>
    <row r="344" ht="14.4"/>
    <row r="345" ht="14.4"/>
    <row r="346" ht="14.4"/>
    <row r="347" ht="14.4"/>
    <row r="348" ht="14.4"/>
    <row r="349" ht="14.4"/>
    <row r="350" ht="14.4"/>
    <row r="351" ht="14.4"/>
    <row r="352" ht="14.4"/>
    <row r="353" ht="14.4"/>
    <row r="354" ht="14.4"/>
    <row r="355" ht="14.4"/>
    <row r="356" ht="14.4"/>
    <row r="357" ht="14.4"/>
    <row r="358" ht="14.4"/>
    <row r="359" ht="14.4"/>
    <row r="360" ht="14.4"/>
    <row r="361" ht="14.4"/>
    <row r="362" ht="14.4"/>
    <row r="363" ht="14.4"/>
    <row r="364" ht="14.4"/>
    <row r="365" ht="14.4"/>
    <row r="366" ht="14.4"/>
    <row r="367" ht="14.4"/>
    <row r="368" ht="14.4"/>
    <row r="369" ht="14.4"/>
    <row r="370" ht="14.4"/>
    <row r="371" ht="14.4"/>
    <row r="372" ht="14.4"/>
    <row r="373" ht="14.4"/>
    <row r="374" ht="14.4"/>
    <row r="375" ht="14.4"/>
    <row r="376" ht="14.4"/>
    <row r="377" ht="14.4"/>
    <row r="378" ht="14.4"/>
    <row r="379" ht="14.4"/>
    <row r="380" ht="14.4"/>
    <row r="381" ht="14.4"/>
    <row r="382" ht="14.4"/>
    <row r="383" ht="14.4"/>
    <row r="384" ht="14.4"/>
    <row r="385" ht="14.4"/>
    <row r="386" ht="14.4"/>
    <row r="387" ht="14.4"/>
    <row r="388" ht="14.4"/>
    <row r="389" ht="14.4"/>
    <row r="390" ht="14.4"/>
    <row r="391" ht="14.4"/>
    <row r="392" ht="14.4"/>
    <row r="393" ht="14.4"/>
    <row r="394" ht="14.4"/>
    <row r="395" ht="14.4"/>
    <row r="396" ht="14.4"/>
    <row r="397" ht="14.4"/>
    <row r="398" ht="14.4"/>
    <row r="399" ht="14.4"/>
    <row r="400" ht="14.4"/>
    <row r="401" ht="14.4"/>
    <row r="402" ht="14.4"/>
    <row r="403" ht="14.4"/>
    <row r="404" ht="14.4"/>
    <row r="405" ht="14.4"/>
    <row r="406" ht="14.4"/>
    <row r="407" ht="14.4"/>
    <row r="408" ht="14.4"/>
    <row r="409" ht="14.4"/>
    <row r="410" ht="14.4"/>
    <row r="411" ht="14.4"/>
    <row r="412" ht="14.4"/>
    <row r="413" ht="14.4"/>
    <row r="414" ht="14.4"/>
    <row r="415" ht="14.4"/>
    <row r="416" ht="14.4"/>
    <row r="417" ht="14.4"/>
    <row r="418" ht="14.4"/>
    <row r="419" ht="14.4"/>
    <row r="420" ht="14.4"/>
    <row r="421" ht="14.4"/>
    <row r="422" ht="14.4"/>
    <row r="423" ht="14.4"/>
    <row r="424" ht="14.4"/>
    <row r="425" ht="14.4"/>
    <row r="426" ht="14.4"/>
    <row r="427" ht="14.4"/>
    <row r="428" ht="14.4"/>
    <row r="429" ht="14.4"/>
    <row r="430" ht="14.4"/>
    <row r="431" ht="14.4"/>
    <row r="432" ht="14.4"/>
    <row r="433" ht="14.4"/>
    <row r="434" ht="14.4"/>
    <row r="435" ht="14.4"/>
    <row r="436" ht="14.4"/>
    <row r="437" ht="14.4"/>
    <row r="438" ht="14.4"/>
    <row r="439" ht="14.4"/>
    <row r="440" ht="14.4"/>
    <row r="441" ht="14.4"/>
    <row r="442" ht="14.4"/>
    <row r="443" ht="14.4"/>
    <row r="444" ht="14.4"/>
    <row r="445" ht="14.4"/>
    <row r="446" ht="14.4"/>
    <row r="447" ht="14.4"/>
    <row r="448" ht="14.4"/>
    <row r="449" ht="14.4"/>
    <row r="450" ht="14.4"/>
    <row r="451" ht="14.4"/>
    <row r="452" ht="14.4"/>
    <row r="453" ht="14.4"/>
    <row r="454" ht="14.4"/>
    <row r="455" ht="14.4"/>
    <row r="456" ht="14.4"/>
    <row r="457" ht="14.4"/>
    <row r="458" ht="14.4"/>
    <row r="459" ht="14.4"/>
    <row r="460" ht="14.4"/>
    <row r="461" ht="14.4"/>
    <row r="462" ht="14.4"/>
    <row r="463" ht="14.4"/>
    <row r="464" ht="14.4"/>
    <row r="465" ht="14.4"/>
    <row r="466" ht="14.4"/>
    <row r="467" ht="14.4"/>
    <row r="468" ht="14.4"/>
    <row r="469" ht="14.4"/>
    <row r="470" ht="14.4"/>
    <row r="471" ht="14.4"/>
    <row r="472" ht="14.4"/>
    <row r="473" ht="14.4"/>
    <row r="474" ht="14.4"/>
    <row r="475" ht="14.4"/>
    <row r="476" ht="14.4"/>
    <row r="477" ht="14.4"/>
    <row r="478" ht="14.4"/>
    <row r="479" ht="14.4"/>
    <row r="480" ht="14.4"/>
    <row r="481" ht="14.4"/>
    <row r="482" ht="14.4"/>
    <row r="483" ht="14.4"/>
    <row r="484" ht="14.4"/>
    <row r="485" ht="14.4"/>
    <row r="486" ht="14.4"/>
    <row r="487" ht="14.4"/>
    <row r="488" ht="14.4"/>
    <row r="489" ht="14.4"/>
    <row r="490" ht="14.4"/>
    <row r="491" ht="14.4"/>
    <row r="492" ht="14.4"/>
    <row r="493" ht="14.4"/>
    <row r="494" ht="14.4"/>
    <row r="495" ht="14.4"/>
    <row r="496" ht="14.4"/>
    <row r="497" ht="14.4"/>
    <row r="498" ht="14.4"/>
    <row r="499" ht="14.4"/>
    <row r="500" ht="14.4"/>
    <row r="501" ht="14.4"/>
    <row r="502" ht="14.4"/>
    <row r="503" ht="14.4"/>
    <row r="504" ht="14.4"/>
    <row r="505" ht="14.4"/>
    <row r="506" ht="14.4"/>
    <row r="507" ht="14.4"/>
    <row r="508" ht="14.4"/>
    <row r="509" ht="14.4"/>
    <row r="510" ht="14.4"/>
    <row r="511" ht="14.4"/>
    <row r="512" ht="14.4"/>
    <row r="513" ht="14.4"/>
    <row r="514" ht="14.4"/>
    <row r="515" ht="14.4"/>
    <row r="516" ht="14.4"/>
    <row r="517" ht="14.4"/>
    <row r="518" ht="14.4"/>
    <row r="519" ht="14.4"/>
    <row r="520" ht="14.4"/>
    <row r="521" ht="14.4"/>
    <row r="522" ht="14.4"/>
    <row r="523" ht="14.4"/>
    <row r="524" ht="14.4"/>
    <row r="525" ht="14.4"/>
    <row r="526" ht="14.4"/>
    <row r="527" ht="14.4"/>
    <row r="528" ht="14.4"/>
    <row r="529" ht="14.4"/>
    <row r="530" ht="14.4"/>
    <row r="531" ht="14.4"/>
    <row r="532" ht="14.4"/>
    <row r="533" ht="14.4"/>
    <row r="534" ht="14.4"/>
    <row r="535" ht="14.4"/>
    <row r="536" ht="14.4"/>
    <row r="537" ht="14.4"/>
    <row r="538" ht="14.4"/>
    <row r="539" ht="14.4"/>
    <row r="540" ht="14.4"/>
    <row r="541" ht="14.4"/>
    <row r="542" ht="14.4"/>
    <row r="543" ht="14.4"/>
    <row r="544" ht="14.4"/>
    <row r="545" ht="14.4"/>
    <row r="546" ht="14.4"/>
    <row r="547" ht="14.4"/>
    <row r="548" ht="14.4"/>
    <row r="549" ht="14.4"/>
    <row r="550" ht="14.4"/>
    <row r="551" ht="14.4"/>
    <row r="552" ht="14.4"/>
    <row r="553" ht="14.4"/>
    <row r="554" ht="14.4"/>
    <row r="555" ht="14.4"/>
    <row r="556" ht="14.4"/>
    <row r="557" ht="14.4"/>
    <row r="558" ht="14.4"/>
    <row r="559" ht="14.4"/>
    <row r="560" ht="14.4"/>
    <row r="561" ht="14.4"/>
    <row r="562" ht="14.4"/>
    <row r="563" ht="14.4"/>
    <row r="564" ht="14.4"/>
    <row r="565" ht="14.4"/>
    <row r="566" ht="14.4"/>
    <row r="567" ht="14.4"/>
    <row r="568" ht="14.4"/>
    <row r="569" ht="14.4"/>
    <row r="570" ht="14.4"/>
    <row r="571" ht="14.4"/>
    <row r="572" ht="14.4"/>
    <row r="573" ht="14.4"/>
    <row r="574" ht="14.4"/>
    <row r="575" ht="14.4"/>
    <row r="576" ht="14.4"/>
    <row r="577" ht="14.4"/>
    <row r="578" ht="14.4"/>
    <row r="579" ht="14.4"/>
    <row r="580" ht="14.4"/>
    <row r="581" ht="14.4"/>
    <row r="582" ht="14.4"/>
    <row r="583" ht="14.4"/>
    <row r="584" ht="14.4"/>
    <row r="585" ht="14.4"/>
    <row r="586" ht="14.4"/>
    <row r="587" ht="14.4"/>
    <row r="588" ht="14.4"/>
    <row r="589" ht="14.4"/>
    <row r="590" ht="14.4"/>
    <row r="591" ht="14.4"/>
    <row r="592" ht="14.4"/>
    <row r="593" ht="14.4"/>
    <row r="594" ht="14.4"/>
    <row r="595" ht="14.4"/>
    <row r="596" ht="14.4"/>
    <row r="597" ht="14.4"/>
    <row r="598" ht="14.4"/>
    <row r="599" ht="14.4"/>
    <row r="600" ht="14.4"/>
    <row r="601" ht="14.4"/>
    <row r="602" ht="14.4"/>
    <row r="603" ht="14.4"/>
    <row r="604" ht="14.4"/>
    <row r="605" ht="14.4"/>
    <row r="606" ht="14.4"/>
    <row r="607" ht="14.4"/>
    <row r="608" ht="14.4"/>
    <row r="609" ht="14.4"/>
    <row r="610" ht="14.4"/>
    <row r="611" ht="14.4"/>
    <row r="612" ht="14.4"/>
    <row r="613" ht="14.4"/>
    <row r="614" ht="14.4"/>
    <row r="615" ht="14.4"/>
    <row r="616" ht="14.4"/>
    <row r="617" ht="14.4"/>
    <row r="618" ht="14.4"/>
    <row r="619" ht="14.4"/>
    <row r="620" ht="14.4"/>
    <row r="621" ht="14.4"/>
    <row r="622" ht="14.4"/>
    <row r="623" ht="14.4"/>
    <row r="624" ht="14.4"/>
    <row r="625" ht="14.4"/>
    <row r="626" ht="14.4"/>
    <row r="627" ht="14.4"/>
    <row r="628" ht="14.4"/>
    <row r="629" ht="14.4"/>
    <row r="630" ht="14.4"/>
    <row r="631" ht="14.4"/>
    <row r="632" ht="14.4"/>
    <row r="633" ht="14.4"/>
    <row r="634" ht="14.4"/>
    <row r="635" ht="14.4"/>
    <row r="636" ht="14.4"/>
    <row r="637" ht="14.4"/>
    <row r="638" ht="14.4"/>
    <row r="639" ht="14.4"/>
    <row r="640" ht="14.4"/>
    <row r="641" ht="14.4"/>
    <row r="642" ht="14.4"/>
    <row r="643" ht="14.4"/>
    <row r="644" ht="14.4"/>
    <row r="645" ht="14.4"/>
    <row r="646" ht="14.4"/>
    <row r="647" ht="14.4"/>
    <row r="648" ht="14.4"/>
    <row r="649" ht="14.4"/>
    <row r="650" ht="14.4"/>
    <row r="651" ht="14.4"/>
    <row r="652" ht="14.4"/>
    <row r="653" ht="14.4"/>
    <row r="654" ht="14.4"/>
    <row r="655" ht="14.4"/>
    <row r="656" ht="14.4"/>
    <row r="657" ht="14.4"/>
    <row r="658" ht="14.4"/>
    <row r="659" ht="14.4"/>
    <row r="660" ht="14.4"/>
    <row r="661" ht="14.4"/>
    <row r="662" ht="14.4"/>
    <row r="663" ht="14.4"/>
    <row r="664" ht="14.4"/>
    <row r="665" ht="14.4"/>
    <row r="666" ht="14.4"/>
    <row r="667" ht="14.4"/>
    <row r="668" ht="14.4"/>
    <row r="669" ht="14.4"/>
    <row r="670" ht="14.4"/>
    <row r="671" ht="14.4"/>
    <row r="672" ht="14.4"/>
    <row r="673" ht="14.4"/>
    <row r="674" ht="14.4"/>
    <row r="675" ht="14.4"/>
    <row r="676" ht="14.4"/>
    <row r="677" ht="14.4"/>
    <row r="678" ht="14.4"/>
    <row r="679" ht="14.4"/>
    <row r="680" ht="14.4"/>
    <row r="681" ht="14.4"/>
    <row r="682" ht="14.4"/>
    <row r="683" ht="14.4"/>
    <row r="684" ht="14.4"/>
    <row r="685" ht="14.4"/>
    <row r="686" ht="14.4"/>
    <row r="687" ht="14.4"/>
    <row r="688" ht="14.4"/>
    <row r="689" ht="14.4"/>
    <row r="690" ht="14.4"/>
    <row r="691" ht="14.4"/>
    <row r="692" ht="14.4"/>
    <row r="693" ht="14.4"/>
    <row r="694" ht="14.4"/>
    <row r="695" ht="14.4"/>
    <row r="696" ht="14.4"/>
    <row r="697" ht="14.4"/>
    <row r="698" ht="14.4"/>
    <row r="699" ht="14.4"/>
    <row r="700" ht="14.4"/>
    <row r="701" ht="14.4"/>
    <row r="702" ht="14.4"/>
    <row r="703" ht="14.4"/>
    <row r="704" ht="14.4"/>
    <row r="705" ht="14.4"/>
    <row r="706" ht="14.4"/>
    <row r="707" ht="14.4"/>
    <row r="708" ht="14.4"/>
    <row r="709" ht="14.4"/>
    <row r="710" ht="14.4"/>
    <row r="711" ht="14.4"/>
    <row r="712" ht="14.4"/>
    <row r="713" ht="14.4"/>
    <row r="714" ht="14.4"/>
    <row r="715" ht="14.4"/>
    <row r="716" ht="14.4"/>
    <row r="717" ht="14.4"/>
    <row r="718" ht="14.4"/>
    <row r="719" ht="14.4"/>
    <row r="720" ht="14.4"/>
    <row r="721" ht="14.4"/>
    <row r="722" ht="14.4"/>
    <row r="723" ht="14.4"/>
    <row r="724" ht="14.4"/>
    <row r="725" ht="14.4"/>
    <row r="726" ht="14.4"/>
    <row r="727" ht="14.4"/>
    <row r="728" ht="14.4"/>
    <row r="729" ht="14.4"/>
    <row r="730" ht="14.4"/>
    <row r="731" ht="14.4"/>
    <row r="732" ht="14.4"/>
    <row r="733" ht="14.4"/>
    <row r="734" ht="14.4"/>
    <row r="735" ht="14.4"/>
    <row r="736" ht="14.4"/>
    <row r="737" ht="14.4"/>
    <row r="738" ht="14.4"/>
    <row r="739" ht="14.4"/>
    <row r="740" ht="14.4"/>
    <row r="741" ht="14.4"/>
    <row r="742" ht="14.4"/>
    <row r="743" ht="14.4"/>
    <row r="744" ht="14.4"/>
    <row r="745" ht="14.4"/>
    <row r="746" ht="14.4"/>
    <row r="747" ht="14.4"/>
    <row r="748" ht="14.4"/>
    <row r="749" ht="14.4"/>
    <row r="750" ht="14.4"/>
    <row r="751" ht="14.4"/>
    <row r="752" ht="14.4"/>
    <row r="753" ht="14.4"/>
    <row r="754" ht="14.4"/>
    <row r="755" ht="14.4"/>
    <row r="756" ht="14.4"/>
    <row r="757" ht="14.4"/>
    <row r="758" ht="14.4"/>
    <row r="759" ht="14.4"/>
    <row r="760" ht="14.4"/>
    <row r="761" ht="14.4"/>
    <row r="762" ht="14.4"/>
    <row r="763" ht="14.4"/>
    <row r="764" ht="14.4"/>
    <row r="765" ht="14.4"/>
    <row r="766" ht="14.4"/>
    <row r="767" ht="14.4"/>
    <row r="768" ht="14.4"/>
    <row r="769" ht="14.4"/>
    <row r="770" ht="14.4"/>
    <row r="771" ht="14.4"/>
    <row r="772" ht="14.4"/>
    <row r="773" ht="14.4"/>
    <row r="774" ht="14.4"/>
    <row r="775" ht="14.4"/>
    <row r="776" ht="14.4"/>
    <row r="777" ht="14.4"/>
    <row r="778" ht="14.4"/>
    <row r="779" ht="14.4"/>
    <row r="780" ht="14.4"/>
    <row r="781" ht="14.4"/>
    <row r="782" ht="14.4"/>
    <row r="783" ht="14.4"/>
    <row r="784" ht="14.4"/>
    <row r="785" ht="14.4"/>
    <row r="786" ht="14.4"/>
    <row r="787" ht="14.4"/>
    <row r="788" ht="14.4"/>
    <row r="789" ht="14.4"/>
    <row r="790" ht="14.4"/>
    <row r="791" ht="14.4"/>
    <row r="792" ht="14.4"/>
    <row r="793" ht="14.4"/>
    <row r="794" ht="14.4"/>
    <row r="795" ht="14.4"/>
    <row r="796" ht="14.4"/>
    <row r="797" ht="14.4"/>
    <row r="798" ht="14.4"/>
    <row r="799" ht="14.4"/>
    <row r="800" ht="14.4"/>
    <row r="801" ht="14.4"/>
    <row r="802" ht="14.4"/>
    <row r="803" ht="14.4"/>
    <row r="804" ht="14.4"/>
    <row r="805" ht="14.4"/>
    <row r="806" ht="14.4"/>
    <row r="807" ht="14.4"/>
    <row r="808" ht="14.4"/>
    <row r="809" ht="14.4"/>
    <row r="810" ht="14.4"/>
    <row r="811" ht="14.4"/>
    <row r="812" ht="14.4"/>
    <row r="813" ht="14.4"/>
    <row r="814" ht="14.4"/>
    <row r="815" ht="14.4"/>
    <row r="816" ht="14.4"/>
    <row r="817" ht="14.4"/>
    <row r="818" ht="14.4"/>
    <row r="819" ht="14.4"/>
    <row r="820" ht="14.4"/>
    <row r="821" ht="14.4"/>
    <row r="822" ht="14.4"/>
    <row r="823" ht="14.4"/>
    <row r="824" ht="14.4"/>
    <row r="825" ht="14.4"/>
    <row r="826" ht="14.4"/>
    <row r="827" ht="14.4"/>
    <row r="828" ht="14.4"/>
    <row r="829" ht="14.4"/>
    <row r="830" ht="14.4"/>
    <row r="831" ht="14.4"/>
    <row r="832" ht="14.4"/>
    <row r="833" ht="14.4"/>
    <row r="834" ht="14.4"/>
    <row r="835" ht="14.4"/>
    <row r="836" ht="14.4"/>
    <row r="837" ht="14.4"/>
    <row r="838" ht="14.4"/>
    <row r="839" ht="14.4"/>
    <row r="840" ht="14.4"/>
    <row r="841" ht="14.4"/>
    <row r="842" ht="14.4"/>
    <row r="843" ht="14.4"/>
    <row r="844" ht="14.4"/>
    <row r="845" ht="14.4"/>
    <row r="846" ht="14.4"/>
    <row r="847" ht="14.4"/>
    <row r="848" ht="14.4"/>
    <row r="849" ht="14.4"/>
    <row r="850" ht="14.4"/>
    <row r="851" ht="14.4"/>
    <row r="852" ht="14.4"/>
    <row r="853" ht="14.4"/>
    <row r="854" ht="14.4"/>
    <row r="855" ht="14.4"/>
    <row r="856" ht="14.4"/>
    <row r="857" ht="14.4"/>
    <row r="858" ht="14.4"/>
    <row r="859" ht="14.4"/>
    <row r="860" ht="14.4"/>
    <row r="861" ht="14.4"/>
    <row r="862" ht="14.4"/>
    <row r="863" ht="14.4"/>
    <row r="864" ht="14.4"/>
    <row r="865" ht="14.4"/>
    <row r="866" ht="14.4"/>
    <row r="867" ht="14.4"/>
    <row r="868" ht="14.4"/>
    <row r="869" ht="14.4"/>
    <row r="870" ht="14.4"/>
    <row r="871" ht="14.4"/>
    <row r="872" ht="14.4"/>
    <row r="873" ht="14.4"/>
    <row r="874" ht="14.4"/>
    <row r="875" ht="14.4"/>
    <row r="876" ht="14.4"/>
    <row r="877" ht="14.4"/>
    <row r="878" ht="14.4"/>
    <row r="879" ht="14.4"/>
    <row r="880" ht="14.4"/>
    <row r="881" ht="14.4"/>
    <row r="882" ht="14.4"/>
    <row r="883" ht="14.4"/>
    <row r="884" ht="14.4"/>
    <row r="885" ht="14.4"/>
    <row r="886" ht="14.4"/>
    <row r="887" ht="14.4"/>
    <row r="888" ht="14.4"/>
    <row r="889" ht="14.4"/>
    <row r="890" ht="14.4"/>
    <row r="891" ht="14.4"/>
    <row r="892" ht="14.4"/>
    <row r="893" ht="14.4"/>
    <row r="894" ht="14.4"/>
    <row r="895" ht="14.4"/>
    <row r="896" ht="14.4"/>
    <row r="897" ht="14.4"/>
    <row r="898" ht="14.4"/>
    <row r="899" ht="14.4"/>
    <row r="900" ht="14.4"/>
    <row r="901" ht="14.4"/>
    <row r="902" ht="14.4"/>
    <row r="903" ht="14.4"/>
    <row r="904" ht="14.4"/>
    <row r="905" ht="14.4"/>
    <row r="906" ht="14.4"/>
    <row r="907" ht="14.4"/>
    <row r="908" ht="14.4"/>
    <row r="909" ht="14.4"/>
    <row r="910" ht="14.4"/>
    <row r="911" ht="14.4"/>
    <row r="912" ht="14.4"/>
    <row r="913" ht="14.4"/>
    <row r="914" ht="14.4"/>
    <row r="915" ht="14.4"/>
    <row r="916" ht="14.4"/>
    <row r="917" ht="14.4"/>
    <row r="918" ht="14.4"/>
    <row r="919" ht="14.4"/>
    <row r="920" ht="14.4"/>
    <row r="921" ht="14.4"/>
    <row r="922" ht="14.4"/>
    <row r="923" ht="14.4"/>
    <row r="924" ht="14.4"/>
    <row r="925" ht="14.4"/>
    <row r="926" ht="14.4"/>
    <row r="927" ht="14.4"/>
    <row r="928" ht="14.4"/>
    <row r="929" ht="14.4"/>
    <row r="930" ht="14.4"/>
    <row r="931" ht="14.4"/>
    <row r="932" ht="14.4"/>
    <row r="933" ht="14.4"/>
    <row r="934" ht="14.4"/>
    <row r="935" ht="14.4"/>
    <row r="936" ht="14.4"/>
    <row r="937" ht="14.4"/>
    <row r="938" ht="14.4"/>
    <row r="939" ht="14.4"/>
    <row r="940" ht="14.4"/>
    <row r="941" ht="14.4"/>
    <row r="942" ht="14.4"/>
    <row r="943" ht="14.4"/>
    <row r="944" ht="14.4"/>
    <row r="945" ht="14.4"/>
    <row r="946" ht="14.4"/>
    <row r="947" ht="14.4"/>
    <row r="948" ht="14.4"/>
    <row r="949" ht="14.4"/>
    <row r="950" ht="14.4"/>
    <row r="951" ht="14.4"/>
    <row r="952" ht="14.4"/>
    <row r="953" ht="14.4"/>
    <row r="954" ht="14.4"/>
    <row r="955" ht="14.4"/>
    <row r="956" ht="14.4"/>
    <row r="957" ht="14.4"/>
    <row r="958" ht="14.4"/>
    <row r="959" ht="14.4"/>
    <row r="960" ht="14.4"/>
    <row r="961" ht="14.4"/>
    <row r="962" ht="14.4"/>
    <row r="963" ht="14.4"/>
    <row r="964" ht="14.4"/>
    <row r="965" ht="14.4"/>
    <row r="966" ht="14.4"/>
    <row r="967" ht="14.4"/>
    <row r="968" ht="14.4"/>
    <row r="969" ht="14.4"/>
    <row r="970" ht="14.4"/>
    <row r="971" ht="14.4"/>
    <row r="972" ht="14.4"/>
    <row r="973" ht="14.4"/>
    <row r="974" ht="14.4"/>
    <row r="975" ht="14.4"/>
    <row r="976" ht="14.4"/>
    <row r="977" ht="14.4"/>
    <row r="978" ht="14.4"/>
    <row r="979" ht="14.4"/>
    <row r="980" ht="14.4"/>
    <row r="981" ht="14.4"/>
    <row r="982" ht="14.4"/>
    <row r="983" ht="14.4"/>
    <row r="984" ht="14.4"/>
    <row r="985" ht="14.4"/>
    <row r="986" ht="14.4"/>
    <row r="987" ht="14.4"/>
    <row r="988" ht="14.4"/>
    <row r="989" ht="14.4"/>
    <row r="990" ht="14.4"/>
    <row r="991" ht="14.4"/>
    <row r="992" ht="14.4"/>
    <row r="993" ht="14.4"/>
    <row r="994" ht="14.4"/>
    <row r="995" ht="14.4"/>
    <row r="996" ht="14.4"/>
    <row r="997" ht="14.4"/>
    <row r="998" ht="14.4"/>
    <row r="999" ht="14.4"/>
    <row r="1000" ht="14.4"/>
  </sheetData>
  <mergeCells count="1">
    <mergeCell ref="AU1:AV1"/>
  </mergeCells>
  <phoneticPr fontId="30" type="noConversion"/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2023-08-10T15:05:50Z</dcterms:modified>
</cp:coreProperties>
</file>