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Sarah/In progress/"/>
    </mc:Choice>
  </mc:AlternateContent>
  <xr:revisionPtr revIDLastSave="0" documentId="8_{C248A008-1743-5C49-AD63-9C19714AB6CB}" xr6:coauthVersionLast="36" xr6:coauthVersionMax="36" xr10:uidLastSave="{00000000-0000-0000-0000-000000000000}"/>
  <bookViews>
    <workbookView xWindow="0" yWindow="460" windowWidth="28800" windowHeight="1616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H137" i="4" l="1"/>
  <c r="BH136" i="4"/>
  <c r="BH135" i="4"/>
  <c r="BH134" i="4"/>
  <c r="N3" i="6"/>
  <c r="M3" i="6"/>
  <c r="L3" i="6"/>
</calcChain>
</file>

<file path=xl/sharedStrings.xml><?xml version="1.0" encoding="utf-8"?>
<sst xmlns="http://schemas.openxmlformats.org/spreadsheetml/2006/main" count="3132" uniqueCount="1521">
  <si>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</si>
  <si>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</si>
  <si>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</si>
  <si>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</si>
  <si>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</si>
  <si>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</si>
  <si>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</si>
  <si>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</si>
  <si>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</si>
  <si>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</si>
  <si>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</si>
  <si>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</si>
  <si>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</si>
  <si>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</si>
  <si>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</si>
  <si>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</si>
  <si>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</si>
  <si>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</si>
  <si>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</si>
  <si>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</si>
  <si>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</si>
  <si>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</si>
  <si>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</si>
  <si>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</si>
  <si>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</si>
  <si>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</si>
  <si>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</si>
  <si>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</si>
  <si>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</si>
  <si>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</si>
  <si>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</si>
  <si>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</si>
  <si>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</si>
  <si>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</si>
  <si>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</si>
  <si>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</si>
  <si>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</si>
  <si>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</si>
  <si>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</si>
  <si>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</si>
  <si>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</si>
  <si>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</si>
  <si>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</si>
  <si>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</si>
  <si>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</si>
  <si>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</si>
  <si>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</si>
  <si>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</si>
  <si>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</si>
  <si>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</si>
  <si>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</si>
  <si>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</si>
  <si>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</si>
  <si>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</si>
  <si>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</si>
  <si>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</si>
  <si>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</si>
  <si>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</si>
  <si>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</si>
  <si>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</si>
  <si>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</si>
  <si>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</si>
  <si>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</si>
  <si>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</si>
  <si>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</si>
  <si>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</si>
  <si>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</si>
  <si>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</si>
  <si>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</si>
  <si>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</si>
  <si>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</si>
  <si>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</si>
  <si>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</si>
  <si>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</si>
  <si>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</si>
  <si>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</si>
  <si>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</si>
  <si>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</si>
  <si>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</si>
  <si>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</si>
  <si>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</si>
  <si>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</si>
  <si>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</si>
  <si>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</si>
  <si>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</si>
  <si>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</si>
  <si>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</si>
  <si>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</si>
  <si>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</si>
  <si>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</si>
  <si>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</si>
  <si>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</si>
  <si>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</si>
  <si>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</si>
  <si>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</si>
  <si>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</si>
  <si>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</si>
  <si>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</si>
  <si>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</si>
  <si>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</si>
  <si>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</si>
  <si>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</si>
  <si>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</si>
  <si>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</si>
  <si>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</si>
  <si>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</si>
  <si>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</si>
  <si>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</si>
  <si>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</si>
  <si>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</si>
  <si>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</si>
  <si>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</si>
  <si>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</si>
  <si>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</si>
  <si>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</si>
  <si>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</si>
  <si>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</si>
  <si>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</si>
  <si>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</si>
  <si>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</si>
  <si>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</si>
  <si>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</si>
  <si>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</si>
  <si>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</si>
  <si>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</si>
  <si>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</si>
  <si>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</si>
  <si>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</si>
  <si>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</si>
  <si>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</si>
  <si>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</si>
  <si>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</si>
  <si>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</si>
  <si>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</si>
  <si>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</si>
  <si>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</si>
  <si>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</si>
  <si>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</si>
  <si>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</si>
  <si>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</si>
  <si>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</si>
  <si>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</si>
  <si>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</si>
  <si>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</si>
  <si>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</si>
  <si>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</si>
  <si>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</si>
  <si>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</si>
  <si>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</si>
  <si>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</si>
  <si>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</si>
  <si>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</si>
  <si>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</si>
  <si>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</si>
  <si>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</si>
  <si>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</si>
  <si>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</si>
  <si>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</si>
  <si>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</si>
  <si>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</si>
  <si>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</si>
  <si>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</si>
  <si>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</si>
  <si>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</si>
  <si>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</si>
  <si>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</si>
  <si>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</si>
  <si>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</si>
  <si>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</si>
  <si>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</si>
  <si>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</si>
  <si>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</si>
  <si>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</si>
  <si>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</si>
  <si>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</si>
  <si>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</si>
  <si>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</si>
  <si>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</si>
  <si>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</si>
  <si>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</si>
  <si>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</si>
  <si>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</si>
  <si>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</si>
  <si>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</si>
  <si>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</si>
  <si>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</si>
  <si>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</si>
  <si>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</si>
  <si>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</si>
  <si>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</si>
  <si>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</si>
  <si>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</si>
  <si>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</si>
  <si>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</si>
  <si>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</si>
  <si>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</si>
  <si>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</si>
  <si>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</si>
  <si>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</si>
  <si>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</si>
  <si>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</si>
  <si>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</si>
  <si>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</si>
  <si>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</si>
  <si>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</si>
  <si>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</si>
  <si>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</si>
  <si>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</si>
  <si>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</si>
  <si>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</si>
  <si>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</si>
  <si>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</si>
  <si>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</si>
  <si>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</si>
  <si>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</si>
  <si>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</si>
  <si>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</si>
  <si>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</si>
  <si>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</si>
  <si>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</si>
  <si>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</si>
  <si>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</si>
  <si>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</si>
  <si>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</si>
  <si>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</si>
  <si>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</si>
  <si>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</si>
  <si>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</si>
  <si>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</si>
  <si>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</si>
  <si>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</si>
  <si>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</si>
  <si>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</si>
  <si>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</si>
  <si>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</si>
  <si>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</si>
  <si>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</si>
  <si>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</si>
  <si>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</si>
  <si>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</si>
  <si>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</si>
  <si>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</si>
  <si>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</si>
  <si>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</si>
  <si>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</si>
  <si>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</si>
  <si>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</si>
  <si>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</si>
  <si>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</si>
  <si>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</si>
  <si>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</si>
  <si>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</si>
  <si>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</si>
  <si>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</si>
  <si>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</si>
  <si>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</si>
  <si>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</si>
  <si>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</si>
  <si>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</si>
  <si>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</si>
  <si>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</si>
  <si>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</si>
  <si>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</si>
  <si>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</si>
  <si>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</si>
  <si>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</si>
  <si>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</si>
  <si>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</si>
  <si>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</si>
  <si>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</si>
  <si>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</si>
  <si>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</si>
  <si>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</si>
  <si>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</si>
  <si>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</si>
  <si>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</si>
  <si>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</si>
  <si>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</si>
  <si>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</si>
  <si>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</si>
  <si>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</si>
  <si>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</si>
  <si>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</si>
  <si>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</si>
  <si>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</si>
  <si>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</si>
  <si>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</si>
  <si>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</si>
  <si>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</si>
  <si>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</si>
  <si>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</si>
  <si>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</si>
  <si>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</si>
  <si>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</si>
  <si>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</si>
  <si>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</si>
  <si>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</si>
  <si>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</si>
  <si>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</si>
  <si>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</si>
  <si>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</si>
  <si>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</si>
  <si>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</si>
  <si>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</si>
  <si>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</si>
  <si>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</si>
  <si>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</si>
  <si>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</si>
  <si>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</si>
  <si>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</si>
  <si>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</si>
  <si>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</si>
  <si>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</si>
  <si>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</si>
  <si>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</si>
  <si>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</si>
  <si>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</si>
  <si>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</si>
  <si>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</si>
  <si>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</si>
  <si>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</si>
  <si>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</si>
  <si>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</si>
  <si>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</si>
  <si>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</si>
  <si>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</si>
  <si>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</si>
  <si>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</si>
  <si>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</si>
  <si>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</si>
  <si>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</si>
  <si>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</si>
  <si>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</si>
  <si>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</si>
  <si>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</si>
  <si>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</si>
  <si>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</si>
  <si>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</si>
  <si>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</si>
  <si>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</si>
  <si>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</si>
  <si>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</si>
  <si>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</si>
  <si>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</si>
  <si>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</si>
  <si>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</si>
  <si>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</si>
  <si>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</si>
  <si>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</si>
  <si>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</si>
  <si>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</si>
  <si>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</si>
  <si>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</si>
  <si>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</si>
  <si>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</si>
  <si>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</si>
  <si>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</si>
  <si>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</si>
  <si>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</si>
  <si>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</si>
  <si>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</si>
  <si>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</si>
  <si>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</si>
  <si>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</si>
  <si>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</si>
  <si>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</si>
  <si>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</si>
  <si>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</si>
  <si>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</si>
  <si>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</si>
  <si>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</si>
  <si>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</si>
  <si>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</si>
  <si>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</si>
  <si>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</si>
  <si>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</si>
  <si>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</si>
  <si>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</si>
  <si>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</si>
  <si>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</si>
  <si>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</si>
  <si>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</si>
  <si>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</si>
  <si>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</si>
  <si>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</si>
  <si>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</si>
  <si>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</si>
  <si>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</si>
  <si>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</si>
  <si>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</si>
  <si>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</si>
  <si>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</si>
  <si>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</si>
  <si>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</si>
  <si>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</si>
  <si>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</si>
  <si>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</si>
  <si>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</si>
  <si>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</si>
  <si>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</si>
  <si>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</si>
  <si>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</si>
  <si>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</si>
  <si>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</si>
  <si>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</si>
  <si>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</si>
  <si>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</si>
  <si>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</si>
  <si>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</si>
  <si>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</si>
  <si>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</si>
  <si>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</si>
  <si>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</si>
  <si>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</si>
  <si>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</si>
  <si>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</si>
  <si>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</si>
  <si>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</si>
  <si>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</si>
  <si>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</si>
  <si>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</si>
  <si>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</si>
  <si>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</si>
  <si>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</si>
  <si>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</si>
  <si>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</si>
  <si>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</si>
  <si>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</si>
  <si>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</si>
  <si>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</si>
  <si>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</si>
  <si>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</si>
  <si>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</si>
  <si>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</si>
  <si>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</si>
  <si>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</si>
  <si>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</si>
  <si>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</si>
  <si>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</si>
  <si>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</si>
  <si>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</si>
  <si>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</si>
  <si>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</si>
  <si>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</si>
  <si>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</si>
  <si>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</si>
  <si>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</si>
  <si>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</si>
  <si>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</si>
  <si>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</si>
  <si>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</si>
  <si>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</si>
  <si>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</si>
  <si>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</si>
  <si>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</si>
  <si>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</si>
  <si>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</si>
  <si>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</si>
  <si>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</si>
  <si>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</si>
  <si>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</si>
  <si>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</si>
  <si>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</si>
  <si>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</si>
  <si>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</si>
  <si>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</si>
  <si>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</si>
  <si>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</si>
  <si>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</si>
  <si>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</si>
  <si>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</si>
  <si>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</si>
  <si>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</si>
  <si>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</si>
  <si>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</si>
  <si>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</si>
  <si>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</si>
  <si>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</si>
  <si>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</si>
  <si>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</si>
  <si>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</si>
  <si>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</si>
  <si>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</si>
  <si>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</si>
  <si>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</si>
  <si>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</si>
  <si>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</si>
  <si>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</si>
  <si>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</si>
  <si>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</si>
  <si>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</si>
  <si>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</si>
  <si>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</si>
  <si>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</si>
  <si>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</si>
  <si>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</si>
  <si>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</si>
  <si>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</si>
  <si>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</si>
  <si>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</si>
  <si>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</si>
  <si>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</si>
  <si>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</si>
  <si>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</si>
  <si>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</si>
  <si>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</si>
  <si>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</si>
  <si>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</si>
  <si>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</si>
  <si>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</si>
  <si>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</si>
  <si>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</si>
  <si>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</si>
  <si>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</si>
  <si>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</si>
  <si>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</si>
  <si>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</si>
  <si>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</si>
  <si>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</si>
  <si>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</si>
  <si>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</si>
  <si>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</si>
  <si>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</si>
  <si>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</si>
  <si>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</si>
  <si>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</si>
  <si>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</si>
  <si>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</si>
  <si>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</si>
  <si>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</si>
  <si>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</si>
  <si>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</si>
  <si>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</si>
  <si>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</si>
  <si>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</si>
  <si>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</si>
  <si>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</si>
  <si>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</si>
  <si>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</si>
  <si>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</si>
  <si>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</si>
  <si>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</si>
  <si>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</si>
  <si>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</si>
  <si>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</si>
  <si>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</si>
  <si>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</si>
  <si>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</si>
  <si>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</si>
  <si>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</si>
  <si>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</si>
  <si>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</si>
  <si>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</si>
  <si>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</si>
  <si>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</si>
  <si>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</si>
  <si>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</si>
  <si>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</si>
  <si>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</si>
  <si>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</si>
  <si>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</si>
  <si>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</si>
  <si>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</si>
  <si>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</si>
  <si>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</si>
  <si>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</si>
  <si>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</si>
  <si>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</si>
  <si>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</si>
  <si>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</si>
  <si>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</si>
  <si>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</si>
  <si>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</si>
  <si>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</si>
  <si>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</si>
  <si>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</si>
  <si>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</si>
  <si>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</si>
  <si>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</si>
  <si>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</si>
  <si>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</si>
  <si>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</si>
  <si>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</si>
  <si>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</si>
  <si>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</si>
  <si>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</si>
  <si>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</si>
  <si>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</si>
  <si>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</si>
  <si>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</si>
  <si>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</si>
  <si>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</si>
  <si>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</si>
  <si>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</si>
  <si>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</si>
  <si>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</si>
  <si>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</si>
  <si>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</si>
  <si>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</si>
  <si>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</si>
  <si>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</si>
  <si>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</si>
  <si>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</si>
  <si>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</si>
  <si>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</si>
  <si>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</si>
  <si>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</si>
  <si>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</si>
  <si>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</si>
  <si>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</si>
  <si>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</si>
  <si>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</si>
  <si>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</si>
  <si>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</si>
  <si>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</si>
  <si>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</si>
  <si>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</si>
  <si>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</si>
  <si>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</si>
  <si>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</si>
  <si>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</si>
  <si>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</si>
  <si>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</si>
  <si>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</si>
  <si>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</si>
  <si>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</si>
  <si>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</si>
  <si>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</si>
  <si>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</si>
  <si>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</si>
  <si>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</si>
  <si>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</si>
  <si>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</si>
  <si>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</si>
  <si>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</si>
  <si>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</si>
  <si>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</si>
  <si>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</si>
  <si>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</si>
  <si>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</si>
  <si>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</si>
  <si>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</si>
  <si>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</si>
  <si>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</si>
  <si>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</si>
  <si>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</si>
  <si>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</si>
  <si>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</si>
  <si>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</si>
  <si>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</si>
  <si>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</si>
  <si>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</si>
  <si>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</si>
  <si>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</si>
  <si>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</si>
  <si>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</si>
  <si>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</si>
  <si>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</si>
  <si>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</si>
  <si>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</si>
  <si>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</si>
  <si>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</si>
  <si>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</si>
  <si>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</si>
  <si>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</si>
  <si>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</si>
  <si>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</si>
  <si>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</si>
  <si>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</si>
  <si>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</si>
  <si>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</si>
  <si>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</si>
  <si>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</si>
  <si>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</si>
  <si>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</si>
  <si>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</si>
  <si>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</si>
  <si>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</si>
  <si>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</si>
  <si>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</si>
  <si>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</si>
  <si>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</si>
  <si>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</si>
  <si>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</si>
  <si>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</si>
  <si>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</si>
  <si>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</si>
  <si>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</si>
  <si>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</si>
  <si>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</si>
  <si>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</si>
  <si>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</si>
  <si>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</si>
  <si>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</si>
  <si>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</si>
  <si>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</si>
  <si>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</si>
  <si>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</si>
  <si>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</si>
  <si>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</si>
  <si>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</si>
  <si>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</si>
  <si>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</si>
  <si>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</si>
  <si>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</si>
  <si>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</si>
  <si>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</si>
  <si>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</si>
  <si>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</si>
  <si>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</si>
  <si>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</si>
  <si>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</si>
  <si>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</si>
  <si>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</si>
  <si>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</si>
  <si>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</si>
  <si>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</si>
  <si>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</si>
  <si>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</si>
  <si>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</si>
  <si>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</si>
  <si>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</si>
  <si>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</si>
  <si>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</si>
  <si>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</si>
  <si>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</si>
  <si>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</si>
  <si>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</si>
  <si>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</si>
  <si>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</si>
  <si>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</si>
  <si>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</si>
  <si>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</si>
  <si>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</si>
  <si>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</si>
  <si>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</si>
  <si>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</si>
  <si>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</si>
  <si>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</si>
  <si>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</si>
  <si>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</si>
  <si>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</si>
  <si>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</si>
  <si>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</si>
  <si>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</si>
  <si>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</si>
  <si>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</si>
  <si>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</si>
  <si>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</si>
  <si>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</si>
  <si>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</si>
  <si>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</si>
  <si>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</si>
  <si>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</si>
  <si>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</si>
  <si>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</si>
  <si>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</si>
  <si>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</si>
  <si>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</si>
  <si>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</si>
  <si>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</si>
  <si>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</si>
  <si>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</si>
  <si>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</si>
  <si>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</si>
  <si>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</si>
  <si>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</si>
  <si>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</si>
  <si>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</si>
  <si>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</si>
  <si>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</si>
  <si>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</si>
  <si>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</si>
  <si>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</si>
  <si>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</si>
  <si>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</si>
  <si>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</si>
  <si>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</si>
  <si>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</si>
  <si>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</si>
  <si>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</si>
  <si>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</si>
  <si>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</si>
  <si>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</si>
  <si>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</si>
  <si>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</si>
  <si>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</si>
  <si>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</si>
  <si>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</si>
  <si>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</si>
  <si>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</si>
  <si>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</si>
  <si>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</si>
  <si>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</si>
  <si>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</si>
  <si>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</si>
  <si>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</si>
  <si>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</si>
  <si>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</si>
  <si>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</si>
  <si>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</si>
  <si>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</si>
  <si>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</si>
  <si>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</si>
  <si>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</si>
  <si>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</si>
  <si>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</si>
  <si>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</si>
  <si>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</si>
  <si>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</si>
  <si>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</si>
  <si>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</si>
  <si>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</si>
  <si>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</si>
  <si>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</si>
  <si>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</si>
  <si>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</si>
  <si>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</si>
  <si>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</si>
  <si>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</si>
  <si>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</si>
  <si>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</si>
  <si>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</si>
  <si>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</si>
  <si>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</si>
  <si>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</si>
  <si>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</si>
  <si>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</si>
  <si>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</si>
  <si>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</si>
  <si>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</si>
  <si>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</si>
  <si>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</si>
  <si>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</si>
  <si>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</si>
  <si>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</si>
  <si>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</si>
  <si>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</si>
  <si>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</si>
  <si>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</si>
  <si>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</si>
  <si>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</si>
  <si>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</si>
  <si>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</si>
  <si>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</si>
  <si>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</si>
  <si>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</si>
  <si>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</si>
  <si>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</si>
  <si>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</si>
  <si>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</si>
  <si>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</si>
  <si>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</si>
  <si>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</si>
  <si>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</si>
  <si>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</si>
  <si>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</si>
  <si>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</si>
  <si>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</si>
  <si>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</si>
  <si>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</si>
  <si>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</si>
  <si>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</si>
  <si>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</si>
  <si>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</si>
  <si>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</si>
  <si>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</si>
  <si>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</si>
  <si>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</si>
  <si>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</si>
  <si>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</si>
  <si>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</si>
  <si>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</si>
  <si>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</si>
  <si>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</si>
  <si>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</si>
  <si>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</si>
  <si>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</si>
  <si>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</si>
  <si>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</si>
  <si>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</si>
  <si>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</si>
  <si>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</si>
  <si>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</si>
  <si>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</si>
  <si>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</si>
  <si>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</si>
  <si>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</si>
  <si>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</si>
  <si>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</si>
  <si>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</si>
  <si>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</si>
  <si>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</si>
  <si>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</si>
  <si>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</si>
  <si>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</si>
  <si>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</si>
  <si>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</si>
  <si>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</si>
  <si>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</si>
  <si>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</si>
  <si>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</si>
  <si>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</si>
  <si>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</si>
  <si>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</si>
  <si>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</si>
  <si>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</si>
  <si>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</si>
  <si>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</si>
  <si>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</si>
  <si>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</si>
  <si>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</si>
  <si>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</si>
  <si>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</si>
  <si>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</si>
  <si>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</si>
  <si>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</si>
  <si>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</si>
  <si>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</si>
  <si>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</si>
  <si>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</si>
  <si>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</si>
  <si>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</si>
  <si>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</si>
  <si>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</si>
  <si>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</si>
  <si>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</si>
  <si>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</si>
  <si>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</si>
  <si>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</si>
  <si>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</si>
  <si>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</si>
  <si>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</si>
  <si>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</si>
  <si>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</si>
  <si>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</si>
  <si>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</si>
  <si>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</si>
  <si>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</si>
  <si>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</si>
  <si>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</si>
  <si>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</si>
  <si>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</si>
  <si>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</si>
  <si>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</si>
  <si>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</si>
  <si>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</si>
  <si>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</si>
  <si>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</si>
  <si>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</si>
  <si>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</si>
  <si>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</si>
  <si>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Vardy_1997</t>
  </si>
  <si>
    <t xml:space="preserve">10.1006/qres.1996.1869  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</si>
  <si>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</si>
  <si>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</si>
  <si>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</si>
  <si>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</si>
  <si>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</si>
  <si>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</si>
  <si>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</si>
  <si>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</si>
  <si>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</si>
  <si>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</si>
  <si>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Vardy et al., 1997; 2000 (10.1191/095968300671749538)</t>
  </si>
  <si>
    <t>2019070516</t>
  </si>
  <si>
    <t>Kukjuk</t>
  </si>
  <si>
    <t>69.49</t>
  </si>
  <si>
    <t>-132.67</t>
  </si>
  <si>
    <t>66.45</t>
  </si>
  <si>
    <t>-104.83</t>
  </si>
  <si>
    <t>VAR-KUK-B</t>
  </si>
  <si>
    <t>VAR-KUK-G</t>
  </si>
  <si>
    <t>220</t>
  </si>
  <si>
    <t>VAR-KUK-B-layer28</t>
  </si>
  <si>
    <t>1993</t>
  </si>
  <si>
    <t>0</t>
  </si>
  <si>
    <t>2</t>
  </si>
  <si>
    <t>Ligneous</t>
  </si>
  <si>
    <t>0.01</t>
  </si>
  <si>
    <t>49.76</t>
  </si>
  <si>
    <t>2.65</t>
  </si>
  <si>
    <t>95.73</t>
  </si>
  <si>
    <t>VAR-KUK-B-layer47</t>
  </si>
  <si>
    <t>4</t>
  </si>
  <si>
    <t>0.153</t>
  </si>
  <si>
    <t>94.12</t>
  </si>
  <si>
    <t>VAR-KUK-B-layer67</t>
  </si>
  <si>
    <t>6</t>
  </si>
  <si>
    <t>0.208</t>
  </si>
  <si>
    <t>88.56</t>
  </si>
  <si>
    <t>VAR-KUK-B-layer91</t>
  </si>
  <si>
    <t>8</t>
  </si>
  <si>
    <t>0.327</t>
  </si>
  <si>
    <t>85.56</t>
  </si>
  <si>
    <t>VAR-KUK-B-layer117</t>
  </si>
  <si>
    <t>0.326</t>
  </si>
  <si>
    <t>43.28</t>
  </si>
  <si>
    <t>2.17</t>
  </si>
  <si>
    <t>81.63</t>
  </si>
  <si>
    <t>VAR-KUK-B-layer144</t>
  </si>
  <si>
    <t>12</t>
  </si>
  <si>
    <t>0.307</t>
  </si>
  <si>
    <t>81.17</t>
  </si>
  <si>
    <t>VAR-KUK-B-layer177</t>
  </si>
  <si>
    <t>14</t>
  </si>
  <si>
    <t>0.26</t>
  </si>
  <si>
    <t>83.97</t>
  </si>
  <si>
    <t>VAR-KUK-B-layer217</t>
  </si>
  <si>
    <t>16</t>
  </si>
  <si>
    <t>0.333</t>
  </si>
  <si>
    <t>77.01</t>
  </si>
  <si>
    <t>VAR-KUK-B-layer253</t>
  </si>
  <si>
    <t>18</t>
  </si>
  <si>
    <t>0.471</t>
  </si>
  <si>
    <t>74.01</t>
  </si>
  <si>
    <t>VAR-KUK-B-layer290</t>
  </si>
  <si>
    <t>20</t>
  </si>
  <si>
    <t>0.433</t>
  </si>
  <si>
    <t>34.47</t>
  </si>
  <si>
    <t>73.32</t>
  </si>
  <si>
    <t>VAR-KUK-B-layer331</t>
  </si>
  <si>
    <t>22</t>
  </si>
  <si>
    <t>0.414</t>
  </si>
  <si>
    <t>74.26</t>
  </si>
  <si>
    <t>VAR-KUK-B-layer377</t>
  </si>
  <si>
    <t>24</t>
  </si>
  <si>
    <t>0.413</t>
  </si>
  <si>
    <t>65.23</t>
  </si>
  <si>
    <t>VAR-KUK-B-layer444</t>
  </si>
  <si>
    <t>27</t>
  </si>
  <si>
    <t>0.393</t>
  </si>
  <si>
    <t>60.36</t>
  </si>
  <si>
    <t>VAR-KUK-B-layer521</t>
  </si>
  <si>
    <t>30</t>
  </si>
  <si>
    <t>Herbaceous</t>
  </si>
  <si>
    <t>fine Herbaceous peat</t>
  </si>
  <si>
    <t>0.383</t>
  </si>
  <si>
    <t>27.75</t>
  </si>
  <si>
    <t>62.24</t>
  </si>
  <si>
    <t>VAR-KUK-B-layer577</t>
  </si>
  <si>
    <t>33</t>
  </si>
  <si>
    <t>0.446</t>
  </si>
  <si>
    <t>57.62</t>
  </si>
  <si>
    <t>VAR-KUK-B-layer647</t>
  </si>
  <si>
    <t>36</t>
  </si>
  <si>
    <t>48.58</t>
  </si>
  <si>
    <t>VAR-KUK-B-layer711</t>
  </si>
  <si>
    <t>39</t>
  </si>
  <si>
    <t>0.222</t>
  </si>
  <si>
    <t>44.89</t>
  </si>
  <si>
    <t>VAR-KUK-B-layer785</t>
  </si>
  <si>
    <t>42</t>
  </si>
  <si>
    <t>0.295</t>
  </si>
  <si>
    <t>25.79</t>
  </si>
  <si>
    <t>1.93</t>
  </si>
  <si>
    <t>45.36</t>
  </si>
  <si>
    <t>VAR-KUK-B-layer858</t>
  </si>
  <si>
    <t>45</t>
  </si>
  <si>
    <t>0.219</t>
  </si>
  <si>
    <t>45.38</t>
  </si>
  <si>
    <t>VAR-KUK-B-layer932</t>
  </si>
  <si>
    <t>48</t>
  </si>
  <si>
    <t>0.209</t>
  </si>
  <si>
    <t>44.94</t>
  </si>
  <si>
    <t>VAR-KUK-B-layer1008</t>
  </si>
  <si>
    <t>51</t>
  </si>
  <si>
    <t>0.217</t>
  </si>
  <si>
    <t>27.14</t>
  </si>
  <si>
    <t>47.04</t>
  </si>
  <si>
    <t>VAR-KUK-B-layer1067</t>
  </si>
  <si>
    <t>54</t>
  </si>
  <si>
    <t>0.225</t>
  </si>
  <si>
    <t>48.92</t>
  </si>
  <si>
    <t>VAR-KUK-B-layer1143</t>
  </si>
  <si>
    <t>57</t>
  </si>
  <si>
    <t>0.427</t>
  </si>
  <si>
    <t>49.86</t>
  </si>
  <si>
    <t>VAR-KUK-B-layer1220</t>
  </si>
  <si>
    <t>60</t>
  </si>
  <si>
    <t>0.398</t>
  </si>
  <si>
    <t>54.75</t>
  </si>
  <si>
    <t>VAR-KUK-B-layer1285</t>
  </si>
  <si>
    <t>63</t>
  </si>
  <si>
    <t>0.203</t>
  </si>
  <si>
    <t>25.67</t>
  </si>
  <si>
    <t>1.81</t>
  </si>
  <si>
    <t>54.07</t>
  </si>
  <si>
    <t>VAR-KUK-B-layer1347</t>
  </si>
  <si>
    <t>66</t>
  </si>
  <si>
    <t>0.48</t>
  </si>
  <si>
    <t>92.14</t>
  </si>
  <si>
    <t>VAR-KUK-B-layer1410</t>
  </si>
  <si>
    <t>69</t>
  </si>
  <si>
    <t>0.311</t>
  </si>
  <si>
    <t>46.68</t>
  </si>
  <si>
    <t>VAR-KUK-B-layer1479</t>
  </si>
  <si>
    <t>72</t>
  </si>
  <si>
    <t>0.32</t>
  </si>
  <si>
    <t>24.94</t>
  </si>
  <si>
    <t>44.15</t>
  </si>
  <si>
    <t>VAR-KUK-B-layer1545</t>
  </si>
  <si>
    <t>75</t>
  </si>
  <si>
    <t>0.374</t>
  </si>
  <si>
    <t>44.63</t>
  </si>
  <si>
    <t>VAR-KUK-B-layer1590</t>
  </si>
  <si>
    <t>77</t>
  </si>
  <si>
    <t>44.88</t>
  </si>
  <si>
    <t>VAR-KUK-B-layer1659</t>
  </si>
  <si>
    <t>80</t>
  </si>
  <si>
    <t>0.325</t>
  </si>
  <si>
    <t>45.59</t>
  </si>
  <si>
    <t>VAR-KUK-B-layer1723</t>
  </si>
  <si>
    <t>83</t>
  </si>
  <si>
    <t>0.352</t>
  </si>
  <si>
    <t>24.57</t>
  </si>
  <si>
    <t>45.84</t>
  </si>
  <si>
    <t>VAR-KUK-B-layer1791</t>
  </si>
  <si>
    <t>86</t>
  </si>
  <si>
    <t>46.09</t>
  </si>
  <si>
    <t>VAR-KUK-B-layer1868</t>
  </si>
  <si>
    <t>90</t>
  </si>
  <si>
    <t>0.349</t>
  </si>
  <si>
    <t>46.11</t>
  </si>
  <si>
    <t>VAR-KUK-B-layer1932</t>
  </si>
  <si>
    <t>93</t>
  </si>
  <si>
    <t>0.348</t>
  </si>
  <si>
    <t>45.43</t>
  </si>
  <si>
    <t>VAR-KUK-B-layer2009</t>
  </si>
  <si>
    <t>96</t>
  </si>
  <si>
    <t>0.347</t>
  </si>
  <si>
    <t>11.57</t>
  </si>
  <si>
    <t>VAR-KUK-B-layer2069</t>
  </si>
  <si>
    <t>99</t>
  </si>
  <si>
    <t>0.281</t>
  </si>
  <si>
    <t>45.93</t>
  </si>
  <si>
    <t>VAR-KUK-B-layer2134</t>
  </si>
  <si>
    <t>102</t>
  </si>
  <si>
    <t>0.215</t>
  </si>
  <si>
    <t>45.25</t>
  </si>
  <si>
    <t>VAR-KUK-B-layer2193</t>
  </si>
  <si>
    <t>105</t>
  </si>
  <si>
    <t>0.204</t>
  </si>
  <si>
    <t>46.43</t>
  </si>
  <si>
    <t>VAR-KUK-B-layer2349</t>
  </si>
  <si>
    <t>112</t>
  </si>
  <si>
    <t>0.193</t>
  </si>
  <si>
    <t>24.21</t>
  </si>
  <si>
    <t>2.05</t>
  </si>
  <si>
    <t>46.45</t>
  </si>
  <si>
    <t>VAR-KUK-B-layer2442</t>
  </si>
  <si>
    <t>116</t>
  </si>
  <si>
    <t>0.191</t>
  </si>
  <si>
    <t>24.82</t>
  </si>
  <si>
    <t>46.02</t>
  </si>
  <si>
    <t>VAR-KUK-B-layer2496</t>
  </si>
  <si>
    <t>119</t>
  </si>
  <si>
    <t>0.291</t>
  </si>
  <si>
    <t>46.04</t>
  </si>
  <si>
    <t>VAR-KUK-B-layer2560</t>
  </si>
  <si>
    <t>122</t>
  </si>
  <si>
    <t>Ice</t>
  </si>
  <si>
    <t>0.216</t>
  </si>
  <si>
    <t>46.06</t>
  </si>
  <si>
    <t>VAR-KUK-B-layer2718</t>
  </si>
  <si>
    <t>130</t>
  </si>
  <si>
    <t>0.141</t>
  </si>
  <si>
    <t>52.35</t>
  </si>
  <si>
    <t>VAR-KUK-B-layer2811</t>
  </si>
  <si>
    <t>135</t>
  </si>
  <si>
    <t>0.127</t>
  </si>
  <si>
    <t>25.55</t>
  </si>
  <si>
    <t>97.86</t>
  </si>
  <si>
    <t>VAR-KUK-B-layer2892</t>
  </si>
  <si>
    <t>139</t>
  </si>
  <si>
    <t>49.64</t>
  </si>
  <si>
    <t>VAR-KUK-B-layer2980</t>
  </si>
  <si>
    <t>143</t>
  </si>
  <si>
    <t>0.337</t>
  </si>
  <si>
    <t>22.25</t>
  </si>
  <si>
    <t>1.69</t>
  </si>
  <si>
    <t>48.72</t>
  </si>
  <si>
    <t>VAR-KUK-B-layer3087</t>
  </si>
  <si>
    <t>148</t>
  </si>
  <si>
    <t>0.114</t>
  </si>
  <si>
    <t>45.97</t>
  </si>
  <si>
    <t>VAR-KUK-B-layer3186</t>
  </si>
  <si>
    <t>153</t>
  </si>
  <si>
    <t>0.102</t>
  </si>
  <si>
    <t>26.74</t>
  </si>
  <si>
    <t>VAR-KUK-B-layer3286</t>
  </si>
  <si>
    <t>158</t>
  </si>
  <si>
    <t>0.081</t>
  </si>
  <si>
    <t>22.13</t>
  </si>
  <si>
    <t>1.57</t>
  </si>
  <si>
    <t>98.23</t>
  </si>
  <si>
    <t>VAR-KUK-B-layer3385</t>
  </si>
  <si>
    <t>163</t>
  </si>
  <si>
    <t>0.088</t>
  </si>
  <si>
    <t>52.56</t>
  </si>
  <si>
    <t>VAR-KUK-B-layer3499</t>
  </si>
  <si>
    <t>168</t>
  </si>
  <si>
    <t>0.17</t>
  </si>
  <si>
    <t>20.42</t>
  </si>
  <si>
    <t>46.08</t>
  </si>
  <si>
    <t>VAR-KUK-B-layer3632</t>
  </si>
  <si>
    <t>175</t>
  </si>
  <si>
    <t>0.085</t>
  </si>
  <si>
    <t>97.39</t>
  </si>
  <si>
    <t>VAR-KUK-B-layer3766</t>
  </si>
  <si>
    <t>182</t>
  </si>
  <si>
    <t>0.063</t>
  </si>
  <si>
    <t>19.32</t>
  </si>
  <si>
    <t>62.62</t>
  </si>
  <si>
    <t>VAR-KUK-B-layer3913</t>
  </si>
  <si>
    <t>190</t>
  </si>
  <si>
    <t>0.061</t>
  </si>
  <si>
    <t>VAR-KUK-B-layer4279</t>
  </si>
  <si>
    <t>211</t>
  </si>
  <si>
    <t>0.057</t>
  </si>
  <si>
    <t>25.06</t>
  </si>
  <si>
    <t>VAR-KUK-B-layer4389</t>
  </si>
  <si>
    <t>217</t>
  </si>
  <si>
    <t>0.28</t>
  </si>
  <si>
    <t>5.99</t>
  </si>
  <si>
    <t>VAR-KUK-B-layer4467</t>
  </si>
  <si>
    <t>222</t>
  </si>
  <si>
    <t>0.083</t>
  </si>
  <si>
    <t>35.72</t>
  </si>
  <si>
    <t>VAR-KUK-B-layer4549</t>
  </si>
  <si>
    <t>227</t>
  </si>
  <si>
    <t>26.41</t>
  </si>
  <si>
    <t>30.88</t>
  </si>
  <si>
    <t>VAR-KUK-B-layer4623</t>
  </si>
  <si>
    <t>232</t>
  </si>
  <si>
    <t>Mineral</t>
  </si>
  <si>
    <t>mixed organic &amp; mineral sediment; fine grained</t>
  </si>
  <si>
    <t>0.07</t>
  </si>
  <si>
    <t>40.19</t>
  </si>
  <si>
    <t>VAR-KUK-B-layer4738</t>
  </si>
  <si>
    <t>240</t>
  </si>
  <si>
    <t>0.253</t>
  </si>
  <si>
    <t>37.2</t>
  </si>
  <si>
    <t>VAR-KUK-B-layer4767</t>
  </si>
  <si>
    <t>242</t>
  </si>
  <si>
    <t>0.12</t>
  </si>
  <si>
    <t>38.87</t>
  </si>
  <si>
    <t>VAR-KUK-B-layer4797</t>
  </si>
  <si>
    <t>244</t>
  </si>
  <si>
    <t>38.18</t>
  </si>
  <si>
    <t>VAR-KUK-B-layer4822</t>
  </si>
  <si>
    <t>246</t>
  </si>
  <si>
    <t>0.23</t>
  </si>
  <si>
    <t>21.88</t>
  </si>
  <si>
    <t>37.96</t>
  </si>
  <si>
    <t>VAR-KUK-B-layer4852</t>
  </si>
  <si>
    <t>248</t>
  </si>
  <si>
    <t>0.738</t>
  </si>
  <si>
    <t>19.65</t>
  </si>
  <si>
    <t>VAR-KUK-B-layer4890</t>
  </si>
  <si>
    <t>250</t>
  </si>
  <si>
    <t>0.163</t>
  </si>
  <si>
    <t>37.75</t>
  </si>
  <si>
    <t>VAR-KUK-B-layer4918</t>
  </si>
  <si>
    <t>253</t>
  </si>
  <si>
    <t>0.264</t>
  </si>
  <si>
    <t>36.37</t>
  </si>
  <si>
    <t>VAR-KUK-B-layer4957</t>
  </si>
  <si>
    <t>255</t>
  </si>
  <si>
    <t>0.18</t>
  </si>
  <si>
    <t>34.53</t>
  </si>
  <si>
    <t>VAR-KUK-B-layer5001</t>
  </si>
  <si>
    <t>258</t>
  </si>
  <si>
    <t>0.068</t>
  </si>
  <si>
    <t>32.69</t>
  </si>
  <si>
    <t>VAR-KUK-B-layer5045</t>
  </si>
  <si>
    <t>261</t>
  </si>
  <si>
    <t>0.048</t>
  </si>
  <si>
    <t>31.77</t>
  </si>
  <si>
    <t>VAR-KUK-B-layer5081</t>
  </si>
  <si>
    <t>264</t>
  </si>
  <si>
    <t>0.269</t>
  </si>
  <si>
    <t>21.03</t>
  </si>
  <si>
    <t>35.74</t>
  </si>
  <si>
    <t>VAR-KUK-B-layer5137</t>
  </si>
  <si>
    <t>268</t>
  </si>
  <si>
    <t>0.157</t>
  </si>
  <si>
    <t>32.74</t>
  </si>
  <si>
    <t>VAR-KUK-B-layer5195</t>
  </si>
  <si>
    <t>272</t>
  </si>
  <si>
    <t>0.174</t>
  </si>
  <si>
    <t>18.34</t>
  </si>
  <si>
    <t>1.45</t>
  </si>
  <si>
    <t>31.84</t>
  </si>
  <si>
    <t>VAR-KUK-B-layer5243</t>
  </si>
  <si>
    <t>275</t>
  </si>
  <si>
    <t>0.08</t>
  </si>
  <si>
    <t>36.27</t>
  </si>
  <si>
    <t>VAR-KUK-B-layer5278</t>
  </si>
  <si>
    <t>278</t>
  </si>
  <si>
    <t>18.83</t>
  </si>
  <si>
    <t>1.2</t>
  </si>
  <si>
    <t>30.02</t>
  </si>
  <si>
    <t>VAR-KUK-B-layer5311</t>
  </si>
  <si>
    <t>281</t>
  </si>
  <si>
    <t>30.96</t>
  </si>
  <si>
    <t>VAR-KUK-B-layer5348</t>
  </si>
  <si>
    <t>284</t>
  </si>
  <si>
    <t>23.32</t>
  </si>
  <si>
    <t>VAR-KUK-B-layer5381</t>
  </si>
  <si>
    <t>287</t>
  </si>
  <si>
    <t>28.21</t>
  </si>
  <si>
    <t>VAR-KUK-B-layer5404</t>
  </si>
  <si>
    <t>289</t>
  </si>
  <si>
    <t>0.268</t>
  </si>
  <si>
    <t>15.16</t>
  </si>
  <si>
    <t>25.91</t>
  </si>
  <si>
    <t>VAR-KUK-B-layer5437</t>
  </si>
  <si>
    <t>291</t>
  </si>
  <si>
    <t>0.573</t>
  </si>
  <si>
    <t>23.6</t>
  </si>
  <si>
    <t>VAR-KUK-B-layer5453</t>
  </si>
  <si>
    <t>292</t>
  </si>
  <si>
    <t>0.423</t>
  </si>
  <si>
    <t>15.77</t>
  </si>
  <si>
    <t>25.01</t>
  </si>
  <si>
    <t>VAR-KUK-G-layer710</t>
  </si>
  <si>
    <t>35</t>
  </si>
  <si>
    <t>0.198</t>
  </si>
  <si>
    <t>58.44</t>
  </si>
  <si>
    <t>VAR-KUK-G-layer761</t>
  </si>
  <si>
    <t>41</t>
  </si>
  <si>
    <t>0.227</t>
  </si>
  <si>
    <t>48.14</t>
  </si>
  <si>
    <t>VAR-KUK-G-layer812</t>
  </si>
  <si>
    <t>43</t>
  </si>
  <si>
    <t>0.149</t>
  </si>
  <si>
    <t>69.7</t>
  </si>
  <si>
    <t>VAR-KUK-G-layer859</t>
  </si>
  <si>
    <t>0.168</t>
  </si>
  <si>
    <t>66.35</t>
  </si>
  <si>
    <t>VAR-KUK-G-layer908</t>
  </si>
  <si>
    <t>47</t>
  </si>
  <si>
    <t>0.187</t>
  </si>
  <si>
    <t>68.98</t>
  </si>
  <si>
    <t>VAR-KUK-G-layer950</t>
  </si>
  <si>
    <t>49</t>
  </si>
  <si>
    <t>0.266</t>
  </si>
  <si>
    <t>50.3</t>
  </si>
  <si>
    <t>VAR-KUK-G-layer1009</t>
  </si>
  <si>
    <t>55.57</t>
  </si>
  <si>
    <t>VAR-KUK-G-layer1055</t>
  </si>
  <si>
    <t>53</t>
  </si>
  <si>
    <t>0.017</t>
  </si>
  <si>
    <t>51.5</t>
  </si>
  <si>
    <t>VAR-KUK-G-layer1094</t>
  </si>
  <si>
    <t>55</t>
  </si>
  <si>
    <t>0.064</t>
  </si>
  <si>
    <t>VAR-KUK-G-layer1144</t>
  </si>
  <si>
    <t>46.95</t>
  </si>
  <si>
    <t>VAR-KUK-G-layer1182</t>
  </si>
  <si>
    <t>59</t>
  </si>
  <si>
    <t>0.2</t>
  </si>
  <si>
    <t>46.47</t>
  </si>
  <si>
    <t>VAR-KUK-G-layer1241</t>
  </si>
  <si>
    <t>61</t>
  </si>
  <si>
    <t>0.182</t>
  </si>
  <si>
    <t>VAR-KUK-G-layer1286</t>
  </si>
  <si>
    <t>0.178</t>
  </si>
  <si>
    <t>54.85</t>
  </si>
  <si>
    <t>VAR-KUK-G-layer1329</t>
  </si>
  <si>
    <t>65</t>
  </si>
  <si>
    <t>0.165</t>
  </si>
  <si>
    <t>48.86</t>
  </si>
  <si>
    <t>VAR-KUK-G-layer1366</t>
  </si>
  <si>
    <t>67</t>
  </si>
  <si>
    <t>0.309</t>
  </si>
  <si>
    <t>42.16</t>
  </si>
  <si>
    <t>VAR-KUK-G-layer1411</t>
  </si>
  <si>
    <t>0.328</t>
  </si>
  <si>
    <t>40.48</t>
  </si>
  <si>
    <t>VAR-KUK-G-layer1462</t>
  </si>
  <si>
    <t>71</t>
  </si>
  <si>
    <t>39.28</t>
  </si>
  <si>
    <t>VAR-KUK-G-layer1497</t>
  </si>
  <si>
    <t>73</t>
  </si>
  <si>
    <t>0.148</t>
  </si>
  <si>
    <t>42.63</t>
  </si>
  <si>
    <t>VAR-KUK-G-layer1546</t>
  </si>
  <si>
    <t>0.255</t>
  </si>
  <si>
    <t>35.93</t>
  </si>
  <si>
    <t>VAR-KUK-G-layer1590</t>
  </si>
  <si>
    <t>0.293</t>
  </si>
  <si>
    <t>7.9</t>
  </si>
  <si>
    <t>VAR-KUK-G-layer1629</t>
  </si>
  <si>
    <t>79</t>
  </si>
  <si>
    <t>33.05</t>
  </si>
  <si>
    <t>VAR-KUK-G-layer1742</t>
  </si>
  <si>
    <t>84</t>
  </si>
  <si>
    <t>0.331</t>
  </si>
  <si>
    <t>31.14</t>
  </si>
  <si>
    <t>VAR-KUK-G-layer2179</t>
  </si>
  <si>
    <t>48.38</t>
  </si>
  <si>
    <t>VAR-KUK-G-layer2259</t>
  </si>
  <si>
    <t>108</t>
  </si>
  <si>
    <t>Limnic</t>
  </si>
  <si>
    <t>fine predominantly organic matter</t>
  </si>
  <si>
    <t>VAR-KUK-G-layer2315</t>
  </si>
  <si>
    <t>110</t>
  </si>
  <si>
    <t>0.233</t>
  </si>
  <si>
    <t>36.65</t>
  </si>
  <si>
    <t>VAR-KUK-G-layer2945</t>
  </si>
  <si>
    <t>142</t>
  </si>
  <si>
    <t>0.197</t>
  </si>
  <si>
    <t>VAR-KUK-G-layer3525</t>
  </si>
  <si>
    <t>170</t>
  </si>
  <si>
    <t>39.76</t>
  </si>
  <si>
    <t>VAR-KUK-G-layer3583</t>
  </si>
  <si>
    <t>172</t>
  </si>
  <si>
    <t>0.072</t>
  </si>
  <si>
    <t>38.32</t>
  </si>
  <si>
    <t>VAR-KUK-G-layer3615</t>
  </si>
  <si>
    <t>174</t>
  </si>
  <si>
    <t>VAR-KUK-G-layer3748</t>
  </si>
  <si>
    <t>181</t>
  </si>
  <si>
    <t>0.027</t>
  </si>
  <si>
    <t>78.56</t>
  </si>
  <si>
    <t>VAR-KUK-G-layer3789</t>
  </si>
  <si>
    <t>183</t>
  </si>
  <si>
    <t>34.01</t>
  </si>
  <si>
    <t>VAR-KUK-G-layer3832</t>
  </si>
  <si>
    <t>185</t>
  </si>
  <si>
    <t>0.279</t>
  </si>
  <si>
    <t>32.1</t>
  </si>
  <si>
    <t>VAR-KUK-G-layer4096</t>
  </si>
  <si>
    <t>200</t>
  </si>
  <si>
    <t>0.234</t>
  </si>
  <si>
    <t>22.75</t>
  </si>
  <si>
    <t>VAR-KUK-G-layer4132</t>
  </si>
  <si>
    <t>202</t>
  </si>
  <si>
    <t>0.169</t>
  </si>
  <si>
    <t>33.53</t>
  </si>
  <si>
    <t>VAR-KUK-G-layer4161</t>
  </si>
  <si>
    <t>204</t>
  </si>
  <si>
    <t>32.57</t>
  </si>
  <si>
    <t>VAR-KUK-G-layer4196</t>
  </si>
  <si>
    <t>206</t>
  </si>
  <si>
    <t>0.341</t>
  </si>
  <si>
    <t>VAR-KUK-G-layer4228</t>
  </si>
  <si>
    <t>208</t>
  </si>
  <si>
    <t>0.31</t>
  </si>
  <si>
    <t>34.49</t>
  </si>
  <si>
    <t>VAR-KUK-G-layer4462</t>
  </si>
  <si>
    <t>0.37</t>
  </si>
  <si>
    <t>VAR-KUK-G-layer4577</t>
  </si>
  <si>
    <t>229</t>
  </si>
  <si>
    <t>0.032</t>
  </si>
  <si>
    <t>VAR-KUK-G-layer4612</t>
  </si>
  <si>
    <t>231</t>
  </si>
  <si>
    <t>0.261</t>
  </si>
  <si>
    <t>16.29</t>
  </si>
  <si>
    <t>VAR-KUK-G-layer4638</t>
  </si>
  <si>
    <t>233</t>
  </si>
  <si>
    <t>0.239</t>
  </si>
  <si>
    <t>30.9</t>
  </si>
  <si>
    <t>VAR-KUK-G-layer4663</t>
  </si>
  <si>
    <t>235</t>
  </si>
  <si>
    <t>0.146</t>
  </si>
  <si>
    <t>33.77</t>
  </si>
  <si>
    <t>VAR-KUK-G-layer4694</t>
  </si>
  <si>
    <t>237</t>
  </si>
  <si>
    <t>0.166</t>
  </si>
  <si>
    <t>32.81</t>
  </si>
  <si>
    <t>VAR-KUK-B-rad_layer39</t>
  </si>
  <si>
    <t>23</t>
  </si>
  <si>
    <t>25</t>
  </si>
  <si>
    <t>WAT-2785</t>
  </si>
  <si>
    <t>0.610051817887845</t>
  </si>
  <si>
    <t>0.00607545691908721</t>
  </si>
  <si>
    <t>VAR-KUK-B-rad_layer158</t>
  </si>
  <si>
    <t>114.5</t>
  </si>
  <si>
    <t>117.5</t>
  </si>
  <si>
    <t>WAT-2766</t>
  </si>
  <si>
    <t>0.557057664149404</t>
  </si>
  <si>
    <t>0.00485423085901385</t>
  </si>
  <si>
    <t>VAR-KUK-B-rad_layer202</t>
  </si>
  <si>
    <t>159</t>
  </si>
  <si>
    <t>WAT-2786</t>
  </si>
  <si>
    <t>0.542008526226949</t>
  </si>
  <si>
    <t>0.0060725466650598</t>
  </si>
  <si>
    <t>VAR-KUK-B-rad_layer269</t>
  </si>
  <si>
    <t>274</t>
  </si>
  <si>
    <t>WAT-2765</t>
  </si>
  <si>
    <t>0.407060896852511</t>
  </si>
  <si>
    <t>0.00405388668594559</t>
  </si>
  <si>
    <t>VAR-KUK-G-rad_layer251</t>
  </si>
  <si>
    <t>225</t>
  </si>
  <si>
    <t>WAT-2813a</t>
  </si>
  <si>
    <t>0.421499679080456</t>
  </si>
  <si>
    <t>0.0041976813552143</t>
  </si>
  <si>
    <t>VAR-KUK-G-rad_layer114</t>
  </si>
  <si>
    <t>72.5</t>
  </si>
  <si>
    <t>77.5</t>
  </si>
  <si>
    <t>WAT-2789</t>
  </si>
  <si>
    <t>0.462172880381394</t>
  </si>
  <si>
    <t>0.00402739967965861</t>
  </si>
  <si>
    <t>Vardy, S. R., Warner, B. G., &amp; Aravena, R. (1997). Holocene Climate Effects on the Development of a Peatland on the Tuktoyaktuk Peninsula, Northwest Territories 1. Quaternary Research, 47(1), 90-104.</t>
  </si>
  <si>
    <t>Kukjukturijak Lake</t>
  </si>
  <si>
    <t>Lake</t>
  </si>
  <si>
    <t>VAR-KUK-A</t>
  </si>
  <si>
    <t>VAR-KUK-C</t>
  </si>
  <si>
    <t>VAR-KUK-D</t>
  </si>
  <si>
    <t>VAR-KUK-F</t>
  </si>
  <si>
    <t>VAR-KUK-A-rad_layer115</t>
  </si>
  <si>
    <t>WAT-2788</t>
  </si>
  <si>
    <t>VAR-KUK-C-rad_layer116</t>
  </si>
  <si>
    <t>WAT-2787</t>
  </si>
  <si>
    <t>VAR-KUK-D-rad_layer117</t>
  </si>
  <si>
    <t>WAT-2767</t>
  </si>
  <si>
    <t>VAR-KUK-F-rad_layer118</t>
  </si>
  <si>
    <t>WAT-2768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</si>
</sst>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8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0" fillId="0" borderId="1" xfId="0" applyFont="1" applyFill="1" applyBorder="1"/>
    <xf numFmtId="1" fontId="15" fillId="0" borderId="1" xfId="0" applyNumberFormat="1" applyFont="1" applyFill="1" applyBorder="1"/>
    <xf numFmtId="1" fontId="14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18" sqref="M18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1506</v>
      </c>
      <c r="N4" s="147" t="s">
        <v>963</v>
      </c>
      <c r="O4" s="145" t="s">
        <v>964</v>
      </c>
      <c r="P4" s="164" t="s">
        <v>965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15" sqref="C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952</v>
      </c>
      <c r="B4" s="150" t="s">
        <v>966</v>
      </c>
      <c r="C4" s="148" t="s">
        <v>967</v>
      </c>
      <c r="D4" s="148" t="s">
        <v>968</v>
      </c>
      <c r="E4" s="149"/>
      <c r="F4" s="151"/>
      <c r="G4" s="151"/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D15" sqref="D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952</v>
      </c>
      <c r="B4" s="9" t="s">
        <v>966</v>
      </c>
      <c r="C4" s="9"/>
      <c r="D4" s="9" t="s">
        <v>1509</v>
      </c>
      <c r="E4" s="18"/>
      <c r="F4" s="18" t="s">
        <v>969</v>
      </c>
      <c r="G4" s="18" t="s">
        <v>970</v>
      </c>
      <c r="H4" s="18" t="s">
        <v>973</v>
      </c>
      <c r="I4" s="18" t="s">
        <v>321</v>
      </c>
      <c r="J4" s="18"/>
      <c r="K4" s="18"/>
      <c r="L4" s="18"/>
      <c r="M4" s="18"/>
      <c r="N4" s="18">
        <v>142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AV4" s="5" t="s">
        <v>798</v>
      </c>
      <c r="AW4" s="5" t="s">
        <v>798</v>
      </c>
      <c r="AY4" s="5" t="s">
        <v>1508</v>
      </c>
      <c r="AZ4" s="5" t="s">
        <v>1507</v>
      </c>
    </row>
    <row r="5" spans="1:52" x14ac:dyDescent="0.2">
      <c r="A5" s="13" t="s">
        <v>952</v>
      </c>
      <c r="B5" s="9" t="s">
        <v>966</v>
      </c>
      <c r="C5" s="9"/>
      <c r="D5" s="9" t="s">
        <v>971</v>
      </c>
      <c r="E5" s="18"/>
      <c r="F5" s="18" t="s">
        <v>969</v>
      </c>
      <c r="G5" s="18" t="s">
        <v>970</v>
      </c>
      <c r="H5" s="18" t="s">
        <v>973</v>
      </c>
      <c r="I5" s="18" t="s">
        <v>321</v>
      </c>
      <c r="J5" s="18"/>
      <c r="K5" s="18"/>
      <c r="L5" s="18"/>
      <c r="M5" s="18"/>
      <c r="N5" s="18">
        <v>142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  <c r="AV5" s="5" t="s">
        <v>798</v>
      </c>
      <c r="AW5" s="5" t="s">
        <v>798</v>
      </c>
      <c r="AY5" s="5" t="s">
        <v>1508</v>
      </c>
      <c r="AZ5" s="5" t="s">
        <v>1507</v>
      </c>
    </row>
    <row r="6" spans="1:52" ht="15" customHeight="1" x14ac:dyDescent="0.2">
      <c r="A6" s="13" t="s">
        <v>952</v>
      </c>
      <c r="B6" s="9" t="s">
        <v>966</v>
      </c>
      <c r="D6" s="9" t="s">
        <v>1510</v>
      </c>
      <c r="F6" s="18" t="s">
        <v>969</v>
      </c>
      <c r="G6" s="18" t="s">
        <v>970</v>
      </c>
      <c r="H6" s="18" t="s">
        <v>973</v>
      </c>
      <c r="I6" s="18" t="s">
        <v>321</v>
      </c>
      <c r="N6" s="18">
        <v>142</v>
      </c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  <c r="AV6" s="5" t="s">
        <v>798</v>
      </c>
      <c r="AW6" s="5" t="s">
        <v>798</v>
      </c>
      <c r="AY6" s="5" t="s">
        <v>1508</v>
      </c>
      <c r="AZ6" s="5" t="s">
        <v>1507</v>
      </c>
    </row>
    <row r="7" spans="1:52" x14ac:dyDescent="0.2">
      <c r="A7" s="13" t="s">
        <v>952</v>
      </c>
      <c r="B7" s="9" t="s">
        <v>966</v>
      </c>
      <c r="C7" s="9"/>
      <c r="D7" s="9" t="s">
        <v>1511</v>
      </c>
      <c r="E7" s="18"/>
      <c r="F7" s="18" t="s">
        <v>969</v>
      </c>
      <c r="G7" s="18" t="s">
        <v>970</v>
      </c>
      <c r="H7" s="18" t="s">
        <v>973</v>
      </c>
      <c r="I7" s="18" t="s">
        <v>321</v>
      </c>
      <c r="J7" s="18"/>
      <c r="K7" s="18"/>
      <c r="L7" s="18"/>
      <c r="M7" s="18"/>
      <c r="N7" s="18">
        <v>142</v>
      </c>
      <c r="O7" s="18" t="s">
        <v>798</v>
      </c>
      <c r="P7" s="18"/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L7" s="18"/>
      <c r="AM7" s="18"/>
      <c r="AN7" s="18"/>
      <c r="AO7" s="18"/>
      <c r="AP7" s="18"/>
      <c r="AV7" s="5" t="s">
        <v>798</v>
      </c>
      <c r="AW7" s="5" t="s">
        <v>798</v>
      </c>
      <c r="AY7" s="5" t="s">
        <v>1508</v>
      </c>
      <c r="AZ7" s="5" t="s">
        <v>1507</v>
      </c>
    </row>
    <row r="8" spans="1:52" x14ac:dyDescent="0.2">
      <c r="A8" s="13" t="s">
        <v>952</v>
      </c>
      <c r="B8" s="9" t="s">
        <v>966</v>
      </c>
      <c r="C8" s="9"/>
      <c r="D8" s="9" t="s">
        <v>1512</v>
      </c>
      <c r="E8" s="18"/>
      <c r="F8" s="18" t="s">
        <v>969</v>
      </c>
      <c r="G8" s="18" t="s">
        <v>970</v>
      </c>
      <c r="H8" s="18" t="s">
        <v>973</v>
      </c>
      <c r="I8" s="18" t="s">
        <v>321</v>
      </c>
      <c r="J8" s="18"/>
      <c r="K8" s="18"/>
      <c r="L8" s="18"/>
      <c r="M8" s="18"/>
      <c r="N8" s="18">
        <v>142</v>
      </c>
      <c r="O8" s="18" t="s">
        <v>798</v>
      </c>
      <c r="P8" s="18"/>
      <c r="Q8" s="18"/>
      <c r="R8" s="18"/>
      <c r="S8" s="18"/>
      <c r="T8" s="18"/>
      <c r="U8" s="18"/>
      <c r="V8" s="18"/>
      <c r="W8" s="18"/>
      <c r="X8" s="18"/>
      <c r="Y8" s="5" t="s">
        <v>226</v>
      </c>
      <c r="AC8" s="18"/>
      <c r="AD8" s="18"/>
      <c r="AE8" s="18"/>
      <c r="AF8" s="9"/>
      <c r="AL8" s="18"/>
      <c r="AM8" s="18"/>
      <c r="AN8" s="18"/>
      <c r="AO8" s="18"/>
      <c r="AP8" s="18"/>
      <c r="AV8" s="5" t="s">
        <v>798</v>
      </c>
      <c r="AW8" s="5" t="s">
        <v>798</v>
      </c>
      <c r="AY8" s="5" t="s">
        <v>1508</v>
      </c>
      <c r="AZ8" s="5" t="s">
        <v>1507</v>
      </c>
    </row>
    <row r="9" spans="1:52" x14ac:dyDescent="0.2">
      <c r="A9" s="13" t="s">
        <v>952</v>
      </c>
      <c r="B9" s="9" t="s">
        <v>966</v>
      </c>
      <c r="C9" s="9"/>
      <c r="D9" s="9" t="s">
        <v>972</v>
      </c>
      <c r="E9" s="18"/>
      <c r="F9" s="18" t="s">
        <v>969</v>
      </c>
      <c r="G9" s="18" t="s">
        <v>970</v>
      </c>
      <c r="H9" s="18" t="s">
        <v>973</v>
      </c>
      <c r="I9" s="18" t="s">
        <v>321</v>
      </c>
      <c r="J9" s="18"/>
      <c r="K9" s="18"/>
      <c r="L9" s="18"/>
      <c r="M9" s="18"/>
      <c r="N9" s="18">
        <v>142</v>
      </c>
      <c r="O9" s="18" t="s">
        <v>798</v>
      </c>
      <c r="P9" s="18"/>
      <c r="Q9" s="18"/>
      <c r="R9" s="18"/>
      <c r="S9" s="18"/>
      <c r="T9" s="18"/>
      <c r="U9" s="18"/>
      <c r="V9" s="18"/>
      <c r="W9" s="18"/>
      <c r="X9" s="18"/>
      <c r="Y9" s="5" t="s">
        <v>226</v>
      </c>
      <c r="AC9" s="18"/>
      <c r="AD9" s="18"/>
      <c r="AE9" s="18"/>
      <c r="AF9" s="9"/>
      <c r="AL9" s="18"/>
      <c r="AM9" s="18"/>
      <c r="AN9" s="18"/>
      <c r="AO9" s="18"/>
      <c r="AP9" s="18"/>
      <c r="AV9" s="5" t="s">
        <v>798</v>
      </c>
      <c r="AW9" s="5" t="s">
        <v>798</v>
      </c>
      <c r="AY9" s="5" t="s">
        <v>1508</v>
      </c>
      <c r="AZ9" s="5" t="s">
        <v>1507</v>
      </c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L1163:AL1232 AK1233:AK1502 AJ1503:AJ1048576" xr:uid="{00000000-0002-0000-0200-000001000000}">
      <formula1>$M$4:$M$5</formula1>
    </dataValidation>
    <dataValidation type="list" allowBlank="1" showInputMessage="1" showErrorMessage="1" sqref="AR1163:AR1232 AQ1233:AQ1502 AP1503:AP1048576" xr:uid="{00000000-0002-0000-0200-000006000000}">
      <formula1>$E$4:$E$5</formula1>
    </dataValidation>
    <dataValidation type="list" allowBlank="1" showInputMessage="1" showErrorMessage="1" sqref="AN1163:AN1232 AM1233:AM1502 AL1503:AL1048576" xr:uid="{00000000-0002-0000-0200-000000000000}">
      <formula1>$N$4:$N$8</formula1>
    </dataValidation>
    <dataValidation type="list" allowBlank="1" showInputMessage="1" showErrorMessage="1" sqref="AS1163:AS1232 AR1233:AR1502 AQ1503:AQ1048576" xr:uid="{00000000-0002-0000-0200-000002000000}">
      <formula1>$K$4:$K$9</formula1>
    </dataValidation>
    <dataValidation type="list" allowBlank="1" showInputMessage="1" showErrorMessage="1" sqref="AK1163:AK1232 AJ1233:AJ1502 AI1503:AI1048576" xr:uid="{00000000-0002-0000-0200-000003000000}">
      <formula1>$L$4:$L$12</formula1>
    </dataValidation>
    <dataValidation type="list" allowBlank="1" showInputMessage="1" showErrorMessage="1" sqref="AO1163:AO1232 AN1233:AN1502 AM1503:AM1048576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P11:P1048576 P4:P9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AL11:AL1162 AL4:AL9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AJ11:AJ1162 AJ4:AJ9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AQ11:AQ1162 AQ4:AQ9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AM11:AM1162 AM4:AM9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Y11:Y1048576 Y4:Y9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AI11:AI1162 AI4:AI9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AP11:AP1162 AP4:AP9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S11:S1048576 S4:S9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Z11:Z1048576 Z4:Z9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AA11:AA1048576 AA4:AA9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AB11:AB1048576 AB4:AB9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I11:I1048576 I4:I9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B11:B1048576 B4:B9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A11:A1048576 A4:A9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topLeftCell="G10" workbookViewId="0">
      <selection activeCell="Q108" sqref="Q10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13" t="s">
        <v>952</v>
      </c>
      <c r="B4" s="9" t="s">
        <v>966</v>
      </c>
      <c r="C4" s="10" t="s">
        <v>971</v>
      </c>
      <c r="D4" s="10" t="s">
        <v>974</v>
      </c>
      <c r="E4" s="133" t="s">
        <v>975</v>
      </c>
      <c r="F4" s="133">
        <v>8</v>
      </c>
      <c r="G4" s="133"/>
      <c r="H4" s="22" t="s">
        <v>798</v>
      </c>
      <c r="I4" s="10" t="s">
        <v>976</v>
      </c>
      <c r="J4" s="10" t="s">
        <v>977</v>
      </c>
      <c r="K4" s="7" t="s">
        <v>978</v>
      </c>
      <c r="L4" s="7"/>
      <c r="M4" s="7"/>
      <c r="N4" s="7"/>
      <c r="O4" s="7"/>
      <c r="P4" s="7"/>
      <c r="Q4" s="7"/>
      <c r="R4" s="7" t="s">
        <v>979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980</v>
      </c>
      <c r="AS4" s="16"/>
      <c r="AT4" s="16"/>
      <c r="AU4" s="7" t="s">
        <v>981</v>
      </c>
      <c r="AV4" s="7"/>
      <c r="AW4" s="7"/>
      <c r="AX4" s="7" t="s">
        <v>982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0" x14ac:dyDescent="0.2">
      <c r="A5" s="13" t="s">
        <v>952</v>
      </c>
      <c r="B5" s="9" t="s">
        <v>966</v>
      </c>
      <c r="C5" s="10" t="s">
        <v>971</v>
      </c>
      <c r="D5" s="10" t="s">
        <v>983</v>
      </c>
      <c r="E5" s="133" t="s">
        <v>975</v>
      </c>
      <c r="F5" s="133">
        <v>8</v>
      </c>
      <c r="G5" s="133"/>
      <c r="H5" s="22" t="s">
        <v>798</v>
      </c>
      <c r="I5" s="10" t="s">
        <v>977</v>
      </c>
      <c r="J5" s="10" t="s">
        <v>984</v>
      </c>
      <c r="K5" s="7" t="s">
        <v>978</v>
      </c>
      <c r="L5" s="7"/>
      <c r="M5" s="7"/>
      <c r="N5" s="7"/>
      <c r="O5" s="7"/>
      <c r="P5" s="7"/>
      <c r="Q5" s="7"/>
      <c r="R5" s="7" t="s">
        <v>985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980</v>
      </c>
      <c r="AS5" s="16"/>
      <c r="AT5" s="16"/>
      <c r="AU5" s="7" t="s">
        <v>981</v>
      </c>
      <c r="AV5" s="7"/>
      <c r="AW5" s="7"/>
      <c r="AX5" s="7" t="s">
        <v>986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0" x14ac:dyDescent="0.2">
      <c r="A6" s="13" t="s">
        <v>952</v>
      </c>
      <c r="B6" s="9" t="s">
        <v>966</v>
      </c>
      <c r="C6" s="10" t="s">
        <v>971</v>
      </c>
      <c r="D6" s="10" t="s">
        <v>987</v>
      </c>
      <c r="E6" s="133" t="s">
        <v>975</v>
      </c>
      <c r="F6" s="133">
        <v>8</v>
      </c>
      <c r="G6" s="133"/>
      <c r="H6" s="22" t="s">
        <v>798</v>
      </c>
      <c r="I6" s="10" t="s">
        <v>984</v>
      </c>
      <c r="J6" s="10" t="s">
        <v>988</v>
      </c>
      <c r="K6" s="7" t="s">
        <v>978</v>
      </c>
      <c r="L6" s="7"/>
      <c r="M6" s="7"/>
      <c r="N6" s="7"/>
      <c r="O6" s="7"/>
      <c r="P6" s="7"/>
      <c r="Q6" s="7"/>
      <c r="R6" s="7" t="s">
        <v>989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980</v>
      </c>
      <c r="AS6" s="16"/>
      <c r="AT6" s="16"/>
      <c r="AU6" s="7" t="s">
        <v>981</v>
      </c>
      <c r="AV6" s="7"/>
      <c r="AW6" s="7"/>
      <c r="AX6" s="7" t="s">
        <v>990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0" x14ac:dyDescent="0.2">
      <c r="A7" s="13" t="s">
        <v>952</v>
      </c>
      <c r="B7" s="9" t="s">
        <v>966</v>
      </c>
      <c r="C7" s="10" t="s">
        <v>971</v>
      </c>
      <c r="D7" s="10" t="s">
        <v>991</v>
      </c>
      <c r="E7" s="133" t="s">
        <v>975</v>
      </c>
      <c r="F7" s="133">
        <v>8</v>
      </c>
      <c r="G7" s="133"/>
      <c r="H7" s="22" t="s">
        <v>798</v>
      </c>
      <c r="I7" s="10" t="s">
        <v>988</v>
      </c>
      <c r="J7" s="10" t="s">
        <v>992</v>
      </c>
      <c r="K7" s="7" t="s">
        <v>978</v>
      </c>
      <c r="L7" s="7"/>
      <c r="M7" s="7"/>
      <c r="N7" s="7"/>
      <c r="O7" s="7"/>
      <c r="P7" s="7"/>
      <c r="Q7" s="7"/>
      <c r="R7" s="7" t="s">
        <v>993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980</v>
      </c>
      <c r="AS7" s="16"/>
      <c r="AT7" s="16"/>
      <c r="AU7" s="7" t="s">
        <v>981</v>
      </c>
      <c r="AV7" s="7"/>
      <c r="AW7" s="7"/>
      <c r="AX7" s="7" t="s">
        <v>994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0" x14ac:dyDescent="0.2">
      <c r="A8" s="13" t="s">
        <v>952</v>
      </c>
      <c r="B8" s="9" t="s">
        <v>966</v>
      </c>
      <c r="C8" s="10" t="s">
        <v>971</v>
      </c>
      <c r="D8" s="10" t="s">
        <v>995</v>
      </c>
      <c r="E8" s="133" t="s">
        <v>975</v>
      </c>
      <c r="F8" s="133">
        <v>8</v>
      </c>
      <c r="G8" s="133"/>
      <c r="H8" s="22" t="s">
        <v>798</v>
      </c>
      <c r="I8" s="10" t="s">
        <v>992</v>
      </c>
      <c r="J8" s="10" t="s">
        <v>959</v>
      </c>
      <c r="K8" s="7" t="s">
        <v>978</v>
      </c>
      <c r="L8" s="7"/>
      <c r="M8" s="7"/>
      <c r="N8" s="7"/>
      <c r="O8" s="7"/>
      <c r="P8" s="7"/>
      <c r="Q8" s="7"/>
      <c r="R8" s="7" t="s">
        <v>996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997</v>
      </c>
      <c r="AS8" s="16"/>
      <c r="AT8" s="16"/>
      <c r="AU8" s="7" t="s">
        <v>998</v>
      </c>
      <c r="AV8" s="7"/>
      <c r="AW8" s="7"/>
      <c r="AX8" s="7" t="s">
        <v>999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952</v>
      </c>
      <c r="B9" s="11" t="s">
        <v>966</v>
      </c>
      <c r="C9" s="11" t="s">
        <v>971</v>
      </c>
      <c r="D9" s="11" t="s">
        <v>1000</v>
      </c>
      <c r="E9" s="134" t="s">
        <v>975</v>
      </c>
      <c r="F9" s="133">
        <v>8</v>
      </c>
      <c r="G9" s="134"/>
      <c r="H9" s="22" t="s">
        <v>798</v>
      </c>
      <c r="I9" s="11" t="s">
        <v>959</v>
      </c>
      <c r="J9" s="11" t="s">
        <v>1001</v>
      </c>
      <c r="K9" s="13" t="s">
        <v>978</v>
      </c>
      <c r="L9" s="13"/>
      <c r="M9" s="13"/>
      <c r="N9" s="13"/>
      <c r="O9" s="13"/>
      <c r="P9" s="13"/>
      <c r="Q9" s="13"/>
      <c r="R9" s="13" t="s">
        <v>1002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997</v>
      </c>
      <c r="AS9" s="17"/>
      <c r="AT9" s="17"/>
      <c r="AU9" s="13" t="s">
        <v>998</v>
      </c>
      <c r="AV9" s="13"/>
      <c r="AW9" s="13"/>
      <c r="AX9" s="13" t="s">
        <v>1003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952</v>
      </c>
      <c r="B10" s="11" t="s">
        <v>966</v>
      </c>
      <c r="C10" s="11" t="s">
        <v>971</v>
      </c>
      <c r="D10" s="11" t="s">
        <v>1004</v>
      </c>
      <c r="E10" s="134" t="s">
        <v>975</v>
      </c>
      <c r="F10" s="133">
        <v>8</v>
      </c>
      <c r="G10" s="134"/>
      <c r="H10" s="22" t="s">
        <v>798</v>
      </c>
      <c r="I10" s="11" t="s">
        <v>1001</v>
      </c>
      <c r="J10" s="11" t="s">
        <v>1005</v>
      </c>
      <c r="K10" s="13" t="s">
        <v>978</v>
      </c>
      <c r="L10" s="13"/>
      <c r="M10" s="13"/>
      <c r="N10" s="13"/>
      <c r="O10" s="13"/>
      <c r="P10" s="13"/>
      <c r="Q10" s="13"/>
      <c r="R10" s="13" t="s">
        <v>1006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997</v>
      </c>
      <c r="AS10" s="17"/>
      <c r="AT10" s="17"/>
      <c r="AU10" s="13" t="s">
        <v>998</v>
      </c>
      <c r="AV10" s="13"/>
      <c r="AW10" s="13"/>
      <c r="AX10" s="13" t="s">
        <v>1007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952</v>
      </c>
      <c r="B11" s="11" t="s">
        <v>966</v>
      </c>
      <c r="C11" s="11" t="s">
        <v>971</v>
      </c>
      <c r="D11" s="11" t="s">
        <v>1008</v>
      </c>
      <c r="E11" s="134" t="s">
        <v>975</v>
      </c>
      <c r="F11" s="133">
        <v>8</v>
      </c>
      <c r="G11" s="134"/>
      <c r="H11" s="22" t="s">
        <v>798</v>
      </c>
      <c r="I11" s="11" t="s">
        <v>1005</v>
      </c>
      <c r="J11" s="11" t="s">
        <v>1009</v>
      </c>
      <c r="K11" s="13" t="s">
        <v>978</v>
      </c>
      <c r="L11" s="13"/>
      <c r="M11" s="13"/>
      <c r="N11" s="13"/>
      <c r="O11" s="13"/>
      <c r="P11" s="13"/>
      <c r="Q11" s="13"/>
      <c r="R11" s="13" t="s">
        <v>1010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997</v>
      </c>
      <c r="AS11" s="17"/>
      <c r="AT11" s="17"/>
      <c r="AU11" s="13" t="s">
        <v>998</v>
      </c>
      <c r="AV11" s="13"/>
      <c r="AW11" s="13"/>
      <c r="AX11" s="13" t="s">
        <v>1011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952</v>
      </c>
      <c r="B12" s="11" t="s">
        <v>966</v>
      </c>
      <c r="C12" s="11" t="s">
        <v>971</v>
      </c>
      <c r="D12" s="11" t="s">
        <v>1012</v>
      </c>
      <c r="E12" s="134" t="s">
        <v>975</v>
      </c>
      <c r="F12" s="133">
        <v>8</v>
      </c>
      <c r="G12" s="134"/>
      <c r="H12" s="22" t="s">
        <v>798</v>
      </c>
      <c r="I12" s="11" t="s">
        <v>1009</v>
      </c>
      <c r="J12" s="11" t="s">
        <v>1013</v>
      </c>
      <c r="K12" s="13" t="s">
        <v>978</v>
      </c>
      <c r="L12" s="13"/>
      <c r="M12" s="13"/>
      <c r="N12" s="13"/>
      <c r="O12" s="13"/>
      <c r="P12" s="13"/>
      <c r="Q12" s="13"/>
      <c r="R12" s="13" t="s">
        <v>1014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997</v>
      </c>
      <c r="AS12" s="17"/>
      <c r="AT12" s="17"/>
      <c r="AU12" s="13" t="s">
        <v>998</v>
      </c>
      <c r="AV12" s="13"/>
      <c r="AW12" s="13"/>
      <c r="AX12" s="13" t="s">
        <v>1015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952</v>
      </c>
      <c r="B13" s="11" t="s">
        <v>966</v>
      </c>
      <c r="C13" s="11" t="s">
        <v>971</v>
      </c>
      <c r="D13" s="11" t="s">
        <v>1016</v>
      </c>
      <c r="E13" s="134" t="s">
        <v>975</v>
      </c>
      <c r="F13" s="133">
        <v>8</v>
      </c>
      <c r="G13" s="134"/>
      <c r="H13" s="22" t="s">
        <v>798</v>
      </c>
      <c r="I13" s="11" t="s">
        <v>1013</v>
      </c>
      <c r="J13" s="11" t="s">
        <v>1017</v>
      </c>
      <c r="K13" s="13" t="s">
        <v>978</v>
      </c>
      <c r="L13" s="13"/>
      <c r="M13" s="13"/>
      <c r="N13" s="13"/>
      <c r="O13" s="13"/>
      <c r="P13" s="13"/>
      <c r="Q13" s="13"/>
      <c r="R13" s="13" t="s">
        <v>1018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1019</v>
      </c>
      <c r="AS13" s="17"/>
      <c r="AT13" s="17"/>
      <c r="AU13" s="13" t="s">
        <v>981</v>
      </c>
      <c r="AV13" s="13"/>
      <c r="AW13" s="13"/>
      <c r="AX13" s="13" t="s">
        <v>1020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952</v>
      </c>
      <c r="B14" s="11" t="s">
        <v>966</v>
      </c>
      <c r="C14" s="11" t="s">
        <v>971</v>
      </c>
      <c r="D14" s="11" t="s">
        <v>1021</v>
      </c>
      <c r="E14" s="134" t="s">
        <v>975</v>
      </c>
      <c r="F14" s="133">
        <v>8</v>
      </c>
      <c r="G14" s="134"/>
      <c r="H14" s="22" t="s">
        <v>798</v>
      </c>
      <c r="I14" s="11" t="s">
        <v>1017</v>
      </c>
      <c r="J14" s="11" t="s">
        <v>1022</v>
      </c>
      <c r="K14" s="13" t="s">
        <v>978</v>
      </c>
      <c r="L14" s="13"/>
      <c r="M14" s="13"/>
      <c r="N14" s="13"/>
      <c r="O14" s="13"/>
      <c r="P14" s="13"/>
      <c r="Q14" s="13"/>
      <c r="R14" s="13" t="s">
        <v>1023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1019</v>
      </c>
      <c r="AS14" s="17"/>
      <c r="AT14" s="17"/>
      <c r="AU14" s="13" t="s">
        <v>981</v>
      </c>
      <c r="AV14" s="13"/>
      <c r="AW14" s="13"/>
      <c r="AX14" s="13" t="s">
        <v>1024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952</v>
      </c>
      <c r="B15" s="11" t="s">
        <v>966</v>
      </c>
      <c r="C15" s="11" t="s">
        <v>971</v>
      </c>
      <c r="D15" s="11" t="s">
        <v>1025</v>
      </c>
      <c r="E15" s="134" t="s">
        <v>975</v>
      </c>
      <c r="F15" s="133">
        <v>8</v>
      </c>
      <c r="G15" s="134"/>
      <c r="H15" s="22" t="s">
        <v>798</v>
      </c>
      <c r="I15" s="11" t="s">
        <v>1022</v>
      </c>
      <c r="J15" s="11" t="s">
        <v>1026</v>
      </c>
      <c r="K15" s="13" t="s">
        <v>978</v>
      </c>
      <c r="L15" s="13"/>
      <c r="M15" s="13"/>
      <c r="N15" s="13"/>
      <c r="O15" s="13"/>
      <c r="P15" s="13"/>
      <c r="Q15" s="13"/>
      <c r="R15" s="13" t="s">
        <v>1027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1019</v>
      </c>
      <c r="AS15" s="17"/>
      <c r="AT15" s="17"/>
      <c r="AU15" s="13" t="s">
        <v>981</v>
      </c>
      <c r="AV15" s="13"/>
      <c r="AW15" s="13"/>
      <c r="AX15" s="13" t="s">
        <v>1028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952</v>
      </c>
      <c r="B16" s="11" t="s">
        <v>966</v>
      </c>
      <c r="C16" s="11" t="s">
        <v>971</v>
      </c>
      <c r="D16" s="11" t="s">
        <v>1029</v>
      </c>
      <c r="E16" s="134" t="s">
        <v>975</v>
      </c>
      <c r="F16" s="133">
        <v>8</v>
      </c>
      <c r="G16" s="134"/>
      <c r="H16" s="22" t="s">
        <v>798</v>
      </c>
      <c r="I16" s="11" t="s">
        <v>1026</v>
      </c>
      <c r="J16" s="11" t="s">
        <v>1030</v>
      </c>
      <c r="K16" s="13" t="s">
        <v>978</v>
      </c>
      <c r="L16" s="13"/>
      <c r="M16" s="13"/>
      <c r="N16" s="13"/>
      <c r="O16" s="13"/>
      <c r="P16" s="13"/>
      <c r="Q16" s="13"/>
      <c r="R16" s="13" t="s">
        <v>1031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1019</v>
      </c>
      <c r="AS16" s="17"/>
      <c r="AT16" s="17"/>
      <c r="AU16" s="13" t="s">
        <v>981</v>
      </c>
      <c r="AV16" s="13"/>
      <c r="AW16" s="13"/>
      <c r="AX16" s="13" t="s">
        <v>1032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952</v>
      </c>
      <c r="B17" s="11" t="s">
        <v>966</v>
      </c>
      <c r="C17" s="11" t="s">
        <v>971</v>
      </c>
      <c r="D17" s="11" t="s">
        <v>1033</v>
      </c>
      <c r="E17" s="134" t="s">
        <v>975</v>
      </c>
      <c r="F17" s="133">
        <v>8</v>
      </c>
      <c r="G17" s="134"/>
      <c r="H17" s="22" t="s">
        <v>798</v>
      </c>
      <c r="I17" s="11" t="s">
        <v>1030</v>
      </c>
      <c r="J17" s="11" t="s">
        <v>1034</v>
      </c>
      <c r="K17" s="13" t="s">
        <v>1035</v>
      </c>
      <c r="L17" s="13"/>
      <c r="M17" s="13"/>
      <c r="N17" s="13" t="s">
        <v>1036</v>
      </c>
      <c r="O17" s="13"/>
      <c r="P17" s="13"/>
      <c r="Q17" s="13"/>
      <c r="R17" s="13" t="s">
        <v>1037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1038</v>
      </c>
      <c r="AS17" s="17"/>
      <c r="AT17" s="17"/>
      <c r="AU17" s="13" t="s">
        <v>998</v>
      </c>
      <c r="AV17" s="13"/>
      <c r="AW17" s="13"/>
      <c r="AX17" s="13" t="s">
        <v>1039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952</v>
      </c>
      <c r="B18" s="11" t="s">
        <v>966</v>
      </c>
      <c r="C18" s="11" t="s">
        <v>971</v>
      </c>
      <c r="D18" s="11" t="s">
        <v>1040</v>
      </c>
      <c r="E18" s="134" t="s">
        <v>975</v>
      </c>
      <c r="F18" s="133">
        <v>8</v>
      </c>
      <c r="G18" s="134"/>
      <c r="H18" s="22" t="s">
        <v>798</v>
      </c>
      <c r="I18" s="11" t="s">
        <v>1034</v>
      </c>
      <c r="J18" s="11" t="s">
        <v>1041</v>
      </c>
      <c r="K18" s="13" t="s">
        <v>1035</v>
      </c>
      <c r="L18" s="13"/>
      <c r="M18" s="13"/>
      <c r="N18" s="13" t="s">
        <v>1036</v>
      </c>
      <c r="O18" s="13"/>
      <c r="P18" s="13"/>
      <c r="Q18" s="13"/>
      <c r="R18" s="13" t="s">
        <v>1042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1038</v>
      </c>
      <c r="AS18" s="17"/>
      <c r="AT18" s="17"/>
      <c r="AU18" s="13" t="s">
        <v>998</v>
      </c>
      <c r="AV18" s="13"/>
      <c r="AW18" s="13"/>
      <c r="AX18" s="13" t="s">
        <v>1043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952</v>
      </c>
      <c r="B19" s="11" t="s">
        <v>966</v>
      </c>
      <c r="C19" s="11" t="s">
        <v>971</v>
      </c>
      <c r="D19" s="11" t="s">
        <v>1044</v>
      </c>
      <c r="E19" s="134" t="s">
        <v>975</v>
      </c>
      <c r="F19" s="133">
        <v>8</v>
      </c>
      <c r="G19" s="134"/>
      <c r="H19" s="22" t="s">
        <v>798</v>
      </c>
      <c r="I19" s="11" t="s">
        <v>1041</v>
      </c>
      <c r="J19" s="11" t="s">
        <v>1045</v>
      </c>
      <c r="K19" s="13" t="s">
        <v>1035</v>
      </c>
      <c r="L19" s="13"/>
      <c r="M19" s="13"/>
      <c r="N19" s="13" t="s">
        <v>1036</v>
      </c>
      <c r="O19" s="13"/>
      <c r="P19" s="13"/>
      <c r="Q19" s="13"/>
      <c r="R19" s="13" t="s">
        <v>1006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1038</v>
      </c>
      <c r="AS19" s="17"/>
      <c r="AT19" s="17"/>
      <c r="AU19" s="13" t="s">
        <v>998</v>
      </c>
      <c r="AV19" s="13"/>
      <c r="AW19" s="13"/>
      <c r="AX19" s="13" t="s">
        <v>1046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952</v>
      </c>
      <c r="B20" s="11" t="s">
        <v>966</v>
      </c>
      <c r="C20" s="11" t="s">
        <v>971</v>
      </c>
      <c r="D20" s="11" t="s">
        <v>1047</v>
      </c>
      <c r="E20" s="134" t="s">
        <v>975</v>
      </c>
      <c r="F20" s="133">
        <v>8</v>
      </c>
      <c r="G20" s="134"/>
      <c r="H20" s="22" t="s">
        <v>798</v>
      </c>
      <c r="I20" s="11" t="s">
        <v>1045</v>
      </c>
      <c r="J20" s="11" t="s">
        <v>1048</v>
      </c>
      <c r="K20" s="13" t="s">
        <v>1035</v>
      </c>
      <c r="L20" s="13"/>
      <c r="M20" s="13"/>
      <c r="N20" s="13" t="s">
        <v>1036</v>
      </c>
      <c r="O20" s="13"/>
      <c r="P20" s="13"/>
      <c r="Q20" s="13"/>
      <c r="R20" s="13" t="s">
        <v>1049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1038</v>
      </c>
      <c r="AS20" s="17"/>
      <c r="AT20" s="17"/>
      <c r="AU20" s="13" t="s">
        <v>998</v>
      </c>
      <c r="AV20" s="13"/>
      <c r="AW20" s="13"/>
      <c r="AX20" s="13" t="s">
        <v>1050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952</v>
      </c>
      <c r="B21" s="11" t="s">
        <v>966</v>
      </c>
      <c r="C21" s="11" t="s">
        <v>971</v>
      </c>
      <c r="D21" s="11" t="s">
        <v>1051</v>
      </c>
      <c r="E21" s="134" t="s">
        <v>975</v>
      </c>
      <c r="F21" s="133">
        <v>8</v>
      </c>
      <c r="G21" s="134"/>
      <c r="H21" s="22" t="s">
        <v>798</v>
      </c>
      <c r="I21" s="11" t="s">
        <v>1048</v>
      </c>
      <c r="J21" s="11" t="s">
        <v>1052</v>
      </c>
      <c r="K21" s="13" t="s">
        <v>1035</v>
      </c>
      <c r="L21" s="13"/>
      <c r="M21" s="13"/>
      <c r="N21" s="13" t="s">
        <v>1036</v>
      </c>
      <c r="O21" s="13"/>
      <c r="P21" s="13"/>
      <c r="Q21" s="13"/>
      <c r="R21" s="13" t="s">
        <v>1053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1054</v>
      </c>
      <c r="AS21" s="17"/>
      <c r="AT21" s="17"/>
      <c r="AU21" s="13" t="s">
        <v>1055</v>
      </c>
      <c r="AV21" s="13"/>
      <c r="AW21" s="13"/>
      <c r="AX21" s="13" t="s">
        <v>1056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952</v>
      </c>
      <c r="B22" s="11" t="s">
        <v>966</v>
      </c>
      <c r="C22" s="11" t="s">
        <v>971</v>
      </c>
      <c r="D22" s="11" t="s">
        <v>1057</v>
      </c>
      <c r="E22" s="134" t="s">
        <v>975</v>
      </c>
      <c r="F22" s="133">
        <v>8</v>
      </c>
      <c r="G22" s="134"/>
      <c r="H22" s="22" t="s">
        <v>798</v>
      </c>
      <c r="I22" s="11" t="s">
        <v>1052</v>
      </c>
      <c r="J22" s="11" t="s">
        <v>1058</v>
      </c>
      <c r="K22" s="13" t="s">
        <v>1035</v>
      </c>
      <c r="L22" s="13"/>
      <c r="M22" s="13"/>
      <c r="N22" s="13" t="s">
        <v>1036</v>
      </c>
      <c r="O22" s="13"/>
      <c r="P22" s="13"/>
      <c r="Q22" s="13"/>
      <c r="R22" s="13" t="s">
        <v>1059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1054</v>
      </c>
      <c r="AS22" s="17"/>
      <c r="AT22" s="17"/>
      <c r="AU22" s="13" t="s">
        <v>1055</v>
      </c>
      <c r="AV22" s="13"/>
      <c r="AW22" s="13"/>
      <c r="AX22" s="13" t="s">
        <v>1060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952</v>
      </c>
      <c r="B23" s="11" t="s">
        <v>966</v>
      </c>
      <c r="C23" s="11" t="s">
        <v>971</v>
      </c>
      <c r="D23" s="11" t="s">
        <v>1061</v>
      </c>
      <c r="E23" s="134" t="s">
        <v>975</v>
      </c>
      <c r="F23" s="133">
        <v>8</v>
      </c>
      <c r="G23" s="134"/>
      <c r="H23" s="22" t="s">
        <v>798</v>
      </c>
      <c r="I23" s="11" t="s">
        <v>1058</v>
      </c>
      <c r="J23" s="11" t="s">
        <v>1062</v>
      </c>
      <c r="K23" s="13" t="s">
        <v>1035</v>
      </c>
      <c r="L23" s="13"/>
      <c r="M23" s="13"/>
      <c r="N23" s="13" t="s">
        <v>1036</v>
      </c>
      <c r="O23" s="13"/>
      <c r="P23" s="13"/>
      <c r="Q23" s="13"/>
      <c r="R23" s="13" t="s">
        <v>1063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1054</v>
      </c>
      <c r="AS23" s="17"/>
      <c r="AT23" s="17"/>
      <c r="AU23" s="13" t="s">
        <v>1055</v>
      </c>
      <c r="AV23" s="13"/>
      <c r="AW23" s="13"/>
      <c r="AX23" s="13" t="s">
        <v>1064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952</v>
      </c>
      <c r="B24" s="11" t="s">
        <v>966</v>
      </c>
      <c r="C24" s="11" t="s">
        <v>971</v>
      </c>
      <c r="D24" s="11" t="s">
        <v>1065</v>
      </c>
      <c r="E24" s="134" t="s">
        <v>975</v>
      </c>
      <c r="F24" s="133">
        <v>8</v>
      </c>
      <c r="G24" s="134"/>
      <c r="H24" s="22" t="s">
        <v>798</v>
      </c>
      <c r="I24" s="11" t="s">
        <v>1062</v>
      </c>
      <c r="J24" s="11" t="s">
        <v>1066</v>
      </c>
      <c r="K24" s="13" t="s">
        <v>1035</v>
      </c>
      <c r="L24" s="13"/>
      <c r="M24" s="13"/>
      <c r="N24" s="13" t="s">
        <v>1036</v>
      </c>
      <c r="O24" s="13"/>
      <c r="P24" s="13"/>
      <c r="Q24" s="13"/>
      <c r="R24" s="13" t="s">
        <v>1067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1068</v>
      </c>
      <c r="AS24" s="17"/>
      <c r="AT24" s="17"/>
      <c r="AU24" s="13" t="s">
        <v>998</v>
      </c>
      <c r="AV24" s="13"/>
      <c r="AW24" s="13"/>
      <c r="AX24" s="13" t="s">
        <v>1069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952</v>
      </c>
      <c r="B25" s="11" t="s">
        <v>966</v>
      </c>
      <c r="C25" s="11" t="s">
        <v>971</v>
      </c>
      <c r="D25" s="11" t="s">
        <v>1070</v>
      </c>
      <c r="E25" s="134" t="s">
        <v>975</v>
      </c>
      <c r="F25" s="133">
        <v>8</v>
      </c>
      <c r="G25" s="134"/>
      <c r="H25" s="22" t="s">
        <v>798</v>
      </c>
      <c r="I25" s="11" t="s">
        <v>1066</v>
      </c>
      <c r="J25" s="11" t="s">
        <v>1071</v>
      </c>
      <c r="K25" s="13" t="s">
        <v>1035</v>
      </c>
      <c r="L25" s="13"/>
      <c r="M25" s="13"/>
      <c r="N25" s="13" t="s">
        <v>1036</v>
      </c>
      <c r="O25" s="13"/>
      <c r="P25" s="13"/>
      <c r="Q25" s="13"/>
      <c r="R25" s="13" t="s">
        <v>1072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1068</v>
      </c>
      <c r="AS25" s="17"/>
      <c r="AT25" s="17"/>
      <c r="AU25" s="13" t="s">
        <v>998</v>
      </c>
      <c r="AV25" s="13"/>
      <c r="AW25" s="13"/>
      <c r="AX25" s="13" t="s">
        <v>1073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952</v>
      </c>
      <c r="B26" s="11" t="s">
        <v>966</v>
      </c>
      <c r="C26" s="11" t="s">
        <v>971</v>
      </c>
      <c r="D26" s="11" t="s">
        <v>1074</v>
      </c>
      <c r="E26" s="134" t="s">
        <v>975</v>
      </c>
      <c r="F26" s="133">
        <v>8</v>
      </c>
      <c r="G26" s="134"/>
      <c r="H26" s="22" t="s">
        <v>798</v>
      </c>
      <c r="I26" s="11" t="s">
        <v>1071</v>
      </c>
      <c r="J26" s="11" t="s">
        <v>1075</v>
      </c>
      <c r="K26" s="13" t="s">
        <v>1035</v>
      </c>
      <c r="L26" s="13"/>
      <c r="M26" s="13"/>
      <c r="N26" s="13" t="s">
        <v>1036</v>
      </c>
      <c r="O26" s="13"/>
      <c r="P26" s="13"/>
      <c r="Q26" s="13"/>
      <c r="R26" s="13" t="s">
        <v>1076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1068</v>
      </c>
      <c r="AS26" s="17"/>
      <c r="AT26" s="17"/>
      <c r="AU26" s="13" t="s">
        <v>998</v>
      </c>
      <c r="AV26" s="13"/>
      <c r="AW26" s="13"/>
      <c r="AX26" s="13" t="s">
        <v>1077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952</v>
      </c>
      <c r="B27" s="11" t="s">
        <v>966</v>
      </c>
      <c r="C27" s="11" t="s">
        <v>971</v>
      </c>
      <c r="D27" s="11" t="s">
        <v>1078</v>
      </c>
      <c r="E27" s="134" t="s">
        <v>975</v>
      </c>
      <c r="F27" s="133">
        <v>8</v>
      </c>
      <c r="G27" s="134"/>
      <c r="H27" s="22" t="s">
        <v>798</v>
      </c>
      <c r="I27" s="11" t="s">
        <v>1075</v>
      </c>
      <c r="J27" s="11" t="s">
        <v>1079</v>
      </c>
      <c r="K27" s="13" t="s">
        <v>1035</v>
      </c>
      <c r="L27" s="13"/>
      <c r="M27" s="13"/>
      <c r="N27" s="13" t="s">
        <v>1036</v>
      </c>
      <c r="O27" s="13"/>
      <c r="P27" s="13"/>
      <c r="Q27" s="13"/>
      <c r="R27" s="13" t="s">
        <v>1080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1068</v>
      </c>
      <c r="AS27" s="17"/>
      <c r="AT27" s="17"/>
      <c r="AU27" s="13" t="s">
        <v>998</v>
      </c>
      <c r="AV27" s="13"/>
      <c r="AW27" s="13"/>
      <c r="AX27" s="13" t="s">
        <v>1081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952</v>
      </c>
      <c r="B28" s="11" t="s">
        <v>966</v>
      </c>
      <c r="C28" s="11" t="s">
        <v>971</v>
      </c>
      <c r="D28" s="11" t="s">
        <v>1082</v>
      </c>
      <c r="E28" s="134" t="s">
        <v>975</v>
      </c>
      <c r="F28" s="133">
        <v>8</v>
      </c>
      <c r="G28" s="134"/>
      <c r="H28" s="22" t="s">
        <v>798</v>
      </c>
      <c r="I28" s="11" t="s">
        <v>1079</v>
      </c>
      <c r="J28" s="11" t="s">
        <v>1083</v>
      </c>
      <c r="K28" s="13" t="s">
        <v>1035</v>
      </c>
      <c r="L28" s="13"/>
      <c r="M28" s="13"/>
      <c r="N28" s="13" t="s">
        <v>1036</v>
      </c>
      <c r="O28" s="13"/>
      <c r="P28" s="13"/>
      <c r="Q28" s="13"/>
      <c r="R28" s="13" t="s">
        <v>1084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1085</v>
      </c>
      <c r="AS28" s="17"/>
      <c r="AT28" s="17"/>
      <c r="AU28" s="13" t="s">
        <v>1086</v>
      </c>
      <c r="AV28" s="13"/>
      <c r="AW28" s="13"/>
      <c r="AX28" s="13" t="s">
        <v>1087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952</v>
      </c>
      <c r="B29" s="11" t="s">
        <v>966</v>
      </c>
      <c r="C29" s="11" t="s">
        <v>971</v>
      </c>
      <c r="D29" s="11" t="s">
        <v>1088</v>
      </c>
      <c r="E29" s="134" t="s">
        <v>975</v>
      </c>
      <c r="F29" s="133">
        <v>8</v>
      </c>
      <c r="G29" s="134"/>
      <c r="H29" s="22" t="s">
        <v>798</v>
      </c>
      <c r="I29" s="11" t="s">
        <v>1083</v>
      </c>
      <c r="J29" s="11" t="s">
        <v>1089</v>
      </c>
      <c r="K29" s="13" t="s">
        <v>1035</v>
      </c>
      <c r="L29" s="13"/>
      <c r="M29" s="13"/>
      <c r="N29" s="13" t="s">
        <v>1036</v>
      </c>
      <c r="O29" s="13"/>
      <c r="P29" s="13"/>
      <c r="Q29" s="13"/>
      <c r="R29" s="13" t="s">
        <v>1090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1085</v>
      </c>
      <c r="AS29" s="17"/>
      <c r="AT29" s="17"/>
      <c r="AU29" s="13" t="s">
        <v>1086</v>
      </c>
      <c r="AV29" s="13"/>
      <c r="AW29" s="13"/>
      <c r="AX29" s="13" t="s">
        <v>1091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952</v>
      </c>
      <c r="B30" s="11" t="s">
        <v>966</v>
      </c>
      <c r="C30" s="11" t="s">
        <v>971</v>
      </c>
      <c r="D30" s="11" t="s">
        <v>1092</v>
      </c>
      <c r="E30" s="134" t="s">
        <v>975</v>
      </c>
      <c r="F30" s="133">
        <v>8</v>
      </c>
      <c r="G30" s="134"/>
      <c r="H30" s="22" t="s">
        <v>798</v>
      </c>
      <c r="I30" s="11" t="s">
        <v>1089</v>
      </c>
      <c r="J30" s="11" t="s">
        <v>1093</v>
      </c>
      <c r="K30" s="13" t="s">
        <v>1035</v>
      </c>
      <c r="L30" s="13"/>
      <c r="M30" s="13"/>
      <c r="N30" s="13" t="s">
        <v>1036</v>
      </c>
      <c r="O30" s="13"/>
      <c r="P30" s="13"/>
      <c r="Q30" s="13"/>
      <c r="R30" s="13" t="s">
        <v>1094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1085</v>
      </c>
      <c r="AS30" s="17"/>
      <c r="AT30" s="17"/>
      <c r="AU30" s="13" t="s">
        <v>1086</v>
      </c>
      <c r="AV30" s="13"/>
      <c r="AW30" s="13"/>
      <c r="AX30" s="13" t="s">
        <v>1095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 t="s">
        <v>952</v>
      </c>
      <c r="B31" s="11" t="s">
        <v>966</v>
      </c>
      <c r="C31" s="11" t="s">
        <v>971</v>
      </c>
      <c r="D31" s="11" t="s">
        <v>1096</v>
      </c>
      <c r="E31" s="134" t="s">
        <v>975</v>
      </c>
      <c r="F31" s="133">
        <v>8</v>
      </c>
      <c r="G31" s="134"/>
      <c r="H31" s="22" t="s">
        <v>798</v>
      </c>
      <c r="I31" s="11" t="s">
        <v>1093</v>
      </c>
      <c r="J31" s="11" t="s">
        <v>1097</v>
      </c>
      <c r="K31" s="13" t="s">
        <v>1035</v>
      </c>
      <c r="L31" s="13"/>
      <c r="M31" s="13"/>
      <c r="N31" s="13" t="s">
        <v>1036</v>
      </c>
      <c r="O31" s="13"/>
      <c r="P31" s="13"/>
      <c r="Q31" s="13"/>
      <c r="R31" s="13" t="s">
        <v>1098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1099</v>
      </c>
      <c r="AS31" s="17"/>
      <c r="AT31" s="17"/>
      <c r="AU31" s="13" t="s">
        <v>1086</v>
      </c>
      <c r="AV31" s="13"/>
      <c r="AW31" s="13"/>
      <c r="AX31" s="13" t="s">
        <v>1100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 t="s">
        <v>952</v>
      </c>
      <c r="B32" s="11" t="s">
        <v>966</v>
      </c>
      <c r="C32" s="11" t="s">
        <v>971</v>
      </c>
      <c r="D32" s="11" t="s">
        <v>1101</v>
      </c>
      <c r="E32" s="134" t="s">
        <v>975</v>
      </c>
      <c r="F32" s="133">
        <v>8</v>
      </c>
      <c r="G32" s="134"/>
      <c r="H32" s="22" t="s">
        <v>798</v>
      </c>
      <c r="I32" s="11" t="s">
        <v>1097</v>
      </c>
      <c r="J32" s="11" t="s">
        <v>1102</v>
      </c>
      <c r="K32" s="13" t="s">
        <v>1035</v>
      </c>
      <c r="L32" s="13"/>
      <c r="M32" s="13"/>
      <c r="N32" s="13" t="s">
        <v>1036</v>
      </c>
      <c r="O32" s="13"/>
      <c r="P32" s="13"/>
      <c r="Q32" s="13"/>
      <c r="R32" s="13" t="s">
        <v>1103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1099</v>
      </c>
      <c r="AS32" s="17"/>
      <c r="AT32" s="17"/>
      <c r="AU32" s="13" t="s">
        <v>1086</v>
      </c>
      <c r="AV32" s="13"/>
      <c r="AW32" s="13"/>
      <c r="AX32" s="13" t="s">
        <v>1104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 t="s">
        <v>952</v>
      </c>
      <c r="B33" s="11" t="s">
        <v>966</v>
      </c>
      <c r="C33" s="11" t="s">
        <v>971</v>
      </c>
      <c r="D33" s="11" t="s">
        <v>1105</v>
      </c>
      <c r="E33" s="134" t="s">
        <v>975</v>
      </c>
      <c r="F33" s="133">
        <v>8</v>
      </c>
      <c r="G33" s="134"/>
      <c r="H33" s="22" t="s">
        <v>798</v>
      </c>
      <c r="I33" s="11" t="s">
        <v>1102</v>
      </c>
      <c r="J33" s="11" t="s">
        <v>1106</v>
      </c>
      <c r="K33" s="13" t="s">
        <v>1035</v>
      </c>
      <c r="L33" s="13"/>
      <c r="M33" s="13"/>
      <c r="N33" s="13" t="s">
        <v>1036</v>
      </c>
      <c r="O33" s="13"/>
      <c r="P33" s="13"/>
      <c r="Q33" s="13"/>
      <c r="R33" s="13" t="s">
        <v>996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1099</v>
      </c>
      <c r="AS33" s="17"/>
      <c r="AT33" s="17"/>
      <c r="AU33" s="13" t="s">
        <v>1086</v>
      </c>
      <c r="AV33" s="13"/>
      <c r="AW33" s="13"/>
      <c r="AX33" s="13" t="s">
        <v>1107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 t="s">
        <v>952</v>
      </c>
      <c r="B34" s="11" t="s">
        <v>966</v>
      </c>
      <c r="C34" s="11" t="s">
        <v>971</v>
      </c>
      <c r="D34" s="11" t="s">
        <v>1108</v>
      </c>
      <c r="E34" s="134" t="s">
        <v>975</v>
      </c>
      <c r="F34" s="133">
        <v>8</v>
      </c>
      <c r="G34" s="134"/>
      <c r="H34" s="22" t="s">
        <v>798</v>
      </c>
      <c r="I34" s="11" t="s">
        <v>1106</v>
      </c>
      <c r="J34" s="11" t="s">
        <v>1109</v>
      </c>
      <c r="K34" s="13" t="s">
        <v>1035</v>
      </c>
      <c r="L34" s="13"/>
      <c r="M34" s="13"/>
      <c r="N34" s="13" t="s">
        <v>1036</v>
      </c>
      <c r="O34" s="13"/>
      <c r="P34" s="13"/>
      <c r="Q34" s="13"/>
      <c r="R34" s="13" t="s">
        <v>1110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1099</v>
      </c>
      <c r="AS34" s="17"/>
      <c r="AT34" s="17"/>
      <c r="AU34" s="13" t="s">
        <v>1086</v>
      </c>
      <c r="AV34" s="13"/>
      <c r="AW34" s="13"/>
      <c r="AX34" s="13" t="s">
        <v>1111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 t="s">
        <v>952</v>
      </c>
      <c r="B35" s="11" t="s">
        <v>966</v>
      </c>
      <c r="C35" s="11" t="s">
        <v>971</v>
      </c>
      <c r="D35" s="11" t="s">
        <v>1112</v>
      </c>
      <c r="E35" s="134" t="s">
        <v>975</v>
      </c>
      <c r="F35" s="133">
        <v>8</v>
      </c>
      <c r="G35" s="134"/>
      <c r="H35" s="22" t="s">
        <v>798</v>
      </c>
      <c r="I35" s="11" t="s">
        <v>1109</v>
      </c>
      <c r="J35" s="11" t="s">
        <v>1113</v>
      </c>
      <c r="K35" s="13" t="s">
        <v>1035</v>
      </c>
      <c r="L35" s="13"/>
      <c r="M35" s="13"/>
      <c r="N35" s="13" t="s">
        <v>1036</v>
      </c>
      <c r="O35" s="13"/>
      <c r="P35" s="13"/>
      <c r="Q35" s="13"/>
      <c r="R35" s="13" t="s">
        <v>1114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1115</v>
      </c>
      <c r="AS35" s="17"/>
      <c r="AT35" s="17"/>
      <c r="AU35" s="13" t="s">
        <v>1086</v>
      </c>
      <c r="AV35" s="13"/>
      <c r="AW35" s="13"/>
      <c r="AX35" s="13" t="s">
        <v>1116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 t="s">
        <v>952</v>
      </c>
      <c r="B36" s="11" t="s">
        <v>966</v>
      </c>
      <c r="C36" s="11" t="s">
        <v>971</v>
      </c>
      <c r="D36" s="11" t="s">
        <v>1117</v>
      </c>
      <c r="E36" s="134" t="s">
        <v>975</v>
      </c>
      <c r="F36" s="133">
        <v>8</v>
      </c>
      <c r="G36" s="134"/>
      <c r="H36" s="22" t="s">
        <v>798</v>
      </c>
      <c r="I36" s="11" t="s">
        <v>1113</v>
      </c>
      <c r="J36" s="11" t="s">
        <v>1118</v>
      </c>
      <c r="K36" s="13" t="s">
        <v>1035</v>
      </c>
      <c r="L36" s="13"/>
      <c r="M36" s="13"/>
      <c r="N36" s="13" t="s">
        <v>1036</v>
      </c>
      <c r="O36" s="13"/>
      <c r="P36" s="13"/>
      <c r="Q36" s="13"/>
      <c r="R36" s="13" t="s">
        <v>1053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1115</v>
      </c>
      <c r="AS36" s="17"/>
      <c r="AT36" s="17"/>
      <c r="AU36" s="13" t="s">
        <v>1086</v>
      </c>
      <c r="AV36" s="13"/>
      <c r="AW36" s="13"/>
      <c r="AX36" s="13" t="s">
        <v>1119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 t="s">
        <v>952</v>
      </c>
      <c r="B37" s="11" t="s">
        <v>966</v>
      </c>
      <c r="C37" s="11" t="s">
        <v>971</v>
      </c>
      <c r="D37" s="11" t="s">
        <v>1120</v>
      </c>
      <c r="E37" s="134" t="s">
        <v>975</v>
      </c>
      <c r="F37" s="133">
        <v>8</v>
      </c>
      <c r="G37" s="134"/>
      <c r="H37" s="22" t="s">
        <v>798</v>
      </c>
      <c r="I37" s="11" t="s">
        <v>1118</v>
      </c>
      <c r="J37" s="11" t="s">
        <v>1121</v>
      </c>
      <c r="K37" s="13" t="s">
        <v>1035</v>
      </c>
      <c r="L37" s="13"/>
      <c r="M37" s="13"/>
      <c r="N37" s="13" t="s">
        <v>1036</v>
      </c>
      <c r="O37" s="13"/>
      <c r="P37" s="13"/>
      <c r="Q37" s="13"/>
      <c r="R37" s="13" t="s">
        <v>1122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1115</v>
      </c>
      <c r="AS37" s="17"/>
      <c r="AT37" s="17"/>
      <c r="AU37" s="13" t="s">
        <v>1086</v>
      </c>
      <c r="AV37" s="13"/>
      <c r="AW37" s="13"/>
      <c r="AX37" s="13" t="s">
        <v>1123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 t="s">
        <v>952</v>
      </c>
      <c r="B38" s="11" t="s">
        <v>966</v>
      </c>
      <c r="C38" s="11" t="s">
        <v>971</v>
      </c>
      <c r="D38" s="11" t="s">
        <v>1124</v>
      </c>
      <c r="E38" s="134" t="s">
        <v>975</v>
      </c>
      <c r="F38" s="133">
        <v>8</v>
      </c>
      <c r="G38" s="134"/>
      <c r="H38" s="22" t="s">
        <v>798</v>
      </c>
      <c r="I38" s="11" t="s">
        <v>1121</v>
      </c>
      <c r="J38" s="11" t="s">
        <v>1125</v>
      </c>
      <c r="K38" s="13" t="s">
        <v>1035</v>
      </c>
      <c r="L38" s="13"/>
      <c r="M38" s="13"/>
      <c r="N38" s="13" t="s">
        <v>1036</v>
      </c>
      <c r="O38" s="13"/>
      <c r="P38" s="13"/>
      <c r="Q38" s="13"/>
      <c r="R38" s="13" t="s">
        <v>1126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1115</v>
      </c>
      <c r="AS38" s="17"/>
      <c r="AT38" s="17"/>
      <c r="AU38" s="13" t="s">
        <v>1055</v>
      </c>
      <c r="AV38" s="13"/>
      <c r="AW38" s="13"/>
      <c r="AX38" s="13" t="s">
        <v>1127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 t="s">
        <v>952</v>
      </c>
      <c r="B39" s="11" t="s">
        <v>966</v>
      </c>
      <c r="C39" s="11" t="s">
        <v>971</v>
      </c>
      <c r="D39" s="11" t="s">
        <v>1128</v>
      </c>
      <c r="E39" s="134" t="s">
        <v>975</v>
      </c>
      <c r="F39" s="133">
        <v>8</v>
      </c>
      <c r="G39" s="134"/>
      <c r="H39" s="22" t="s">
        <v>798</v>
      </c>
      <c r="I39" s="11" t="s">
        <v>1125</v>
      </c>
      <c r="J39" s="11" t="s">
        <v>1129</v>
      </c>
      <c r="K39" s="13" t="s">
        <v>1035</v>
      </c>
      <c r="L39" s="13"/>
      <c r="M39" s="13"/>
      <c r="N39" s="13" t="s">
        <v>1036</v>
      </c>
      <c r="O39" s="13"/>
      <c r="P39" s="13"/>
      <c r="Q39" s="13"/>
      <c r="R39" s="13" t="s">
        <v>1130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1115</v>
      </c>
      <c r="AS39" s="17"/>
      <c r="AT39" s="17"/>
      <c r="AU39" s="13" t="s">
        <v>1055</v>
      </c>
      <c r="AV39" s="13"/>
      <c r="AW39" s="13"/>
      <c r="AX39" s="13" t="s">
        <v>1131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 t="s">
        <v>952</v>
      </c>
      <c r="B40" s="11" t="s">
        <v>966</v>
      </c>
      <c r="C40" s="11" t="s">
        <v>971</v>
      </c>
      <c r="D40" s="11" t="s">
        <v>1132</v>
      </c>
      <c r="E40" s="134" t="s">
        <v>975</v>
      </c>
      <c r="F40" s="133">
        <v>8</v>
      </c>
      <c r="G40" s="134"/>
      <c r="H40" s="22" t="s">
        <v>798</v>
      </c>
      <c r="I40" s="11" t="s">
        <v>1129</v>
      </c>
      <c r="J40" s="11" t="s">
        <v>1133</v>
      </c>
      <c r="K40" s="13" t="s">
        <v>1035</v>
      </c>
      <c r="L40" s="13"/>
      <c r="M40" s="13"/>
      <c r="N40" s="13" t="s">
        <v>1036</v>
      </c>
      <c r="O40" s="13"/>
      <c r="P40" s="13"/>
      <c r="Q40" s="13"/>
      <c r="R40" s="13" t="s">
        <v>1134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1115</v>
      </c>
      <c r="AS40" s="17"/>
      <c r="AT40" s="17"/>
      <c r="AU40" s="13" t="s">
        <v>1055</v>
      </c>
      <c r="AV40" s="13"/>
      <c r="AW40" s="13"/>
      <c r="AX40" s="13" t="s">
        <v>1135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 t="s">
        <v>952</v>
      </c>
      <c r="B41" s="11" t="s">
        <v>966</v>
      </c>
      <c r="C41" s="11" t="s">
        <v>971</v>
      </c>
      <c r="D41" s="11" t="s">
        <v>1136</v>
      </c>
      <c r="E41" s="134" t="s">
        <v>975</v>
      </c>
      <c r="F41" s="133">
        <v>8</v>
      </c>
      <c r="G41" s="134"/>
      <c r="H41" s="22" t="s">
        <v>798</v>
      </c>
      <c r="I41" s="11" t="s">
        <v>1133</v>
      </c>
      <c r="J41" s="11" t="s">
        <v>1137</v>
      </c>
      <c r="K41" s="13" t="s">
        <v>1035</v>
      </c>
      <c r="L41" s="13"/>
      <c r="M41" s="13"/>
      <c r="N41" s="13" t="s">
        <v>1036</v>
      </c>
      <c r="O41" s="13"/>
      <c r="P41" s="13"/>
      <c r="Q41" s="13"/>
      <c r="R41" s="13" t="s">
        <v>1138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1115</v>
      </c>
      <c r="AS41" s="17"/>
      <c r="AT41" s="17"/>
      <c r="AU41" s="13" t="s">
        <v>1055</v>
      </c>
      <c r="AV41" s="13"/>
      <c r="AW41" s="13"/>
      <c r="AX41" s="13" t="s">
        <v>1139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 t="s">
        <v>952</v>
      </c>
      <c r="B42" s="11" t="s">
        <v>966</v>
      </c>
      <c r="C42" s="11" t="s">
        <v>971</v>
      </c>
      <c r="D42" s="11" t="s">
        <v>1140</v>
      </c>
      <c r="E42" s="134" t="s">
        <v>975</v>
      </c>
      <c r="F42" s="133">
        <v>8</v>
      </c>
      <c r="G42" s="134"/>
      <c r="H42" s="22" t="s">
        <v>798</v>
      </c>
      <c r="I42" s="11" t="s">
        <v>1137</v>
      </c>
      <c r="J42" s="11" t="s">
        <v>1141</v>
      </c>
      <c r="K42" s="13" t="s">
        <v>1035</v>
      </c>
      <c r="L42" s="13"/>
      <c r="M42" s="13"/>
      <c r="N42" s="13" t="s">
        <v>1036</v>
      </c>
      <c r="O42" s="13"/>
      <c r="P42" s="13"/>
      <c r="Q42" s="13"/>
      <c r="R42" s="13" t="s">
        <v>1142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1115</v>
      </c>
      <c r="AS42" s="17"/>
      <c r="AT42" s="17"/>
      <c r="AU42" s="13" t="s">
        <v>1055</v>
      </c>
      <c r="AV42" s="13"/>
      <c r="AW42" s="13"/>
      <c r="AX42" s="13" t="s">
        <v>1143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 t="s">
        <v>952</v>
      </c>
      <c r="B43" s="11" t="s">
        <v>966</v>
      </c>
      <c r="C43" s="11" t="s">
        <v>971</v>
      </c>
      <c r="D43" s="11" t="s">
        <v>1144</v>
      </c>
      <c r="E43" s="134" t="s">
        <v>975</v>
      </c>
      <c r="F43" s="133">
        <v>8</v>
      </c>
      <c r="G43" s="134"/>
      <c r="H43" s="22" t="s">
        <v>798</v>
      </c>
      <c r="I43" s="11" t="s">
        <v>1141</v>
      </c>
      <c r="J43" s="11" t="s">
        <v>1145</v>
      </c>
      <c r="K43" s="13" t="s">
        <v>1035</v>
      </c>
      <c r="L43" s="13"/>
      <c r="M43" s="13"/>
      <c r="N43" s="13" t="s">
        <v>1036</v>
      </c>
      <c r="O43" s="13"/>
      <c r="P43" s="13"/>
      <c r="Q43" s="13"/>
      <c r="R43" s="13" t="s">
        <v>1146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1147</v>
      </c>
      <c r="AS43" s="17"/>
      <c r="AT43" s="17"/>
      <c r="AU43" s="13" t="s">
        <v>1148</v>
      </c>
      <c r="AV43" s="13"/>
      <c r="AW43" s="13"/>
      <c r="AX43" s="13" t="s">
        <v>1149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 t="s">
        <v>952</v>
      </c>
      <c r="B44" s="11" t="s">
        <v>966</v>
      </c>
      <c r="C44" s="11" t="s">
        <v>971</v>
      </c>
      <c r="D44" s="11" t="s">
        <v>1150</v>
      </c>
      <c r="E44" s="134" t="s">
        <v>975</v>
      </c>
      <c r="F44" s="133">
        <v>8</v>
      </c>
      <c r="G44" s="134"/>
      <c r="H44" s="22" t="s">
        <v>798</v>
      </c>
      <c r="I44" s="11" t="s">
        <v>1145</v>
      </c>
      <c r="J44" s="11" t="s">
        <v>1151</v>
      </c>
      <c r="K44" s="13" t="s">
        <v>1035</v>
      </c>
      <c r="L44" s="13"/>
      <c r="M44" s="13"/>
      <c r="N44" s="13" t="s">
        <v>1036</v>
      </c>
      <c r="O44" s="13"/>
      <c r="P44" s="13"/>
      <c r="Q44" s="13"/>
      <c r="R44" s="13" t="s">
        <v>1152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1153</v>
      </c>
      <c r="AS44" s="17"/>
      <c r="AT44" s="17"/>
      <c r="AU44" s="13" t="s">
        <v>1148</v>
      </c>
      <c r="AV44" s="13"/>
      <c r="AW44" s="13"/>
      <c r="AX44" s="13" t="s">
        <v>1154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 t="s">
        <v>952</v>
      </c>
      <c r="B45" s="11" t="s">
        <v>966</v>
      </c>
      <c r="C45" s="11" t="s">
        <v>971</v>
      </c>
      <c r="D45" s="11" t="s">
        <v>1155</v>
      </c>
      <c r="E45" s="134" t="s">
        <v>975</v>
      </c>
      <c r="F45" s="133">
        <v>8</v>
      </c>
      <c r="G45" s="134"/>
      <c r="H45" s="22" t="s">
        <v>798</v>
      </c>
      <c r="I45" s="11" t="s">
        <v>1151</v>
      </c>
      <c r="J45" s="11" t="s">
        <v>1156</v>
      </c>
      <c r="K45" s="13" t="s">
        <v>1035</v>
      </c>
      <c r="L45" s="13"/>
      <c r="M45" s="13"/>
      <c r="N45" s="13" t="s">
        <v>1036</v>
      </c>
      <c r="O45" s="13"/>
      <c r="P45" s="13"/>
      <c r="Q45" s="13"/>
      <c r="R45" s="13" t="s">
        <v>1157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1153</v>
      </c>
      <c r="AS45" s="17"/>
      <c r="AT45" s="17"/>
      <c r="AU45" s="13" t="s">
        <v>1148</v>
      </c>
      <c r="AV45" s="13"/>
      <c r="AW45" s="13"/>
      <c r="AX45" s="13" t="s">
        <v>1158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 t="s">
        <v>952</v>
      </c>
      <c r="B46" s="11" t="s">
        <v>966</v>
      </c>
      <c r="C46" s="11" t="s">
        <v>971</v>
      </c>
      <c r="D46" s="11" t="s">
        <v>1159</v>
      </c>
      <c r="E46" s="134" t="s">
        <v>975</v>
      </c>
      <c r="F46" s="133">
        <v>8</v>
      </c>
      <c r="G46" s="134"/>
      <c r="H46" s="22" t="s">
        <v>798</v>
      </c>
      <c r="I46" s="11" t="s">
        <v>1156</v>
      </c>
      <c r="J46" s="11" t="s">
        <v>1160</v>
      </c>
      <c r="K46" s="13" t="s">
        <v>1161</v>
      </c>
      <c r="L46" s="13"/>
      <c r="M46" s="13"/>
      <c r="N46" s="13"/>
      <c r="O46" s="13"/>
      <c r="P46" s="13"/>
      <c r="Q46" s="13"/>
      <c r="R46" s="13" t="s">
        <v>1162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1153</v>
      </c>
      <c r="AS46" s="17"/>
      <c r="AT46" s="17"/>
      <c r="AU46" s="13" t="s">
        <v>1148</v>
      </c>
      <c r="AV46" s="13"/>
      <c r="AW46" s="13"/>
      <c r="AX46" s="13" t="s">
        <v>1163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 t="s">
        <v>952</v>
      </c>
      <c r="B47" s="11" t="s">
        <v>966</v>
      </c>
      <c r="C47" s="11" t="s">
        <v>971</v>
      </c>
      <c r="D47" s="11" t="s">
        <v>1164</v>
      </c>
      <c r="E47" s="134" t="s">
        <v>975</v>
      </c>
      <c r="F47" s="133">
        <v>8</v>
      </c>
      <c r="G47" s="134"/>
      <c r="H47" s="22" t="s">
        <v>798</v>
      </c>
      <c r="I47" s="11" t="s">
        <v>1160</v>
      </c>
      <c r="J47" s="11" t="s">
        <v>1165</v>
      </c>
      <c r="K47" s="13" t="s">
        <v>1161</v>
      </c>
      <c r="L47" s="13"/>
      <c r="M47" s="13"/>
      <c r="N47" s="13"/>
      <c r="O47" s="13"/>
      <c r="P47" s="13"/>
      <c r="Q47" s="13"/>
      <c r="R47" s="13" t="s">
        <v>1166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 t="s">
        <v>1054</v>
      </c>
      <c r="AS47" s="17"/>
      <c r="AT47" s="17"/>
      <c r="AU47" s="13" t="s">
        <v>1055</v>
      </c>
      <c r="AV47" s="13"/>
      <c r="AW47" s="13"/>
      <c r="AX47" s="13" t="s">
        <v>1167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 t="s">
        <v>952</v>
      </c>
      <c r="B48" s="11" t="s">
        <v>966</v>
      </c>
      <c r="C48" s="11" t="s">
        <v>971</v>
      </c>
      <c r="D48" s="11" t="s">
        <v>1168</v>
      </c>
      <c r="E48" s="134" t="s">
        <v>975</v>
      </c>
      <c r="F48" s="133">
        <v>8</v>
      </c>
      <c r="G48" s="134"/>
      <c r="H48" s="22" t="s">
        <v>798</v>
      </c>
      <c r="I48" s="11" t="s">
        <v>1165</v>
      </c>
      <c r="J48" s="11" t="s">
        <v>1169</v>
      </c>
      <c r="K48" s="13" t="s">
        <v>1161</v>
      </c>
      <c r="L48" s="13"/>
      <c r="M48" s="13"/>
      <c r="N48" s="13"/>
      <c r="O48" s="13"/>
      <c r="P48" s="13"/>
      <c r="Q48" s="13"/>
      <c r="R48" s="13" t="s">
        <v>1170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1171</v>
      </c>
      <c r="AS48" s="17"/>
      <c r="AT48" s="17"/>
      <c r="AU48" s="13" t="s">
        <v>1055</v>
      </c>
      <c r="AV48" s="13"/>
      <c r="AW48" s="13"/>
      <c r="AX48" s="13" t="s">
        <v>1172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 t="s">
        <v>952</v>
      </c>
      <c r="B49" s="11" t="s">
        <v>966</v>
      </c>
      <c r="C49" s="11" t="s">
        <v>971</v>
      </c>
      <c r="D49" s="11" t="s">
        <v>1173</v>
      </c>
      <c r="E49" s="134" t="s">
        <v>975</v>
      </c>
      <c r="F49" s="133">
        <v>8</v>
      </c>
      <c r="G49" s="134"/>
      <c r="H49" s="22" t="s">
        <v>798</v>
      </c>
      <c r="I49" s="11" t="s">
        <v>1169</v>
      </c>
      <c r="J49" s="11" t="s">
        <v>1174</v>
      </c>
      <c r="K49" s="13" t="s">
        <v>1161</v>
      </c>
      <c r="L49" s="13"/>
      <c r="M49" s="13"/>
      <c r="N49" s="13"/>
      <c r="O49" s="13"/>
      <c r="P49" s="13"/>
      <c r="Q49" s="13"/>
      <c r="R49" s="13" t="s">
        <v>1094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1171</v>
      </c>
      <c r="AS49" s="17"/>
      <c r="AT49" s="17"/>
      <c r="AU49" s="13" t="s">
        <v>1055</v>
      </c>
      <c r="AV49" s="13"/>
      <c r="AW49" s="13"/>
      <c r="AX49" s="13" t="s">
        <v>1175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 t="s">
        <v>952</v>
      </c>
      <c r="B50" s="11" t="s">
        <v>966</v>
      </c>
      <c r="C50" s="11" t="s">
        <v>971</v>
      </c>
      <c r="D50" s="11" t="s">
        <v>1176</v>
      </c>
      <c r="E50" s="134" t="s">
        <v>975</v>
      </c>
      <c r="F50" s="133">
        <v>8</v>
      </c>
      <c r="G50" s="134"/>
      <c r="H50" s="22" t="s">
        <v>798</v>
      </c>
      <c r="I50" s="11" t="s">
        <v>1174</v>
      </c>
      <c r="J50" s="11" t="s">
        <v>1177</v>
      </c>
      <c r="K50" s="13" t="s">
        <v>1161</v>
      </c>
      <c r="L50" s="13"/>
      <c r="M50" s="13"/>
      <c r="N50" s="13"/>
      <c r="O50" s="13"/>
      <c r="P50" s="13"/>
      <c r="Q50" s="13"/>
      <c r="R50" s="13" t="s">
        <v>1178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1179</v>
      </c>
      <c r="AS50" s="17"/>
      <c r="AT50" s="17"/>
      <c r="AU50" s="13" t="s">
        <v>1180</v>
      </c>
      <c r="AV50" s="13"/>
      <c r="AW50" s="13"/>
      <c r="AX50" s="13" t="s">
        <v>1181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 t="s">
        <v>952</v>
      </c>
      <c r="B51" s="11" t="s">
        <v>966</v>
      </c>
      <c r="C51" s="11" t="s">
        <v>971</v>
      </c>
      <c r="D51" s="11" t="s">
        <v>1182</v>
      </c>
      <c r="E51" s="134" t="s">
        <v>975</v>
      </c>
      <c r="F51" s="133">
        <v>8</v>
      </c>
      <c r="G51" s="134"/>
      <c r="H51" s="22" t="s">
        <v>798</v>
      </c>
      <c r="I51" s="11" t="s">
        <v>1177</v>
      </c>
      <c r="J51" s="11" t="s">
        <v>1183</v>
      </c>
      <c r="K51" s="13" t="s">
        <v>1161</v>
      </c>
      <c r="L51" s="13"/>
      <c r="M51" s="13"/>
      <c r="N51" s="13"/>
      <c r="O51" s="13"/>
      <c r="P51" s="13"/>
      <c r="Q51" s="13"/>
      <c r="R51" s="13" t="s">
        <v>1184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1179</v>
      </c>
      <c r="AS51" s="17"/>
      <c r="AT51" s="17"/>
      <c r="AU51" s="13" t="s">
        <v>1180</v>
      </c>
      <c r="AV51" s="13"/>
      <c r="AW51" s="13"/>
      <c r="AX51" s="13" t="s">
        <v>1185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 t="s">
        <v>952</v>
      </c>
      <c r="B52" s="11" t="s">
        <v>966</v>
      </c>
      <c r="C52" s="11" t="s">
        <v>971</v>
      </c>
      <c r="D52" s="11" t="s">
        <v>1186</v>
      </c>
      <c r="E52" s="134" t="s">
        <v>975</v>
      </c>
      <c r="F52" s="133">
        <v>8</v>
      </c>
      <c r="G52" s="134"/>
      <c r="H52" s="22" t="s">
        <v>798</v>
      </c>
      <c r="I52" s="11" t="s">
        <v>1183</v>
      </c>
      <c r="J52" s="11" t="s">
        <v>1187</v>
      </c>
      <c r="K52" s="13" t="s">
        <v>1161</v>
      </c>
      <c r="L52" s="13"/>
      <c r="M52" s="13"/>
      <c r="N52" s="13"/>
      <c r="O52" s="13"/>
      <c r="P52" s="13"/>
      <c r="Q52" s="13"/>
      <c r="R52" s="13" t="s">
        <v>1188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1179</v>
      </c>
      <c r="AS52" s="17"/>
      <c r="AT52" s="17"/>
      <c r="AU52" s="13" t="s">
        <v>1180</v>
      </c>
      <c r="AV52" s="13"/>
      <c r="AW52" s="13"/>
      <c r="AX52" s="13" t="s">
        <v>1189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 t="s">
        <v>952</v>
      </c>
      <c r="B53" s="11" t="s">
        <v>966</v>
      </c>
      <c r="C53" s="11" t="s">
        <v>971</v>
      </c>
      <c r="D53" s="11" t="s">
        <v>1190</v>
      </c>
      <c r="E53" s="134" t="s">
        <v>975</v>
      </c>
      <c r="F53" s="133">
        <v>8</v>
      </c>
      <c r="G53" s="134"/>
      <c r="H53" s="22" t="s">
        <v>798</v>
      </c>
      <c r="I53" s="11" t="s">
        <v>1187</v>
      </c>
      <c r="J53" s="11" t="s">
        <v>1191</v>
      </c>
      <c r="K53" s="13" t="s">
        <v>1161</v>
      </c>
      <c r="L53" s="13"/>
      <c r="M53" s="13"/>
      <c r="N53" s="13"/>
      <c r="O53" s="13"/>
      <c r="P53" s="13"/>
      <c r="Q53" s="13"/>
      <c r="R53" s="13" t="s">
        <v>1192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1193</v>
      </c>
      <c r="AS53" s="17"/>
      <c r="AT53" s="17"/>
      <c r="AU53" s="13" t="s">
        <v>1194</v>
      </c>
      <c r="AV53" s="13"/>
      <c r="AW53" s="13"/>
      <c r="AX53" s="13" t="s">
        <v>1195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 t="s">
        <v>952</v>
      </c>
      <c r="B54" s="11" t="s">
        <v>966</v>
      </c>
      <c r="C54" s="11" t="s">
        <v>971</v>
      </c>
      <c r="D54" s="11" t="s">
        <v>1196</v>
      </c>
      <c r="E54" s="134" t="s">
        <v>975</v>
      </c>
      <c r="F54" s="133">
        <v>8</v>
      </c>
      <c r="G54" s="134"/>
      <c r="H54" s="22" t="s">
        <v>798</v>
      </c>
      <c r="I54" s="11" t="s">
        <v>1191</v>
      </c>
      <c r="J54" s="11" t="s">
        <v>1197</v>
      </c>
      <c r="K54" s="13" t="s">
        <v>1161</v>
      </c>
      <c r="L54" s="13"/>
      <c r="M54" s="13"/>
      <c r="N54" s="13"/>
      <c r="O54" s="13"/>
      <c r="P54" s="13"/>
      <c r="Q54" s="13"/>
      <c r="R54" s="13" t="s">
        <v>1198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1193</v>
      </c>
      <c r="AS54" s="17"/>
      <c r="AT54" s="17"/>
      <c r="AU54" s="13" t="s">
        <v>1194</v>
      </c>
      <c r="AV54" s="13"/>
      <c r="AW54" s="13"/>
      <c r="AX54" s="13" t="s">
        <v>1199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 t="s">
        <v>952</v>
      </c>
      <c r="B55" s="11" t="s">
        <v>966</v>
      </c>
      <c r="C55" s="11" t="s">
        <v>971</v>
      </c>
      <c r="D55" s="11" t="s">
        <v>1200</v>
      </c>
      <c r="E55" s="134" t="s">
        <v>975</v>
      </c>
      <c r="F55" s="133">
        <v>8</v>
      </c>
      <c r="G55" s="134"/>
      <c r="H55" s="22" t="s">
        <v>798</v>
      </c>
      <c r="I55" s="11" t="s">
        <v>1197</v>
      </c>
      <c r="J55" s="11" t="s">
        <v>1201</v>
      </c>
      <c r="K55" s="13" t="s">
        <v>1161</v>
      </c>
      <c r="L55" s="13"/>
      <c r="M55" s="13"/>
      <c r="N55" s="13"/>
      <c r="O55" s="13"/>
      <c r="P55" s="13"/>
      <c r="Q55" s="13"/>
      <c r="R55" s="13" t="s">
        <v>1202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1203</v>
      </c>
      <c r="AS55" s="17"/>
      <c r="AT55" s="17"/>
      <c r="AU55" s="13" t="s">
        <v>1180</v>
      </c>
      <c r="AV55" s="13"/>
      <c r="AW55" s="13"/>
      <c r="AX55" s="13" t="s">
        <v>1204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 t="s">
        <v>952</v>
      </c>
      <c r="B56" s="11" t="s">
        <v>966</v>
      </c>
      <c r="C56" s="11" t="s">
        <v>971</v>
      </c>
      <c r="D56" s="11" t="s">
        <v>1205</v>
      </c>
      <c r="E56" s="134" t="s">
        <v>975</v>
      </c>
      <c r="F56" s="133">
        <v>8</v>
      </c>
      <c r="G56" s="134"/>
      <c r="H56" s="22" t="s">
        <v>798</v>
      </c>
      <c r="I56" s="11" t="s">
        <v>1201</v>
      </c>
      <c r="J56" s="11" t="s">
        <v>1206</v>
      </c>
      <c r="K56" s="13" t="s">
        <v>1161</v>
      </c>
      <c r="L56" s="13"/>
      <c r="M56" s="13"/>
      <c r="N56" s="13"/>
      <c r="O56" s="13"/>
      <c r="P56" s="13"/>
      <c r="Q56" s="13"/>
      <c r="R56" s="13" t="s">
        <v>1207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 t="s">
        <v>1203</v>
      </c>
      <c r="AS56" s="17"/>
      <c r="AT56" s="17"/>
      <c r="AU56" s="13" t="s">
        <v>1180</v>
      </c>
      <c r="AV56" s="13"/>
      <c r="AW56" s="13"/>
      <c r="AX56" s="13" t="s">
        <v>1208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 t="s">
        <v>952</v>
      </c>
      <c r="B57" s="11" t="s">
        <v>966</v>
      </c>
      <c r="C57" s="11" t="s">
        <v>971</v>
      </c>
      <c r="D57" s="11" t="s">
        <v>1209</v>
      </c>
      <c r="E57" s="134" t="s">
        <v>975</v>
      </c>
      <c r="F57" s="133">
        <v>8</v>
      </c>
      <c r="G57" s="134"/>
      <c r="H57" s="22" t="s">
        <v>798</v>
      </c>
      <c r="I57" s="11" t="s">
        <v>1206</v>
      </c>
      <c r="J57" s="11" t="s">
        <v>1210</v>
      </c>
      <c r="K57" s="13" t="s">
        <v>1161</v>
      </c>
      <c r="L57" s="13"/>
      <c r="M57" s="13"/>
      <c r="N57" s="13"/>
      <c r="O57" s="13"/>
      <c r="P57" s="13"/>
      <c r="Q57" s="13"/>
      <c r="R57" s="13" t="s">
        <v>1211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1212</v>
      </c>
      <c r="AS57" s="17"/>
      <c r="AT57" s="17"/>
      <c r="AU57" s="13" t="s">
        <v>1194</v>
      </c>
      <c r="AV57" s="13"/>
      <c r="AW57" s="13"/>
      <c r="AX57" s="13" t="s">
        <v>1213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 t="s">
        <v>952</v>
      </c>
      <c r="B58" s="11" t="s">
        <v>966</v>
      </c>
      <c r="C58" s="11" t="s">
        <v>971</v>
      </c>
      <c r="D58" s="11" t="s">
        <v>1214</v>
      </c>
      <c r="E58" s="134" t="s">
        <v>975</v>
      </c>
      <c r="F58" s="133">
        <v>8</v>
      </c>
      <c r="G58" s="134"/>
      <c r="H58" s="22" t="s">
        <v>798</v>
      </c>
      <c r="I58" s="11" t="s">
        <v>1210</v>
      </c>
      <c r="J58" s="11" t="s">
        <v>1215</v>
      </c>
      <c r="K58" s="13" t="s">
        <v>1161</v>
      </c>
      <c r="L58" s="13"/>
      <c r="M58" s="13"/>
      <c r="N58" s="13"/>
      <c r="O58" s="13"/>
      <c r="P58" s="13"/>
      <c r="Q58" s="13"/>
      <c r="R58" s="13" t="s">
        <v>1216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1212</v>
      </c>
      <c r="AS58" s="17"/>
      <c r="AT58" s="17"/>
      <c r="AU58" s="13" t="s">
        <v>1194</v>
      </c>
      <c r="AV58" s="13"/>
      <c r="AW58" s="13"/>
      <c r="AX58" s="13" t="s">
        <v>976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 t="s">
        <v>952</v>
      </c>
      <c r="B59" s="11" t="s">
        <v>966</v>
      </c>
      <c r="C59" s="11" t="s">
        <v>971</v>
      </c>
      <c r="D59" s="11" t="s">
        <v>1217</v>
      </c>
      <c r="E59" s="134" t="s">
        <v>975</v>
      </c>
      <c r="F59" s="133">
        <v>8</v>
      </c>
      <c r="G59" s="134"/>
      <c r="H59" s="22" t="s">
        <v>798</v>
      </c>
      <c r="I59" s="11" t="s">
        <v>1215</v>
      </c>
      <c r="J59" s="11" t="s">
        <v>1218</v>
      </c>
      <c r="K59" s="13" t="s">
        <v>1161</v>
      </c>
      <c r="L59" s="13"/>
      <c r="M59" s="13"/>
      <c r="N59" s="13"/>
      <c r="O59" s="13"/>
      <c r="P59" s="13"/>
      <c r="Q59" s="13"/>
      <c r="R59" s="13" t="s">
        <v>1219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1220</v>
      </c>
      <c r="AS59" s="17"/>
      <c r="AT59" s="17"/>
      <c r="AU59" s="13" t="s">
        <v>1086</v>
      </c>
      <c r="AV59" s="13"/>
      <c r="AW59" s="13"/>
      <c r="AX59" s="13" t="s">
        <v>976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 t="s">
        <v>952</v>
      </c>
      <c r="B60" s="11" t="s">
        <v>966</v>
      </c>
      <c r="C60" s="11" t="s">
        <v>971</v>
      </c>
      <c r="D60" s="11" t="s">
        <v>1221</v>
      </c>
      <c r="E60" s="134" t="s">
        <v>975</v>
      </c>
      <c r="F60" s="133">
        <v>8</v>
      </c>
      <c r="G60" s="134"/>
      <c r="H60" s="22" t="s">
        <v>798</v>
      </c>
      <c r="I60" s="11" t="s">
        <v>1218</v>
      </c>
      <c r="J60" s="11" t="s">
        <v>1222</v>
      </c>
      <c r="K60" s="13" t="s">
        <v>1161</v>
      </c>
      <c r="L60" s="13"/>
      <c r="M60" s="13"/>
      <c r="N60" s="13"/>
      <c r="O60" s="13"/>
      <c r="P60" s="13"/>
      <c r="Q60" s="13"/>
      <c r="R60" s="13" t="s">
        <v>1223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1220</v>
      </c>
      <c r="AS60" s="17"/>
      <c r="AT60" s="17"/>
      <c r="AU60" s="13" t="s">
        <v>1086</v>
      </c>
      <c r="AV60" s="13"/>
      <c r="AW60" s="13"/>
      <c r="AX60" s="13" t="s">
        <v>1224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 t="s">
        <v>952</v>
      </c>
      <c r="B61" s="11" t="s">
        <v>966</v>
      </c>
      <c r="C61" s="11" t="s">
        <v>971</v>
      </c>
      <c r="D61" s="11" t="s">
        <v>1225</v>
      </c>
      <c r="E61" s="134" t="s">
        <v>975</v>
      </c>
      <c r="F61" s="133">
        <v>8</v>
      </c>
      <c r="G61" s="134"/>
      <c r="H61" s="22" t="s">
        <v>798</v>
      </c>
      <c r="I61" s="11" t="s">
        <v>1222</v>
      </c>
      <c r="J61" s="11" t="s">
        <v>1226</v>
      </c>
      <c r="K61" s="13" t="s">
        <v>1161</v>
      </c>
      <c r="L61" s="13"/>
      <c r="M61" s="13"/>
      <c r="N61" s="13"/>
      <c r="O61" s="13"/>
      <c r="P61" s="13"/>
      <c r="Q61" s="13"/>
      <c r="R61" s="13" t="s">
        <v>1227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 t="s">
        <v>1220</v>
      </c>
      <c r="AS61" s="17"/>
      <c r="AT61" s="17"/>
      <c r="AU61" s="13" t="s">
        <v>1086</v>
      </c>
      <c r="AV61" s="13"/>
      <c r="AW61" s="13"/>
      <c r="AX61" s="13" t="s">
        <v>1228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 t="s">
        <v>952</v>
      </c>
      <c r="B62" s="11" t="s">
        <v>966</v>
      </c>
      <c r="C62" s="11" t="s">
        <v>971</v>
      </c>
      <c r="D62" s="11" t="s">
        <v>1229</v>
      </c>
      <c r="E62" s="134" t="s">
        <v>975</v>
      </c>
      <c r="F62" s="133">
        <v>8</v>
      </c>
      <c r="G62" s="134"/>
      <c r="H62" s="22" t="s">
        <v>798</v>
      </c>
      <c r="I62" s="11" t="s">
        <v>1226</v>
      </c>
      <c r="J62" s="11" t="s">
        <v>1230</v>
      </c>
      <c r="K62" s="13" t="s">
        <v>1161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1231</v>
      </c>
      <c r="AS62" s="17"/>
      <c r="AT62" s="17"/>
      <c r="AU62" s="13" t="s">
        <v>1086</v>
      </c>
      <c r="AV62" s="13"/>
      <c r="AW62" s="13"/>
      <c r="AX62" s="13" t="s">
        <v>1232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 t="s">
        <v>952</v>
      </c>
      <c r="B63" s="11" t="s">
        <v>966</v>
      </c>
      <c r="C63" s="11" t="s">
        <v>971</v>
      </c>
      <c r="D63" s="11" t="s">
        <v>1233</v>
      </c>
      <c r="E63" s="134" t="s">
        <v>975</v>
      </c>
      <c r="F63" s="133">
        <v>8</v>
      </c>
      <c r="G63" s="134"/>
      <c r="H63" s="22" t="s">
        <v>798</v>
      </c>
      <c r="I63" s="11" t="s">
        <v>1230</v>
      </c>
      <c r="J63" s="11" t="s">
        <v>1234</v>
      </c>
      <c r="K63" s="13" t="s">
        <v>1235</v>
      </c>
      <c r="L63" s="13"/>
      <c r="M63" s="13"/>
      <c r="N63" s="13" t="s">
        <v>1236</v>
      </c>
      <c r="O63" s="13"/>
      <c r="P63" s="13"/>
      <c r="Q63" s="13"/>
      <c r="R63" s="13" t="s">
        <v>1237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 t="s">
        <v>1231</v>
      </c>
      <c r="AS63" s="17"/>
      <c r="AT63" s="17"/>
      <c r="AU63" s="13" t="s">
        <v>1086</v>
      </c>
      <c r="AV63" s="13"/>
      <c r="AW63" s="13"/>
      <c r="AX63" s="13" t="s">
        <v>1238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 t="s">
        <v>952</v>
      </c>
      <c r="B64" s="11" t="s">
        <v>966</v>
      </c>
      <c r="C64" s="11" t="s">
        <v>971</v>
      </c>
      <c r="D64" s="11" t="s">
        <v>1239</v>
      </c>
      <c r="E64" s="134" t="s">
        <v>975</v>
      </c>
      <c r="F64" s="133">
        <v>8</v>
      </c>
      <c r="G64" s="134"/>
      <c r="H64" s="22" t="s">
        <v>798</v>
      </c>
      <c r="I64" s="11" t="s">
        <v>1234</v>
      </c>
      <c r="J64" s="11" t="s">
        <v>1240</v>
      </c>
      <c r="K64" s="13" t="s">
        <v>1235</v>
      </c>
      <c r="L64" s="13"/>
      <c r="M64" s="13"/>
      <c r="N64" s="13" t="s">
        <v>1236</v>
      </c>
      <c r="O64" s="13"/>
      <c r="P64" s="13"/>
      <c r="Q64" s="13"/>
      <c r="R64" s="13" t="s">
        <v>1241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1193</v>
      </c>
      <c r="AS64" s="17"/>
      <c r="AT64" s="17"/>
      <c r="AU64" s="13" t="s">
        <v>1180</v>
      </c>
      <c r="AV64" s="13"/>
      <c r="AW64" s="13"/>
      <c r="AX64" s="13" t="s">
        <v>1242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 t="s">
        <v>952</v>
      </c>
      <c r="B65" s="11" t="s">
        <v>966</v>
      </c>
      <c r="C65" s="11" t="s">
        <v>971</v>
      </c>
      <c r="D65" s="11" t="s">
        <v>1243</v>
      </c>
      <c r="E65" s="134" t="s">
        <v>975</v>
      </c>
      <c r="F65" s="133">
        <v>8</v>
      </c>
      <c r="G65" s="134"/>
      <c r="H65" s="22" t="s">
        <v>798</v>
      </c>
      <c r="I65" s="11" t="s">
        <v>1240</v>
      </c>
      <c r="J65" s="11" t="s">
        <v>1244</v>
      </c>
      <c r="K65" s="13" t="s">
        <v>1235</v>
      </c>
      <c r="L65" s="13"/>
      <c r="M65" s="13"/>
      <c r="N65" s="13" t="s">
        <v>1236</v>
      </c>
      <c r="O65" s="13"/>
      <c r="P65" s="13"/>
      <c r="Q65" s="13"/>
      <c r="R65" s="13" t="s">
        <v>1245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 t="s">
        <v>1193</v>
      </c>
      <c r="AS65" s="17"/>
      <c r="AT65" s="17"/>
      <c r="AU65" s="13" t="s">
        <v>1180</v>
      </c>
      <c r="AV65" s="13"/>
      <c r="AW65" s="13"/>
      <c r="AX65" s="13" t="s">
        <v>1246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 t="s">
        <v>952</v>
      </c>
      <c r="B66" s="11" t="s">
        <v>966</v>
      </c>
      <c r="C66" s="11" t="s">
        <v>971</v>
      </c>
      <c r="D66" s="11" t="s">
        <v>1247</v>
      </c>
      <c r="E66" s="134" t="s">
        <v>975</v>
      </c>
      <c r="F66" s="133">
        <v>8</v>
      </c>
      <c r="G66" s="134"/>
      <c r="H66" s="22" t="s">
        <v>798</v>
      </c>
      <c r="I66" s="11" t="s">
        <v>1244</v>
      </c>
      <c r="J66" s="11" t="s">
        <v>1248</v>
      </c>
      <c r="K66" s="13" t="s">
        <v>1235</v>
      </c>
      <c r="L66" s="13"/>
      <c r="M66" s="13"/>
      <c r="N66" s="13" t="s">
        <v>1236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 t="s">
        <v>1193</v>
      </c>
      <c r="AS66" s="17"/>
      <c r="AT66" s="17"/>
      <c r="AU66" s="13" t="s">
        <v>1180</v>
      </c>
      <c r="AV66" s="13"/>
      <c r="AW66" s="13"/>
      <c r="AX66" s="13" t="s">
        <v>1249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 t="s">
        <v>952</v>
      </c>
      <c r="B67" s="11" t="s">
        <v>966</v>
      </c>
      <c r="C67" s="11" t="s">
        <v>971</v>
      </c>
      <c r="D67" s="11" t="s">
        <v>1250</v>
      </c>
      <c r="E67" s="134" t="s">
        <v>975</v>
      </c>
      <c r="F67" s="133">
        <v>8</v>
      </c>
      <c r="G67" s="134"/>
      <c r="H67" s="22" t="s">
        <v>798</v>
      </c>
      <c r="I67" s="11" t="s">
        <v>1248</v>
      </c>
      <c r="J67" s="11" t="s">
        <v>1251</v>
      </c>
      <c r="K67" s="13" t="s">
        <v>1235</v>
      </c>
      <c r="L67" s="13"/>
      <c r="M67" s="13"/>
      <c r="N67" s="13" t="s">
        <v>1236</v>
      </c>
      <c r="O67" s="13"/>
      <c r="P67" s="13"/>
      <c r="Q67" s="13"/>
      <c r="R67" s="13" t="s">
        <v>1252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1253</v>
      </c>
      <c r="AS67" s="17"/>
      <c r="AT67" s="17"/>
      <c r="AU67" s="13" t="s">
        <v>1194</v>
      </c>
      <c r="AV67" s="13"/>
      <c r="AW67" s="13"/>
      <c r="AX67" s="13" t="s">
        <v>1254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 t="s">
        <v>952</v>
      </c>
      <c r="B68" s="11" t="s">
        <v>966</v>
      </c>
      <c r="C68" s="11" t="s">
        <v>971</v>
      </c>
      <c r="D68" s="11" t="s">
        <v>1255</v>
      </c>
      <c r="E68" s="134" t="s">
        <v>975</v>
      </c>
      <c r="F68" s="133">
        <v>8</v>
      </c>
      <c r="G68" s="134"/>
      <c r="H68" s="22" t="s">
        <v>798</v>
      </c>
      <c r="I68" s="11" t="s">
        <v>1251</v>
      </c>
      <c r="J68" s="11" t="s">
        <v>1256</v>
      </c>
      <c r="K68" s="13" t="s">
        <v>1235</v>
      </c>
      <c r="L68" s="13"/>
      <c r="M68" s="13"/>
      <c r="N68" s="13" t="s">
        <v>1236</v>
      </c>
      <c r="O68" s="13"/>
      <c r="P68" s="13"/>
      <c r="Q68" s="13"/>
      <c r="R68" s="13" t="s">
        <v>1257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1253</v>
      </c>
      <c r="AS68" s="17"/>
      <c r="AT68" s="17"/>
      <c r="AU68" s="13" t="s">
        <v>1194</v>
      </c>
      <c r="AV68" s="13"/>
      <c r="AW68" s="13"/>
      <c r="AX68" s="13" t="s">
        <v>1258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 t="s">
        <v>952</v>
      </c>
      <c r="B69" s="11" t="s">
        <v>966</v>
      </c>
      <c r="C69" s="11" t="s">
        <v>971</v>
      </c>
      <c r="D69" s="11" t="s">
        <v>1259</v>
      </c>
      <c r="E69" s="134" t="s">
        <v>975</v>
      </c>
      <c r="F69" s="133">
        <v>8</v>
      </c>
      <c r="G69" s="134"/>
      <c r="H69" s="22" t="s">
        <v>798</v>
      </c>
      <c r="I69" s="11" t="s">
        <v>1256</v>
      </c>
      <c r="J69" s="11" t="s">
        <v>1260</v>
      </c>
      <c r="K69" s="13" t="s">
        <v>1235</v>
      </c>
      <c r="L69" s="13"/>
      <c r="M69" s="13"/>
      <c r="N69" s="13" t="s">
        <v>1236</v>
      </c>
      <c r="O69" s="13"/>
      <c r="P69" s="13"/>
      <c r="Q69" s="13"/>
      <c r="R69" s="13" t="s">
        <v>1261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 t="s">
        <v>1253</v>
      </c>
      <c r="AS69" s="17"/>
      <c r="AT69" s="17"/>
      <c r="AU69" s="13" t="s">
        <v>1194</v>
      </c>
      <c r="AV69" s="13"/>
      <c r="AW69" s="13"/>
      <c r="AX69" s="13" t="s">
        <v>1262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 t="s">
        <v>952</v>
      </c>
      <c r="B70" s="11" t="s">
        <v>966</v>
      </c>
      <c r="C70" s="11" t="s">
        <v>971</v>
      </c>
      <c r="D70" s="11" t="s">
        <v>1263</v>
      </c>
      <c r="E70" s="134" t="s">
        <v>975</v>
      </c>
      <c r="F70" s="133">
        <v>8</v>
      </c>
      <c r="G70" s="134"/>
      <c r="H70" s="22" t="s">
        <v>798</v>
      </c>
      <c r="I70" s="11" t="s">
        <v>1260</v>
      </c>
      <c r="J70" s="11" t="s">
        <v>1264</v>
      </c>
      <c r="K70" s="13" t="s">
        <v>1235</v>
      </c>
      <c r="L70" s="13"/>
      <c r="M70" s="13"/>
      <c r="N70" s="13" t="s">
        <v>1236</v>
      </c>
      <c r="O70" s="13"/>
      <c r="P70" s="13"/>
      <c r="Q70" s="13"/>
      <c r="R70" s="13" t="s">
        <v>1265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 t="s">
        <v>1253</v>
      </c>
      <c r="AS70" s="17"/>
      <c r="AT70" s="17"/>
      <c r="AU70" s="13" t="s">
        <v>1194</v>
      </c>
      <c r="AV70" s="13"/>
      <c r="AW70" s="13"/>
      <c r="AX70" s="13" t="s">
        <v>1266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 t="s">
        <v>952</v>
      </c>
      <c r="B71" s="11" t="s">
        <v>966</v>
      </c>
      <c r="C71" s="11" t="s">
        <v>971</v>
      </c>
      <c r="D71" s="11" t="s">
        <v>1267</v>
      </c>
      <c r="E71" s="134" t="s">
        <v>975</v>
      </c>
      <c r="F71" s="133">
        <v>8</v>
      </c>
      <c r="G71" s="134"/>
      <c r="H71" s="22" t="s">
        <v>798</v>
      </c>
      <c r="I71" s="11" t="s">
        <v>1264</v>
      </c>
      <c r="J71" s="11" t="s">
        <v>1268</v>
      </c>
      <c r="K71" s="13" t="s">
        <v>1235</v>
      </c>
      <c r="L71" s="13"/>
      <c r="M71" s="13"/>
      <c r="N71" s="13" t="s">
        <v>1236</v>
      </c>
      <c r="O71" s="13"/>
      <c r="P71" s="13"/>
      <c r="Q71" s="13"/>
      <c r="R71" s="13" t="s">
        <v>1269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 t="s">
        <v>1253</v>
      </c>
      <c r="AS71" s="17"/>
      <c r="AT71" s="17"/>
      <c r="AU71" s="13" t="s">
        <v>1194</v>
      </c>
      <c r="AV71" s="13"/>
      <c r="AW71" s="13"/>
      <c r="AX71" s="13" t="s">
        <v>1270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 t="s">
        <v>952</v>
      </c>
      <c r="B72" s="11" t="s">
        <v>966</v>
      </c>
      <c r="C72" s="11" t="s">
        <v>971</v>
      </c>
      <c r="D72" s="11" t="s">
        <v>1271</v>
      </c>
      <c r="E72" s="134" t="s">
        <v>975</v>
      </c>
      <c r="F72" s="133">
        <v>8</v>
      </c>
      <c r="G72" s="134"/>
      <c r="H72" s="22" t="s">
        <v>798</v>
      </c>
      <c r="I72" s="11" t="s">
        <v>1268</v>
      </c>
      <c r="J72" s="11" t="s">
        <v>1272</v>
      </c>
      <c r="K72" s="13" t="s">
        <v>1235</v>
      </c>
      <c r="L72" s="13"/>
      <c r="M72" s="13"/>
      <c r="N72" s="13" t="s">
        <v>1236</v>
      </c>
      <c r="O72" s="13"/>
      <c r="P72" s="13"/>
      <c r="Q72" s="13"/>
      <c r="R72" s="13" t="s">
        <v>1273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1253</v>
      </c>
      <c r="AS72" s="17"/>
      <c r="AT72" s="17"/>
      <c r="AU72" s="13" t="s">
        <v>1194</v>
      </c>
      <c r="AV72" s="13"/>
      <c r="AW72" s="13"/>
      <c r="AX72" s="13" t="s">
        <v>1274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 t="s">
        <v>952</v>
      </c>
      <c r="B73" s="11" t="s">
        <v>966</v>
      </c>
      <c r="C73" s="11" t="s">
        <v>971</v>
      </c>
      <c r="D73" s="11" t="s">
        <v>1275</v>
      </c>
      <c r="E73" s="134" t="s">
        <v>975</v>
      </c>
      <c r="F73" s="133">
        <v>8</v>
      </c>
      <c r="G73" s="134"/>
      <c r="H73" s="22" t="s">
        <v>798</v>
      </c>
      <c r="I73" s="11" t="s">
        <v>1272</v>
      </c>
      <c r="J73" s="11" t="s">
        <v>1276</v>
      </c>
      <c r="K73" s="13" t="s">
        <v>1235</v>
      </c>
      <c r="L73" s="13"/>
      <c r="M73" s="13"/>
      <c r="N73" s="13" t="s">
        <v>1236</v>
      </c>
      <c r="O73" s="13"/>
      <c r="P73" s="13"/>
      <c r="Q73" s="13"/>
      <c r="R73" s="13" t="s">
        <v>1277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1253</v>
      </c>
      <c r="AS73" s="17"/>
      <c r="AT73" s="17"/>
      <c r="AU73" s="13" t="s">
        <v>1194</v>
      </c>
      <c r="AV73" s="13"/>
      <c r="AW73" s="13"/>
      <c r="AX73" s="13" t="s">
        <v>1278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 t="s">
        <v>952</v>
      </c>
      <c r="B74" s="11" t="s">
        <v>966</v>
      </c>
      <c r="C74" s="11" t="s">
        <v>971</v>
      </c>
      <c r="D74" s="11" t="s">
        <v>1279</v>
      </c>
      <c r="E74" s="134" t="s">
        <v>975</v>
      </c>
      <c r="F74" s="133">
        <v>8</v>
      </c>
      <c r="G74" s="134"/>
      <c r="H74" s="22" t="s">
        <v>798</v>
      </c>
      <c r="I74" s="11" t="s">
        <v>1276</v>
      </c>
      <c r="J74" s="11" t="s">
        <v>1280</v>
      </c>
      <c r="K74" s="13" t="s">
        <v>1235</v>
      </c>
      <c r="L74" s="13"/>
      <c r="M74" s="13"/>
      <c r="N74" s="13" t="s">
        <v>1236</v>
      </c>
      <c r="O74" s="13"/>
      <c r="P74" s="13"/>
      <c r="Q74" s="13"/>
      <c r="R74" s="13" t="s">
        <v>1281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 t="s">
        <v>1282</v>
      </c>
      <c r="AS74" s="17"/>
      <c r="AT74" s="17"/>
      <c r="AU74" s="13" t="s">
        <v>1180</v>
      </c>
      <c r="AV74" s="13"/>
      <c r="AW74" s="13"/>
      <c r="AX74" s="13" t="s">
        <v>1283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 t="s">
        <v>952</v>
      </c>
      <c r="B75" s="11" t="s">
        <v>966</v>
      </c>
      <c r="C75" s="11" t="s">
        <v>971</v>
      </c>
      <c r="D75" s="11" t="s">
        <v>1284</v>
      </c>
      <c r="E75" s="134" t="s">
        <v>975</v>
      </c>
      <c r="F75" s="133">
        <v>8</v>
      </c>
      <c r="G75" s="134"/>
      <c r="H75" s="22" t="s">
        <v>798</v>
      </c>
      <c r="I75" s="11" t="s">
        <v>1280</v>
      </c>
      <c r="J75" s="11" t="s">
        <v>1285</v>
      </c>
      <c r="K75" s="13" t="s">
        <v>1235</v>
      </c>
      <c r="L75" s="13"/>
      <c r="M75" s="13"/>
      <c r="N75" s="13" t="s">
        <v>1236</v>
      </c>
      <c r="O75" s="13"/>
      <c r="P75" s="13"/>
      <c r="Q75" s="13"/>
      <c r="R75" s="13" t="s">
        <v>1286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 t="s">
        <v>1282</v>
      </c>
      <c r="AS75" s="17"/>
      <c r="AT75" s="17"/>
      <c r="AU75" s="13" t="s">
        <v>1180</v>
      </c>
      <c r="AV75" s="13"/>
      <c r="AW75" s="13"/>
      <c r="AX75" s="13" t="s">
        <v>1287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 t="s">
        <v>952</v>
      </c>
      <c r="B76" s="11" t="s">
        <v>966</v>
      </c>
      <c r="C76" s="11" t="s">
        <v>971</v>
      </c>
      <c r="D76" s="11" t="s">
        <v>1288</v>
      </c>
      <c r="E76" s="134" t="s">
        <v>975</v>
      </c>
      <c r="F76" s="133">
        <v>8</v>
      </c>
      <c r="G76" s="134"/>
      <c r="H76" s="22" t="s">
        <v>798</v>
      </c>
      <c r="I76" s="11" t="s">
        <v>1285</v>
      </c>
      <c r="J76" s="11" t="s">
        <v>1289</v>
      </c>
      <c r="K76" s="13" t="s">
        <v>1235</v>
      </c>
      <c r="L76" s="13"/>
      <c r="M76" s="13"/>
      <c r="N76" s="13" t="s">
        <v>1236</v>
      </c>
      <c r="O76" s="13"/>
      <c r="P76" s="13"/>
      <c r="Q76" s="13"/>
      <c r="R76" s="13" t="s">
        <v>1290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1291</v>
      </c>
      <c r="AS76" s="17"/>
      <c r="AT76" s="17"/>
      <c r="AU76" s="13" t="s">
        <v>1292</v>
      </c>
      <c r="AV76" s="13"/>
      <c r="AW76" s="13"/>
      <c r="AX76" s="13" t="s">
        <v>1293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 t="s">
        <v>952</v>
      </c>
      <c r="B77" s="11" t="s">
        <v>966</v>
      </c>
      <c r="C77" s="11" t="s">
        <v>971</v>
      </c>
      <c r="D77" s="11" t="s">
        <v>1294</v>
      </c>
      <c r="E77" s="134" t="s">
        <v>975</v>
      </c>
      <c r="F77" s="133">
        <v>8</v>
      </c>
      <c r="G77" s="134"/>
      <c r="H77" s="22" t="s">
        <v>798</v>
      </c>
      <c r="I77" s="11" t="s">
        <v>1289</v>
      </c>
      <c r="J77" s="11" t="s">
        <v>1295</v>
      </c>
      <c r="K77" s="13" t="s">
        <v>1235</v>
      </c>
      <c r="L77" s="13"/>
      <c r="M77" s="13"/>
      <c r="N77" s="13" t="s">
        <v>1236</v>
      </c>
      <c r="O77" s="13"/>
      <c r="P77" s="13"/>
      <c r="Q77" s="13"/>
      <c r="R77" s="13" t="s">
        <v>1296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 t="s">
        <v>1291</v>
      </c>
      <c r="AS77" s="17"/>
      <c r="AT77" s="17"/>
      <c r="AU77" s="13" t="s">
        <v>1292</v>
      </c>
      <c r="AV77" s="13"/>
      <c r="AW77" s="13"/>
      <c r="AX77" s="13" t="s">
        <v>1297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 t="s">
        <v>952</v>
      </c>
      <c r="B78" s="11" t="s">
        <v>966</v>
      </c>
      <c r="C78" s="11" t="s">
        <v>971</v>
      </c>
      <c r="D78" s="11" t="s">
        <v>1298</v>
      </c>
      <c r="E78" s="134" t="s">
        <v>975</v>
      </c>
      <c r="F78" s="133">
        <v>8</v>
      </c>
      <c r="G78" s="134"/>
      <c r="H78" s="22" t="s">
        <v>798</v>
      </c>
      <c r="I78" s="11" t="s">
        <v>1295</v>
      </c>
      <c r="J78" s="11" t="s">
        <v>1299</v>
      </c>
      <c r="K78" s="13" t="s">
        <v>1235</v>
      </c>
      <c r="L78" s="13"/>
      <c r="M78" s="13"/>
      <c r="N78" s="13" t="s">
        <v>1236</v>
      </c>
      <c r="O78" s="13"/>
      <c r="P78" s="13"/>
      <c r="Q78" s="13"/>
      <c r="R78" s="13" t="s">
        <v>1157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 t="s">
        <v>1300</v>
      </c>
      <c r="AS78" s="17"/>
      <c r="AT78" s="17"/>
      <c r="AU78" s="13" t="s">
        <v>1301</v>
      </c>
      <c r="AV78" s="13"/>
      <c r="AW78" s="13"/>
      <c r="AX78" s="13" t="s">
        <v>1302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 t="s">
        <v>952</v>
      </c>
      <c r="B79" s="11" t="s">
        <v>966</v>
      </c>
      <c r="C79" s="11" t="s">
        <v>971</v>
      </c>
      <c r="D79" s="11" t="s">
        <v>1303</v>
      </c>
      <c r="E79" s="134" t="s">
        <v>975</v>
      </c>
      <c r="F79" s="133">
        <v>8</v>
      </c>
      <c r="G79" s="134"/>
      <c r="H79" s="22" t="s">
        <v>798</v>
      </c>
      <c r="I79" s="11" t="s">
        <v>1299</v>
      </c>
      <c r="J79" s="11" t="s">
        <v>1304</v>
      </c>
      <c r="K79" s="13" t="s">
        <v>1235</v>
      </c>
      <c r="L79" s="13"/>
      <c r="M79" s="13"/>
      <c r="N79" s="13" t="s">
        <v>1236</v>
      </c>
      <c r="O79" s="13"/>
      <c r="P79" s="13"/>
      <c r="Q79" s="13"/>
      <c r="R79" s="13" t="s">
        <v>1072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 t="s">
        <v>1300</v>
      </c>
      <c r="AS79" s="17"/>
      <c r="AT79" s="17"/>
      <c r="AU79" s="13" t="s">
        <v>1301</v>
      </c>
      <c r="AV79" s="13"/>
      <c r="AW79" s="13"/>
      <c r="AX79" s="13" t="s">
        <v>1305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 t="s">
        <v>952</v>
      </c>
      <c r="B80" s="11" t="s">
        <v>966</v>
      </c>
      <c r="C80" s="11" t="s">
        <v>971</v>
      </c>
      <c r="D80" s="11" t="s">
        <v>1306</v>
      </c>
      <c r="E80" s="134" t="s">
        <v>975</v>
      </c>
      <c r="F80" s="133">
        <v>8</v>
      </c>
      <c r="G80" s="134"/>
      <c r="H80" s="22" t="s">
        <v>798</v>
      </c>
      <c r="I80" s="11" t="s">
        <v>1304</v>
      </c>
      <c r="J80" s="11" t="s">
        <v>1307</v>
      </c>
      <c r="K80" s="13" t="s">
        <v>1235</v>
      </c>
      <c r="L80" s="13"/>
      <c r="M80" s="13"/>
      <c r="N80" s="13" t="s">
        <v>1236</v>
      </c>
      <c r="O80" s="13"/>
      <c r="P80" s="13"/>
      <c r="Q80" s="13"/>
      <c r="R80" s="13" t="s">
        <v>1076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1300</v>
      </c>
      <c r="AS80" s="17"/>
      <c r="AT80" s="17"/>
      <c r="AU80" s="13" t="s">
        <v>1301</v>
      </c>
      <c r="AV80" s="13"/>
      <c r="AW80" s="13"/>
      <c r="AX80" s="13" t="s">
        <v>1308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 t="s">
        <v>952</v>
      </c>
      <c r="B81" s="11" t="s">
        <v>966</v>
      </c>
      <c r="C81" s="11" t="s">
        <v>971</v>
      </c>
      <c r="D81" s="11" t="s">
        <v>1309</v>
      </c>
      <c r="E81" s="134" t="s">
        <v>975</v>
      </c>
      <c r="F81" s="133">
        <v>8</v>
      </c>
      <c r="G81" s="134"/>
      <c r="H81" s="22" t="s">
        <v>798</v>
      </c>
      <c r="I81" s="11" t="s">
        <v>1307</v>
      </c>
      <c r="J81" s="11" t="s">
        <v>1310</v>
      </c>
      <c r="K81" s="13" t="s">
        <v>1235</v>
      </c>
      <c r="L81" s="13"/>
      <c r="M81" s="13"/>
      <c r="N81" s="13" t="s">
        <v>1236</v>
      </c>
      <c r="O81" s="13"/>
      <c r="P81" s="13"/>
      <c r="Q81" s="13"/>
      <c r="R81" s="13" t="s">
        <v>1110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 t="s">
        <v>1300</v>
      </c>
      <c r="AS81" s="17"/>
      <c r="AT81" s="17"/>
      <c r="AU81" s="13" t="s">
        <v>1301</v>
      </c>
      <c r="AV81" s="13"/>
      <c r="AW81" s="13"/>
      <c r="AX81" s="13" t="s">
        <v>1311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 t="s">
        <v>952</v>
      </c>
      <c r="B82" s="11" t="s">
        <v>966</v>
      </c>
      <c r="C82" s="11" t="s">
        <v>971</v>
      </c>
      <c r="D82" s="11" t="s">
        <v>1312</v>
      </c>
      <c r="E82" s="134" t="s">
        <v>975</v>
      </c>
      <c r="F82" s="133">
        <v>8</v>
      </c>
      <c r="G82" s="134"/>
      <c r="H82" s="22" t="s">
        <v>798</v>
      </c>
      <c r="I82" s="11" t="s">
        <v>1310</v>
      </c>
      <c r="J82" s="11" t="s">
        <v>1313</v>
      </c>
      <c r="K82" s="13" t="s">
        <v>1235</v>
      </c>
      <c r="L82" s="13"/>
      <c r="M82" s="13"/>
      <c r="N82" s="13" t="s">
        <v>1236</v>
      </c>
      <c r="O82" s="13"/>
      <c r="P82" s="13"/>
      <c r="Q82" s="13"/>
      <c r="R82" s="13" t="s">
        <v>1314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 t="s">
        <v>1315</v>
      </c>
      <c r="AS82" s="17"/>
      <c r="AT82" s="17"/>
      <c r="AU82" s="13" t="s">
        <v>1292</v>
      </c>
      <c r="AV82" s="13"/>
      <c r="AW82" s="13"/>
      <c r="AX82" s="13" t="s">
        <v>1316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 t="s">
        <v>952</v>
      </c>
      <c r="B83" s="11" t="s">
        <v>966</v>
      </c>
      <c r="C83" s="11" t="s">
        <v>971</v>
      </c>
      <c r="D83" s="11" t="s">
        <v>1317</v>
      </c>
      <c r="E83" s="134" t="s">
        <v>975</v>
      </c>
      <c r="F83" s="133">
        <v>8</v>
      </c>
      <c r="G83" s="134"/>
      <c r="H83" s="22" t="s">
        <v>798</v>
      </c>
      <c r="I83" s="11" t="s">
        <v>1313</v>
      </c>
      <c r="J83" s="11" t="s">
        <v>1318</v>
      </c>
      <c r="K83" s="13" t="s">
        <v>1235</v>
      </c>
      <c r="L83" s="13"/>
      <c r="M83" s="13"/>
      <c r="N83" s="13" t="s">
        <v>1236</v>
      </c>
      <c r="O83" s="13"/>
      <c r="P83" s="13"/>
      <c r="Q83" s="13"/>
      <c r="R83" s="13" t="s">
        <v>1319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1315</v>
      </c>
      <c r="AS83" s="17"/>
      <c r="AT83" s="17"/>
      <c r="AU83" s="13" t="s">
        <v>1292</v>
      </c>
      <c r="AV83" s="13"/>
      <c r="AW83" s="13"/>
      <c r="AX83" s="13" t="s">
        <v>1320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 t="s">
        <v>952</v>
      </c>
      <c r="B84" s="11" t="s">
        <v>966</v>
      </c>
      <c r="C84" s="11" t="s">
        <v>971</v>
      </c>
      <c r="D84" s="11" t="s">
        <v>1321</v>
      </c>
      <c r="E84" s="134" t="s">
        <v>975</v>
      </c>
      <c r="F84" s="133">
        <v>8</v>
      </c>
      <c r="G84" s="134"/>
      <c r="H84" s="22" t="s">
        <v>798</v>
      </c>
      <c r="I84" s="11" t="s">
        <v>1318</v>
      </c>
      <c r="J84" s="11" t="s">
        <v>1322</v>
      </c>
      <c r="K84" s="13" t="s">
        <v>1235</v>
      </c>
      <c r="L84" s="13"/>
      <c r="M84" s="13"/>
      <c r="N84" s="13" t="s">
        <v>1236</v>
      </c>
      <c r="O84" s="13"/>
      <c r="P84" s="13"/>
      <c r="Q84" s="13"/>
      <c r="R84" s="13" t="s">
        <v>1323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 t="s">
        <v>1324</v>
      </c>
      <c r="AS84" s="17"/>
      <c r="AT84" s="17"/>
      <c r="AU84" s="13" t="s">
        <v>1301</v>
      </c>
      <c r="AV84" s="13"/>
      <c r="AW84" s="13"/>
      <c r="AX84" s="13" t="s">
        <v>1325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 t="s">
        <v>952</v>
      </c>
      <c r="B85" s="11" t="s">
        <v>966</v>
      </c>
      <c r="C85" s="11" t="s">
        <v>972</v>
      </c>
      <c r="D85" s="11" t="s">
        <v>1326</v>
      </c>
      <c r="E85" s="134" t="s">
        <v>975</v>
      </c>
      <c r="F85" s="133">
        <v>8</v>
      </c>
      <c r="G85" s="134"/>
      <c r="H85" s="22" t="s">
        <v>798</v>
      </c>
      <c r="I85" s="11" t="s">
        <v>1327</v>
      </c>
      <c r="J85" s="11" t="s">
        <v>1048</v>
      </c>
      <c r="K85" s="13" t="s">
        <v>1035</v>
      </c>
      <c r="L85" s="13"/>
      <c r="M85" s="13"/>
      <c r="N85" s="13" t="s">
        <v>1036</v>
      </c>
      <c r="O85" s="13"/>
      <c r="P85" s="13"/>
      <c r="Q85" s="13"/>
      <c r="R85" s="13" t="s">
        <v>1328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1329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 t="s">
        <v>952</v>
      </c>
      <c r="B86" s="11" t="s">
        <v>966</v>
      </c>
      <c r="C86" s="11" t="s">
        <v>972</v>
      </c>
      <c r="D86" s="11" t="s">
        <v>1330</v>
      </c>
      <c r="E86" s="134" t="s">
        <v>975</v>
      </c>
      <c r="F86" s="133">
        <v>8</v>
      </c>
      <c r="G86" s="134"/>
      <c r="H86" s="22" t="s">
        <v>798</v>
      </c>
      <c r="I86" s="11" t="s">
        <v>1048</v>
      </c>
      <c r="J86" s="11" t="s">
        <v>1331</v>
      </c>
      <c r="K86" s="13" t="s">
        <v>1035</v>
      </c>
      <c r="L86" s="13"/>
      <c r="M86" s="13"/>
      <c r="N86" s="13" t="s">
        <v>1036</v>
      </c>
      <c r="O86" s="13"/>
      <c r="P86" s="13"/>
      <c r="Q86" s="13"/>
      <c r="R86" s="13" t="s">
        <v>1332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 t="s">
        <v>1333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 t="s">
        <v>952</v>
      </c>
      <c r="B87" s="11" t="s">
        <v>966</v>
      </c>
      <c r="C87" s="11" t="s">
        <v>972</v>
      </c>
      <c r="D87" s="11" t="s">
        <v>1334</v>
      </c>
      <c r="E87" s="134" t="s">
        <v>975</v>
      </c>
      <c r="F87" s="133">
        <v>8</v>
      </c>
      <c r="G87" s="134"/>
      <c r="H87" s="22" t="s">
        <v>798</v>
      </c>
      <c r="I87" s="11" t="s">
        <v>1331</v>
      </c>
      <c r="J87" s="11" t="s">
        <v>1335</v>
      </c>
      <c r="K87" s="13" t="s">
        <v>1035</v>
      </c>
      <c r="L87" s="13"/>
      <c r="M87" s="13"/>
      <c r="N87" s="13" t="s">
        <v>1036</v>
      </c>
      <c r="O87" s="13"/>
      <c r="P87" s="13"/>
      <c r="Q87" s="13"/>
      <c r="R87" s="13" t="s">
        <v>1336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1337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 t="s">
        <v>952</v>
      </c>
      <c r="B88" s="11" t="s">
        <v>966</v>
      </c>
      <c r="C88" s="11" t="s">
        <v>972</v>
      </c>
      <c r="D88" s="11" t="s">
        <v>1338</v>
      </c>
      <c r="E88" s="134" t="s">
        <v>975</v>
      </c>
      <c r="F88" s="133">
        <v>8</v>
      </c>
      <c r="G88" s="134"/>
      <c r="H88" s="22" t="s">
        <v>798</v>
      </c>
      <c r="I88" s="11" t="s">
        <v>1335</v>
      </c>
      <c r="J88" s="11" t="s">
        <v>1058</v>
      </c>
      <c r="K88" s="13" t="s">
        <v>1035</v>
      </c>
      <c r="L88" s="13"/>
      <c r="M88" s="13"/>
      <c r="N88" s="13" t="s">
        <v>1036</v>
      </c>
      <c r="O88" s="13"/>
      <c r="P88" s="13"/>
      <c r="Q88" s="13"/>
      <c r="R88" s="13" t="s">
        <v>1339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1340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 t="s">
        <v>952</v>
      </c>
      <c r="B89" s="11" t="s">
        <v>966</v>
      </c>
      <c r="C89" s="11" t="s">
        <v>972</v>
      </c>
      <c r="D89" s="11" t="s">
        <v>1341</v>
      </c>
      <c r="E89" s="134" t="s">
        <v>975</v>
      </c>
      <c r="F89" s="133">
        <v>8</v>
      </c>
      <c r="G89" s="134"/>
      <c r="H89" s="22" t="s">
        <v>798</v>
      </c>
      <c r="I89" s="11" t="s">
        <v>1058</v>
      </c>
      <c r="J89" s="11" t="s">
        <v>1342</v>
      </c>
      <c r="K89" s="13" t="s">
        <v>1035</v>
      </c>
      <c r="L89" s="13"/>
      <c r="M89" s="13"/>
      <c r="N89" s="13" t="s">
        <v>1036</v>
      </c>
      <c r="O89" s="13"/>
      <c r="P89" s="13"/>
      <c r="Q89" s="13"/>
      <c r="R89" s="13" t="s">
        <v>1343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1344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 t="s">
        <v>952</v>
      </c>
      <c r="B90" s="11" t="s">
        <v>966</v>
      </c>
      <c r="C90" s="11" t="s">
        <v>972</v>
      </c>
      <c r="D90" s="11" t="s">
        <v>1345</v>
      </c>
      <c r="E90" s="134" t="s">
        <v>975</v>
      </c>
      <c r="F90" s="133">
        <v>8</v>
      </c>
      <c r="G90" s="134"/>
      <c r="H90" s="22" t="s">
        <v>798</v>
      </c>
      <c r="I90" s="11" t="s">
        <v>1342</v>
      </c>
      <c r="J90" s="11" t="s">
        <v>1346</v>
      </c>
      <c r="K90" s="13" t="s">
        <v>1035</v>
      </c>
      <c r="L90" s="13"/>
      <c r="M90" s="13"/>
      <c r="N90" s="13" t="s">
        <v>1036</v>
      </c>
      <c r="O90" s="13"/>
      <c r="P90" s="13"/>
      <c r="Q90" s="13"/>
      <c r="R90" s="13" t="s">
        <v>1347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1348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 t="s">
        <v>952</v>
      </c>
      <c r="B91" s="11" t="s">
        <v>966</v>
      </c>
      <c r="C91" s="11" t="s">
        <v>972</v>
      </c>
      <c r="D91" s="11" t="s">
        <v>1349</v>
      </c>
      <c r="E91" s="134" t="s">
        <v>975</v>
      </c>
      <c r="F91" s="133">
        <v>8</v>
      </c>
      <c r="G91" s="134"/>
      <c r="H91" s="22" t="s">
        <v>798</v>
      </c>
      <c r="I91" s="11" t="s">
        <v>1346</v>
      </c>
      <c r="J91" s="11" t="s">
        <v>1066</v>
      </c>
      <c r="K91" s="13" t="s">
        <v>1035</v>
      </c>
      <c r="L91" s="13"/>
      <c r="M91" s="13"/>
      <c r="N91" s="13" t="s">
        <v>1036</v>
      </c>
      <c r="O91" s="13"/>
      <c r="P91" s="13"/>
      <c r="Q91" s="13"/>
      <c r="R91" s="13" t="s">
        <v>1202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1350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 t="s">
        <v>952</v>
      </c>
      <c r="B92" s="11" t="s">
        <v>966</v>
      </c>
      <c r="C92" s="11" t="s">
        <v>972</v>
      </c>
      <c r="D92" s="11" t="s">
        <v>1351</v>
      </c>
      <c r="E92" s="134" t="s">
        <v>975</v>
      </c>
      <c r="F92" s="133">
        <v>8</v>
      </c>
      <c r="G92" s="134"/>
      <c r="H92" s="22" t="s">
        <v>798</v>
      </c>
      <c r="I92" s="11" t="s">
        <v>1066</v>
      </c>
      <c r="J92" s="11" t="s">
        <v>1352</v>
      </c>
      <c r="K92" s="13" t="s">
        <v>1035</v>
      </c>
      <c r="L92" s="13"/>
      <c r="M92" s="13"/>
      <c r="N92" s="13" t="s">
        <v>1036</v>
      </c>
      <c r="O92" s="13"/>
      <c r="P92" s="13"/>
      <c r="Q92" s="13"/>
      <c r="R92" s="13" t="s">
        <v>1353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 t="s">
        <v>1354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 t="s">
        <v>952</v>
      </c>
      <c r="B93" s="11" t="s">
        <v>966</v>
      </c>
      <c r="C93" s="11" t="s">
        <v>972</v>
      </c>
      <c r="D93" s="11" t="s">
        <v>1355</v>
      </c>
      <c r="E93" s="134" t="s">
        <v>975</v>
      </c>
      <c r="F93" s="133">
        <v>8</v>
      </c>
      <c r="G93" s="134"/>
      <c r="H93" s="22" t="s">
        <v>798</v>
      </c>
      <c r="I93" s="11" t="s">
        <v>1352</v>
      </c>
      <c r="J93" s="11" t="s">
        <v>1356</v>
      </c>
      <c r="K93" s="13" t="s">
        <v>1035</v>
      </c>
      <c r="L93" s="13"/>
      <c r="M93" s="13"/>
      <c r="N93" s="13" t="s">
        <v>1036</v>
      </c>
      <c r="O93" s="13"/>
      <c r="P93" s="13"/>
      <c r="Q93" s="13"/>
      <c r="R93" s="13" t="s">
        <v>1357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 t="s">
        <v>1333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 t="s">
        <v>952</v>
      </c>
      <c r="B94" s="11" t="s">
        <v>966</v>
      </c>
      <c r="C94" s="11" t="s">
        <v>972</v>
      </c>
      <c r="D94" s="11" t="s">
        <v>1358</v>
      </c>
      <c r="E94" s="134" t="s">
        <v>975</v>
      </c>
      <c r="F94" s="133">
        <v>8</v>
      </c>
      <c r="G94" s="134"/>
      <c r="H94" s="22" t="s">
        <v>798</v>
      </c>
      <c r="I94" s="11" t="s">
        <v>1356</v>
      </c>
      <c r="J94" s="11" t="s">
        <v>1075</v>
      </c>
      <c r="K94" s="13" t="s">
        <v>1035</v>
      </c>
      <c r="L94" s="13"/>
      <c r="M94" s="13"/>
      <c r="N94" s="13" t="s">
        <v>1036</v>
      </c>
      <c r="O94" s="13"/>
      <c r="P94" s="13"/>
      <c r="Q94" s="13"/>
      <c r="R94" s="13" t="s">
        <v>1245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 t="s">
        <v>1359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 t="s">
        <v>952</v>
      </c>
      <c r="B95" s="11" t="s">
        <v>966</v>
      </c>
      <c r="C95" s="11" t="s">
        <v>972</v>
      </c>
      <c r="D95" s="11" t="s">
        <v>1360</v>
      </c>
      <c r="E95" s="134" t="s">
        <v>975</v>
      </c>
      <c r="F95" s="133">
        <v>8</v>
      </c>
      <c r="G95" s="134"/>
      <c r="H95" s="22" t="s">
        <v>798</v>
      </c>
      <c r="I95" s="11" t="s">
        <v>1075</v>
      </c>
      <c r="J95" s="11" t="s">
        <v>1361</v>
      </c>
      <c r="K95" s="13" t="s">
        <v>1035</v>
      </c>
      <c r="L95" s="13"/>
      <c r="M95" s="13"/>
      <c r="N95" s="13" t="s">
        <v>1036</v>
      </c>
      <c r="O95" s="13"/>
      <c r="P95" s="13"/>
      <c r="Q95" s="13"/>
      <c r="R95" s="13" t="s">
        <v>1362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1363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 t="s">
        <v>952</v>
      </c>
      <c r="B96" s="11" t="s">
        <v>966</v>
      </c>
      <c r="C96" s="11" t="s">
        <v>972</v>
      </c>
      <c r="D96" s="11" t="s">
        <v>1364</v>
      </c>
      <c r="E96" s="134" t="s">
        <v>975</v>
      </c>
      <c r="F96" s="133">
        <v>8</v>
      </c>
      <c r="G96" s="134"/>
      <c r="H96" s="22" t="s">
        <v>798</v>
      </c>
      <c r="I96" s="11" t="s">
        <v>1361</v>
      </c>
      <c r="J96" s="11" t="s">
        <v>1365</v>
      </c>
      <c r="K96" s="13" t="s">
        <v>1035</v>
      </c>
      <c r="L96" s="13"/>
      <c r="M96" s="13"/>
      <c r="N96" s="13" t="s">
        <v>1036</v>
      </c>
      <c r="O96" s="13"/>
      <c r="P96" s="13"/>
      <c r="Q96" s="13"/>
      <c r="R96" s="13" t="s">
        <v>1366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 t="s">
        <v>1363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 t="s">
        <v>952</v>
      </c>
      <c r="B97" s="11" t="s">
        <v>966</v>
      </c>
      <c r="C97" s="11" t="s">
        <v>972</v>
      </c>
      <c r="D97" s="11" t="s">
        <v>1367</v>
      </c>
      <c r="E97" s="134" t="s">
        <v>975</v>
      </c>
      <c r="F97" s="133">
        <v>8</v>
      </c>
      <c r="G97" s="134"/>
      <c r="H97" s="22" t="s">
        <v>798</v>
      </c>
      <c r="I97" s="11" t="s">
        <v>1365</v>
      </c>
      <c r="J97" s="11" t="s">
        <v>1083</v>
      </c>
      <c r="K97" s="13" t="s">
        <v>1035</v>
      </c>
      <c r="L97" s="13"/>
      <c r="M97" s="13"/>
      <c r="N97" s="13" t="s">
        <v>1036</v>
      </c>
      <c r="O97" s="13"/>
      <c r="P97" s="13"/>
      <c r="Q97" s="13"/>
      <c r="R97" s="13" t="s">
        <v>1368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1369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 t="s">
        <v>952</v>
      </c>
      <c r="B98" s="11" t="s">
        <v>966</v>
      </c>
      <c r="C98" s="11" t="s">
        <v>972</v>
      </c>
      <c r="D98" s="11" t="s">
        <v>1370</v>
      </c>
      <c r="E98" s="134" t="s">
        <v>975</v>
      </c>
      <c r="F98" s="133">
        <v>8</v>
      </c>
      <c r="G98" s="134"/>
      <c r="H98" s="22" t="s">
        <v>798</v>
      </c>
      <c r="I98" s="11" t="s">
        <v>1083</v>
      </c>
      <c r="J98" s="11" t="s">
        <v>1371</v>
      </c>
      <c r="K98" s="13" t="s">
        <v>1035</v>
      </c>
      <c r="L98" s="13"/>
      <c r="M98" s="13"/>
      <c r="N98" s="13" t="s">
        <v>1036</v>
      </c>
      <c r="O98" s="13"/>
      <c r="P98" s="13"/>
      <c r="Q98" s="13"/>
      <c r="R98" s="13" t="s">
        <v>1372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 t="s">
        <v>1373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 t="s">
        <v>952</v>
      </c>
      <c r="B99" s="11" t="s">
        <v>966</v>
      </c>
      <c r="C99" s="11" t="s">
        <v>972</v>
      </c>
      <c r="D99" s="11" t="s">
        <v>1374</v>
      </c>
      <c r="E99" s="134" t="s">
        <v>975</v>
      </c>
      <c r="F99" s="133">
        <v>8</v>
      </c>
      <c r="G99" s="134"/>
      <c r="H99" s="22" t="s">
        <v>798</v>
      </c>
      <c r="I99" s="11" t="s">
        <v>1371</v>
      </c>
      <c r="J99" s="11" t="s">
        <v>1375</v>
      </c>
      <c r="K99" s="13" t="s">
        <v>1035</v>
      </c>
      <c r="L99" s="13"/>
      <c r="M99" s="13"/>
      <c r="N99" s="13" t="s">
        <v>1036</v>
      </c>
      <c r="O99" s="13"/>
      <c r="P99" s="13"/>
      <c r="Q99" s="13"/>
      <c r="R99" s="13" t="s">
        <v>1376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 t="s">
        <v>1377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 t="s">
        <v>952</v>
      </c>
      <c r="B100" s="11" t="s">
        <v>966</v>
      </c>
      <c r="C100" s="11" t="s">
        <v>972</v>
      </c>
      <c r="D100" s="11" t="s">
        <v>1378</v>
      </c>
      <c r="E100" s="134" t="s">
        <v>975</v>
      </c>
      <c r="F100" s="133">
        <v>8</v>
      </c>
      <c r="G100" s="134"/>
      <c r="H100" s="22" t="s">
        <v>798</v>
      </c>
      <c r="I100" s="11" t="s">
        <v>1375</v>
      </c>
      <c r="J100" s="11" t="s">
        <v>1093</v>
      </c>
      <c r="K100" s="13" t="s">
        <v>1035</v>
      </c>
      <c r="L100" s="13"/>
      <c r="M100" s="13"/>
      <c r="N100" s="13" t="s">
        <v>1036</v>
      </c>
      <c r="O100" s="13"/>
      <c r="P100" s="13"/>
      <c r="Q100" s="13"/>
      <c r="R100" s="13" t="s">
        <v>1379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 t="s">
        <v>1380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 t="s">
        <v>952</v>
      </c>
      <c r="B101" s="11" t="s">
        <v>966</v>
      </c>
      <c r="C101" s="11" t="s">
        <v>972</v>
      </c>
      <c r="D101" s="11" t="s">
        <v>1381</v>
      </c>
      <c r="E101" s="134" t="s">
        <v>975</v>
      </c>
      <c r="F101" s="133">
        <v>8</v>
      </c>
      <c r="G101" s="134"/>
      <c r="H101" s="22" t="s">
        <v>798</v>
      </c>
      <c r="I101" s="11" t="s">
        <v>1093</v>
      </c>
      <c r="J101" s="11" t="s">
        <v>1382</v>
      </c>
      <c r="K101" s="13" t="s">
        <v>1035</v>
      </c>
      <c r="L101" s="13"/>
      <c r="M101" s="13"/>
      <c r="N101" s="13" t="s">
        <v>1036</v>
      </c>
      <c r="O101" s="13"/>
      <c r="P101" s="13"/>
      <c r="Q101" s="13"/>
      <c r="R101" s="13" t="s">
        <v>1049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 t="s">
        <v>1383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 t="s">
        <v>952</v>
      </c>
      <c r="B102" s="11" t="s">
        <v>966</v>
      </c>
      <c r="C102" s="11" t="s">
        <v>972</v>
      </c>
      <c r="D102" s="11" t="s">
        <v>1384</v>
      </c>
      <c r="E102" s="134" t="s">
        <v>975</v>
      </c>
      <c r="F102" s="133">
        <v>8</v>
      </c>
      <c r="G102" s="134"/>
      <c r="H102" s="22" t="s">
        <v>798</v>
      </c>
      <c r="I102" s="11" t="s">
        <v>1382</v>
      </c>
      <c r="J102" s="11" t="s">
        <v>1385</v>
      </c>
      <c r="K102" s="13" t="s">
        <v>1035</v>
      </c>
      <c r="L102" s="13"/>
      <c r="M102" s="13"/>
      <c r="N102" s="13" t="s">
        <v>1036</v>
      </c>
      <c r="O102" s="13"/>
      <c r="P102" s="13"/>
      <c r="Q102" s="13"/>
      <c r="R102" s="13" t="s">
        <v>1386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 t="s">
        <v>1387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 t="s">
        <v>952</v>
      </c>
      <c r="B103" s="11" t="s">
        <v>966</v>
      </c>
      <c r="C103" s="11" t="s">
        <v>972</v>
      </c>
      <c r="D103" s="11" t="s">
        <v>1388</v>
      </c>
      <c r="E103" s="134" t="s">
        <v>975</v>
      </c>
      <c r="F103" s="133">
        <v>8</v>
      </c>
      <c r="G103" s="134"/>
      <c r="H103" s="22" t="s">
        <v>798</v>
      </c>
      <c r="I103" s="11" t="s">
        <v>1385</v>
      </c>
      <c r="J103" s="11" t="s">
        <v>1102</v>
      </c>
      <c r="K103" s="13" t="s">
        <v>1035</v>
      </c>
      <c r="L103" s="13"/>
      <c r="M103" s="13"/>
      <c r="N103" s="13" t="s">
        <v>1036</v>
      </c>
      <c r="O103" s="13"/>
      <c r="P103" s="13"/>
      <c r="Q103" s="13"/>
      <c r="R103" s="13" t="s">
        <v>1389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 t="s">
        <v>1390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 t="s">
        <v>952</v>
      </c>
      <c r="B104" s="11" t="s">
        <v>966</v>
      </c>
      <c r="C104" s="11" t="s">
        <v>972</v>
      </c>
      <c r="D104" s="11" t="s">
        <v>1391</v>
      </c>
      <c r="E104" s="134" t="s">
        <v>975</v>
      </c>
      <c r="F104" s="133">
        <v>8</v>
      </c>
      <c r="G104" s="134"/>
      <c r="H104" s="22" t="s">
        <v>798</v>
      </c>
      <c r="I104" s="11" t="s">
        <v>1102</v>
      </c>
      <c r="J104" s="11" t="s">
        <v>1106</v>
      </c>
      <c r="K104" s="13" t="s">
        <v>1035</v>
      </c>
      <c r="L104" s="13"/>
      <c r="M104" s="13"/>
      <c r="N104" s="13" t="s">
        <v>1036</v>
      </c>
      <c r="O104" s="13"/>
      <c r="P104" s="13"/>
      <c r="Q104" s="13"/>
      <c r="R104" s="13" t="s">
        <v>1392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 t="s">
        <v>1393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 t="s">
        <v>952</v>
      </c>
      <c r="B105" s="11" t="s">
        <v>966</v>
      </c>
      <c r="C105" s="11" t="s">
        <v>972</v>
      </c>
      <c r="D105" s="11" t="s">
        <v>1394</v>
      </c>
      <c r="E105" s="134" t="s">
        <v>975</v>
      </c>
      <c r="F105" s="133">
        <v>8</v>
      </c>
      <c r="G105" s="134"/>
      <c r="H105" s="22" t="s">
        <v>798</v>
      </c>
      <c r="I105" s="11" t="s">
        <v>1106</v>
      </c>
      <c r="J105" s="11" t="s">
        <v>1395</v>
      </c>
      <c r="K105" s="13" t="s">
        <v>1035</v>
      </c>
      <c r="L105" s="13"/>
      <c r="M105" s="13"/>
      <c r="N105" s="13" t="s">
        <v>1036</v>
      </c>
      <c r="O105" s="13"/>
      <c r="P105" s="13"/>
      <c r="Q105" s="13"/>
      <c r="R105" s="13" t="s">
        <v>1347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 t="s">
        <v>1396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 t="s">
        <v>952</v>
      </c>
      <c r="B106" s="11" t="s">
        <v>966</v>
      </c>
      <c r="C106" s="11" t="s">
        <v>972</v>
      </c>
      <c r="D106" s="11" t="s">
        <v>1397</v>
      </c>
      <c r="E106" s="134" t="s">
        <v>975</v>
      </c>
      <c r="F106" s="133">
        <v>8</v>
      </c>
      <c r="G106" s="134"/>
      <c r="H106" s="22" t="s">
        <v>798</v>
      </c>
      <c r="I106" s="11" t="s">
        <v>1395</v>
      </c>
      <c r="J106" s="11" t="s">
        <v>1398</v>
      </c>
      <c r="K106" s="13" t="s">
        <v>1161</v>
      </c>
      <c r="L106" s="13"/>
      <c r="M106" s="13"/>
      <c r="N106" s="13"/>
      <c r="O106" s="13"/>
      <c r="P106" s="13"/>
      <c r="Q106" s="13"/>
      <c r="R106" s="13" t="s">
        <v>1399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 t="s">
        <v>1400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 t="s">
        <v>952</v>
      </c>
      <c r="B107" s="11" t="s">
        <v>966</v>
      </c>
      <c r="C107" s="11" t="s">
        <v>972</v>
      </c>
      <c r="D107" s="11" t="s">
        <v>1401</v>
      </c>
      <c r="E107" s="134" t="s">
        <v>975</v>
      </c>
      <c r="F107" s="133">
        <v>8</v>
      </c>
      <c r="G107" s="134"/>
      <c r="H107" s="22" t="s">
        <v>798</v>
      </c>
      <c r="I107" s="11" t="s">
        <v>1398</v>
      </c>
      <c r="J107" s="11" t="s">
        <v>1141</v>
      </c>
      <c r="K107" s="13" t="s">
        <v>1161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 t="s">
        <v>1402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 t="s">
        <v>952</v>
      </c>
      <c r="B108" s="11" t="s">
        <v>966</v>
      </c>
      <c r="C108" s="11" t="s">
        <v>972</v>
      </c>
      <c r="D108" s="11" t="s">
        <v>1403</v>
      </c>
      <c r="E108" s="134" t="s">
        <v>975</v>
      </c>
      <c r="F108" s="133">
        <v>8</v>
      </c>
      <c r="G108" s="134"/>
      <c r="H108" s="22" t="s">
        <v>798</v>
      </c>
      <c r="I108" s="11" t="s">
        <v>1141</v>
      </c>
      <c r="J108" s="11" t="s">
        <v>1404</v>
      </c>
      <c r="K108" s="13" t="s">
        <v>1405</v>
      </c>
      <c r="L108" s="13"/>
      <c r="M108" s="13"/>
      <c r="N108" s="13" t="s">
        <v>1406</v>
      </c>
      <c r="O108" s="13"/>
      <c r="P108" s="13"/>
      <c r="Q108" s="13"/>
      <c r="R108" s="13" t="s">
        <v>1339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 t="s">
        <v>1400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 t="s">
        <v>952</v>
      </c>
      <c r="B109" s="11" t="s">
        <v>966</v>
      </c>
      <c r="C109" s="11" t="s">
        <v>972</v>
      </c>
      <c r="D109" s="11" t="s">
        <v>1407</v>
      </c>
      <c r="E109" s="134" t="s">
        <v>975</v>
      </c>
      <c r="F109" s="133">
        <v>8</v>
      </c>
      <c r="G109" s="134"/>
      <c r="H109" s="22" t="s">
        <v>798</v>
      </c>
      <c r="I109" s="11" t="s">
        <v>1404</v>
      </c>
      <c r="J109" s="11" t="s">
        <v>1408</v>
      </c>
      <c r="K109" s="13" t="s">
        <v>1405</v>
      </c>
      <c r="L109" s="13"/>
      <c r="M109" s="13"/>
      <c r="N109" s="13" t="s">
        <v>1406</v>
      </c>
      <c r="O109" s="13"/>
      <c r="P109" s="13"/>
      <c r="Q109" s="13"/>
      <c r="R109" s="13" t="s">
        <v>1409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 t="s">
        <v>1410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 t="s">
        <v>952</v>
      </c>
      <c r="B110" s="11" t="s">
        <v>966</v>
      </c>
      <c r="C110" s="11" t="s">
        <v>972</v>
      </c>
      <c r="D110" s="11" t="s">
        <v>1411</v>
      </c>
      <c r="E110" s="134" t="s">
        <v>975</v>
      </c>
      <c r="F110" s="133">
        <v>8</v>
      </c>
      <c r="G110" s="134"/>
      <c r="H110" s="22" t="s">
        <v>798</v>
      </c>
      <c r="I110" s="11" t="s">
        <v>1408</v>
      </c>
      <c r="J110" s="11" t="s">
        <v>1412</v>
      </c>
      <c r="K110" s="13" t="s">
        <v>1161</v>
      </c>
      <c r="L110" s="13"/>
      <c r="M110" s="13"/>
      <c r="N110" s="13"/>
      <c r="O110" s="13"/>
      <c r="P110" s="13"/>
      <c r="Q110" s="13"/>
      <c r="R110" s="13" t="s">
        <v>1413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 t="s">
        <v>1390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 t="s">
        <v>952</v>
      </c>
      <c r="B111" s="11" t="s">
        <v>966</v>
      </c>
      <c r="C111" s="11" t="s">
        <v>972</v>
      </c>
      <c r="D111" s="11" t="s">
        <v>1414</v>
      </c>
      <c r="E111" s="134" t="s">
        <v>975</v>
      </c>
      <c r="F111" s="133">
        <v>8</v>
      </c>
      <c r="G111" s="134"/>
      <c r="H111" s="22" t="s">
        <v>798</v>
      </c>
      <c r="I111" s="11" t="s">
        <v>1412</v>
      </c>
      <c r="J111" s="11" t="s">
        <v>1415</v>
      </c>
      <c r="K111" s="13" t="s">
        <v>1161</v>
      </c>
      <c r="L111" s="13"/>
      <c r="M111" s="13"/>
      <c r="N111" s="13"/>
      <c r="O111" s="13"/>
      <c r="P111" s="13"/>
      <c r="Q111" s="13"/>
      <c r="R111" s="13" t="s">
        <v>1353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 t="s">
        <v>1416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 t="s">
        <v>952</v>
      </c>
      <c r="B112" s="11" t="s">
        <v>966</v>
      </c>
      <c r="C112" s="11" t="s">
        <v>972</v>
      </c>
      <c r="D112" s="11" t="s">
        <v>1417</v>
      </c>
      <c r="E112" s="134" t="s">
        <v>975</v>
      </c>
      <c r="F112" s="133">
        <v>8</v>
      </c>
      <c r="G112" s="134"/>
      <c r="H112" s="22" t="s">
        <v>798</v>
      </c>
      <c r="I112" s="11" t="s">
        <v>1415</v>
      </c>
      <c r="J112" s="11" t="s">
        <v>1418</v>
      </c>
      <c r="K112" s="13" t="s">
        <v>1405</v>
      </c>
      <c r="L112" s="13"/>
      <c r="M112" s="13"/>
      <c r="N112" s="13" t="s">
        <v>1406</v>
      </c>
      <c r="O112" s="13"/>
      <c r="P112" s="13"/>
      <c r="Q112" s="13"/>
      <c r="R112" s="13" t="s">
        <v>1419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 t="s">
        <v>1420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 t="s">
        <v>952</v>
      </c>
      <c r="B113" s="11" t="s">
        <v>966</v>
      </c>
      <c r="C113" s="11" t="s">
        <v>972</v>
      </c>
      <c r="D113" s="11" t="s">
        <v>1421</v>
      </c>
      <c r="E113" s="134" t="s">
        <v>975</v>
      </c>
      <c r="F113" s="133">
        <v>8</v>
      </c>
      <c r="G113" s="134"/>
      <c r="H113" s="22" t="s">
        <v>798</v>
      </c>
      <c r="I113" s="11" t="s">
        <v>1418</v>
      </c>
      <c r="J113" s="11" t="s">
        <v>1422</v>
      </c>
      <c r="K113" s="13" t="s">
        <v>1405</v>
      </c>
      <c r="L113" s="13"/>
      <c r="M113" s="13"/>
      <c r="N113" s="13" t="s">
        <v>1406</v>
      </c>
      <c r="O113" s="13"/>
      <c r="P113" s="13"/>
      <c r="Q113" s="13"/>
      <c r="R113" s="13" t="s">
        <v>1372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 t="s">
        <v>1410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 t="s">
        <v>952</v>
      </c>
      <c r="B114" s="11" t="s">
        <v>966</v>
      </c>
      <c r="C114" s="11" t="s">
        <v>972</v>
      </c>
      <c r="D114" s="11" t="s">
        <v>1423</v>
      </c>
      <c r="E114" s="134" t="s">
        <v>975</v>
      </c>
      <c r="F114" s="133">
        <v>8</v>
      </c>
      <c r="G114" s="134"/>
      <c r="H114" s="22" t="s">
        <v>798</v>
      </c>
      <c r="I114" s="11" t="s">
        <v>1422</v>
      </c>
      <c r="J114" s="11" t="s">
        <v>1424</v>
      </c>
      <c r="K114" s="13" t="s">
        <v>1161</v>
      </c>
      <c r="L114" s="13"/>
      <c r="M114" s="13"/>
      <c r="N114" s="13"/>
      <c r="O114" s="13"/>
      <c r="P114" s="13"/>
      <c r="Q114" s="13"/>
      <c r="R114" s="13" t="s">
        <v>1425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 t="s">
        <v>1426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 t="s">
        <v>952</v>
      </c>
      <c r="B115" s="11" t="s">
        <v>966</v>
      </c>
      <c r="C115" s="11" t="s">
        <v>972</v>
      </c>
      <c r="D115" s="11" t="s">
        <v>1427</v>
      </c>
      <c r="E115" s="134" t="s">
        <v>975</v>
      </c>
      <c r="F115" s="133">
        <v>8</v>
      </c>
      <c r="G115" s="134"/>
      <c r="H115" s="22" t="s">
        <v>798</v>
      </c>
      <c r="I115" s="11" t="s">
        <v>1424</v>
      </c>
      <c r="J115" s="11" t="s">
        <v>1428</v>
      </c>
      <c r="K115" s="13" t="s">
        <v>1161</v>
      </c>
      <c r="L115" s="13"/>
      <c r="M115" s="13"/>
      <c r="N115" s="13"/>
      <c r="O115" s="13"/>
      <c r="P115" s="13"/>
      <c r="Q115" s="13"/>
      <c r="R115" s="13" t="s">
        <v>1237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 t="s">
        <v>1429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 t="s">
        <v>952</v>
      </c>
      <c r="B116" s="11" t="s">
        <v>966</v>
      </c>
      <c r="C116" s="11" t="s">
        <v>972</v>
      </c>
      <c r="D116" s="11" t="s">
        <v>1430</v>
      </c>
      <c r="E116" s="134" t="s">
        <v>975</v>
      </c>
      <c r="F116" s="133">
        <v>8</v>
      </c>
      <c r="G116" s="134"/>
      <c r="H116" s="22" t="s">
        <v>798</v>
      </c>
      <c r="I116" s="11" t="s">
        <v>1428</v>
      </c>
      <c r="J116" s="11" t="s">
        <v>1431</v>
      </c>
      <c r="K116" s="13" t="s">
        <v>1405</v>
      </c>
      <c r="L116" s="13"/>
      <c r="M116" s="13"/>
      <c r="N116" s="13" t="s">
        <v>1406</v>
      </c>
      <c r="O116" s="13"/>
      <c r="P116" s="13"/>
      <c r="Q116" s="13"/>
      <c r="R116" s="13" t="s">
        <v>1432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 t="s">
        <v>1433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 t="s">
        <v>952</v>
      </c>
      <c r="B117" s="11" t="s">
        <v>966</v>
      </c>
      <c r="C117" s="11" t="s">
        <v>972</v>
      </c>
      <c r="D117" s="11" t="s">
        <v>1434</v>
      </c>
      <c r="E117" s="134" t="s">
        <v>975</v>
      </c>
      <c r="F117" s="133">
        <v>8</v>
      </c>
      <c r="G117" s="134"/>
      <c r="H117" s="22" t="s">
        <v>798</v>
      </c>
      <c r="I117" s="11" t="s">
        <v>1431</v>
      </c>
      <c r="J117" s="11" t="s">
        <v>1435</v>
      </c>
      <c r="K117" s="13" t="s">
        <v>1161</v>
      </c>
      <c r="L117" s="13"/>
      <c r="M117" s="13"/>
      <c r="N117" s="13"/>
      <c r="O117" s="13"/>
      <c r="P117" s="13"/>
      <c r="Q117" s="13"/>
      <c r="R117" s="13" t="s">
        <v>1436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 t="s">
        <v>1437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 t="s">
        <v>952</v>
      </c>
      <c r="B118" s="11" t="s">
        <v>966</v>
      </c>
      <c r="C118" s="11" t="s">
        <v>972</v>
      </c>
      <c r="D118" s="11" t="s">
        <v>1438</v>
      </c>
      <c r="E118" s="134" t="s">
        <v>975</v>
      </c>
      <c r="F118" s="133">
        <v>8</v>
      </c>
      <c r="G118" s="134"/>
      <c r="H118" s="22" t="s">
        <v>798</v>
      </c>
      <c r="I118" s="11" t="s">
        <v>1435</v>
      </c>
      <c r="J118" s="11" t="s">
        <v>1439</v>
      </c>
      <c r="K118" s="13" t="s">
        <v>1405</v>
      </c>
      <c r="L118" s="13"/>
      <c r="M118" s="13"/>
      <c r="N118" s="13" t="s">
        <v>1406</v>
      </c>
      <c r="O118" s="13"/>
      <c r="P118" s="13"/>
      <c r="Q118" s="13"/>
      <c r="R118" s="13" t="s">
        <v>1440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 t="s">
        <v>1441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 t="s">
        <v>952</v>
      </c>
      <c r="B119" s="11" t="s">
        <v>966</v>
      </c>
      <c r="C119" s="11" t="s">
        <v>972</v>
      </c>
      <c r="D119" s="11" t="s">
        <v>1442</v>
      </c>
      <c r="E119" s="134" t="s">
        <v>975</v>
      </c>
      <c r="F119" s="133">
        <v>8</v>
      </c>
      <c r="G119" s="134"/>
      <c r="H119" s="22" t="s">
        <v>798</v>
      </c>
      <c r="I119" s="11" t="s">
        <v>1439</v>
      </c>
      <c r="J119" s="11" t="s">
        <v>1443</v>
      </c>
      <c r="K119" s="13" t="s">
        <v>1405</v>
      </c>
      <c r="L119" s="13"/>
      <c r="M119" s="13"/>
      <c r="N119" s="13" t="s">
        <v>1406</v>
      </c>
      <c r="O119" s="13"/>
      <c r="P119" s="13"/>
      <c r="Q119" s="13"/>
      <c r="R119" s="13" t="s">
        <v>1072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 t="s">
        <v>1444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 t="s">
        <v>952</v>
      </c>
      <c r="B120" s="11" t="s">
        <v>966</v>
      </c>
      <c r="C120" s="11" t="s">
        <v>972</v>
      </c>
      <c r="D120" s="11" t="s">
        <v>1445</v>
      </c>
      <c r="E120" s="134" t="s">
        <v>975</v>
      </c>
      <c r="F120" s="133">
        <v>8</v>
      </c>
      <c r="G120" s="134"/>
      <c r="H120" s="22" t="s">
        <v>798</v>
      </c>
      <c r="I120" s="11" t="s">
        <v>1443</v>
      </c>
      <c r="J120" s="11" t="s">
        <v>1446</v>
      </c>
      <c r="K120" s="13" t="s">
        <v>1405</v>
      </c>
      <c r="L120" s="13"/>
      <c r="M120" s="13"/>
      <c r="N120" s="13" t="s">
        <v>1406</v>
      </c>
      <c r="O120" s="13"/>
      <c r="P120" s="13"/>
      <c r="Q120" s="13"/>
      <c r="R120" s="13" t="s">
        <v>1447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 t="s">
        <v>1441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 t="s">
        <v>952</v>
      </c>
      <c r="B121" s="11" t="s">
        <v>966</v>
      </c>
      <c r="C121" s="11" t="s">
        <v>972</v>
      </c>
      <c r="D121" s="11" t="s">
        <v>1448</v>
      </c>
      <c r="E121" s="134" t="s">
        <v>975</v>
      </c>
      <c r="F121" s="133">
        <v>8</v>
      </c>
      <c r="G121" s="134"/>
      <c r="H121" s="22" t="s">
        <v>798</v>
      </c>
      <c r="I121" s="11" t="s">
        <v>1446</v>
      </c>
      <c r="J121" s="11" t="s">
        <v>1449</v>
      </c>
      <c r="K121" s="13" t="s">
        <v>1405</v>
      </c>
      <c r="L121" s="13"/>
      <c r="M121" s="13"/>
      <c r="N121" s="13" t="s">
        <v>1406</v>
      </c>
      <c r="O121" s="13"/>
      <c r="P121" s="13"/>
      <c r="Q121" s="13"/>
      <c r="R121" s="13" t="s">
        <v>1450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 t="s">
        <v>1451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 t="s">
        <v>952</v>
      </c>
      <c r="B122" s="11" t="s">
        <v>966</v>
      </c>
      <c r="C122" s="11" t="s">
        <v>972</v>
      </c>
      <c r="D122" s="11" t="s">
        <v>1452</v>
      </c>
      <c r="E122" s="134" t="s">
        <v>975</v>
      </c>
      <c r="F122" s="133">
        <v>8</v>
      </c>
      <c r="G122" s="134"/>
      <c r="H122" s="22" t="s">
        <v>798</v>
      </c>
      <c r="I122" s="11" t="s">
        <v>1449</v>
      </c>
      <c r="J122" s="11" t="s">
        <v>1226</v>
      </c>
      <c r="K122" s="13" t="s">
        <v>1161</v>
      </c>
      <c r="L122" s="13"/>
      <c r="M122" s="13"/>
      <c r="N122" s="13"/>
      <c r="O122" s="13"/>
      <c r="P122" s="13"/>
      <c r="Q122" s="13"/>
      <c r="R122" s="13" t="s">
        <v>1453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 t="s">
        <v>1444</v>
      </c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 t="s">
        <v>952</v>
      </c>
      <c r="B123" s="11" t="s">
        <v>966</v>
      </c>
      <c r="C123" s="11" t="s">
        <v>972</v>
      </c>
      <c r="D123" s="11" t="s">
        <v>1454</v>
      </c>
      <c r="E123" s="134" t="s">
        <v>975</v>
      </c>
      <c r="F123" s="133">
        <v>8</v>
      </c>
      <c r="G123" s="134"/>
      <c r="H123" s="22" t="s">
        <v>798</v>
      </c>
      <c r="I123" s="11" t="s">
        <v>1226</v>
      </c>
      <c r="J123" s="11" t="s">
        <v>1455</v>
      </c>
      <c r="K123" s="13" t="s">
        <v>1161</v>
      </c>
      <c r="L123" s="13"/>
      <c r="M123" s="13"/>
      <c r="N123" s="13"/>
      <c r="O123" s="13"/>
      <c r="P123" s="13"/>
      <c r="Q123" s="13"/>
      <c r="R123" s="13" t="s">
        <v>1456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 t="s">
        <v>1433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 t="s">
        <v>952</v>
      </c>
      <c r="B124" s="11" t="s">
        <v>966</v>
      </c>
      <c r="C124" s="11" t="s">
        <v>972</v>
      </c>
      <c r="D124" s="11" t="s">
        <v>1457</v>
      </c>
      <c r="E124" s="134" t="s">
        <v>975</v>
      </c>
      <c r="F124" s="133">
        <v>8</v>
      </c>
      <c r="G124" s="134"/>
      <c r="H124" s="22" t="s">
        <v>798</v>
      </c>
      <c r="I124" s="11" t="s">
        <v>1455</v>
      </c>
      <c r="J124" s="11" t="s">
        <v>1458</v>
      </c>
      <c r="K124" s="13" t="s">
        <v>1405</v>
      </c>
      <c r="L124" s="13"/>
      <c r="M124" s="13"/>
      <c r="N124" s="13" t="s">
        <v>1406</v>
      </c>
      <c r="O124" s="13"/>
      <c r="P124" s="13"/>
      <c r="Q124" s="13"/>
      <c r="R124" s="13" t="s">
        <v>1459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 t="s">
        <v>1460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 t="s">
        <v>952</v>
      </c>
      <c r="B125" s="11" t="s">
        <v>966</v>
      </c>
      <c r="C125" s="11" t="s">
        <v>972</v>
      </c>
      <c r="D125" s="11" t="s">
        <v>1461</v>
      </c>
      <c r="E125" s="134" t="s">
        <v>975</v>
      </c>
      <c r="F125" s="133">
        <v>8</v>
      </c>
      <c r="G125" s="134"/>
      <c r="H125" s="22" t="s">
        <v>798</v>
      </c>
      <c r="I125" s="11" t="s">
        <v>1458</v>
      </c>
      <c r="J125" s="11" t="s">
        <v>1462</v>
      </c>
      <c r="K125" s="13" t="s">
        <v>1405</v>
      </c>
      <c r="L125" s="13"/>
      <c r="M125" s="13"/>
      <c r="N125" s="13" t="s">
        <v>1406</v>
      </c>
      <c r="O125" s="13"/>
      <c r="P125" s="13"/>
      <c r="Q125" s="13"/>
      <c r="R125" s="13" t="s">
        <v>1463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 t="s">
        <v>1464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 t="s">
        <v>952</v>
      </c>
      <c r="B126" s="11" t="s">
        <v>966</v>
      </c>
      <c r="C126" s="11" t="s">
        <v>972</v>
      </c>
      <c r="D126" s="11" t="s">
        <v>1465</v>
      </c>
      <c r="E126" s="134" t="s">
        <v>975</v>
      </c>
      <c r="F126" s="133">
        <v>8</v>
      </c>
      <c r="G126" s="134"/>
      <c r="H126" s="22" t="s">
        <v>798</v>
      </c>
      <c r="I126" s="11" t="s">
        <v>1462</v>
      </c>
      <c r="J126" s="11" t="s">
        <v>1466</v>
      </c>
      <c r="K126" s="13" t="s">
        <v>1405</v>
      </c>
      <c r="L126" s="13"/>
      <c r="M126" s="13"/>
      <c r="N126" s="13" t="s">
        <v>1406</v>
      </c>
      <c r="O126" s="13"/>
      <c r="P126" s="13"/>
      <c r="Q126" s="13"/>
      <c r="R126" s="13" t="s">
        <v>1467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 t="s">
        <v>1468</v>
      </c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 t="s">
        <v>952</v>
      </c>
      <c r="B127" s="11" t="s">
        <v>966</v>
      </c>
      <c r="C127" s="11" t="s">
        <v>972</v>
      </c>
      <c r="D127" s="11" t="s">
        <v>1469</v>
      </c>
      <c r="E127" s="134" t="s">
        <v>975</v>
      </c>
      <c r="F127" s="133">
        <v>8</v>
      </c>
      <c r="G127" s="134"/>
      <c r="H127" s="22" t="s">
        <v>798</v>
      </c>
      <c r="I127" s="11" t="s">
        <v>1466</v>
      </c>
      <c r="J127" s="11" t="s">
        <v>1470</v>
      </c>
      <c r="K127" s="13" t="s">
        <v>1161</v>
      </c>
      <c r="L127" s="13"/>
      <c r="M127" s="13"/>
      <c r="N127" s="13"/>
      <c r="O127" s="13"/>
      <c r="P127" s="13"/>
      <c r="Q127" s="13"/>
      <c r="R127" s="13" t="s">
        <v>1471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 t="s">
        <v>1472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s="168" customFormat="1" x14ac:dyDescent="0.2">
      <c r="A128" s="165" t="s">
        <v>952</v>
      </c>
      <c r="B128" s="92" t="s">
        <v>966</v>
      </c>
      <c r="C128" s="92" t="s">
        <v>971</v>
      </c>
      <c r="D128" s="92" t="s">
        <v>1473</v>
      </c>
      <c r="E128" s="166" t="s">
        <v>975</v>
      </c>
      <c r="F128" s="167">
        <v>8</v>
      </c>
      <c r="G128" s="166"/>
      <c r="H128" s="22" t="s">
        <v>798</v>
      </c>
      <c r="I128" s="92" t="s">
        <v>1474</v>
      </c>
      <c r="J128" s="92" t="s">
        <v>1475</v>
      </c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65"/>
      <c r="AG128" s="165"/>
      <c r="AH128" s="165"/>
      <c r="AI128" s="165"/>
      <c r="AJ128" s="165"/>
      <c r="AK128" s="165"/>
      <c r="AL128" s="165"/>
      <c r="AM128" s="165"/>
      <c r="AN128" s="165"/>
      <c r="AO128" s="165"/>
      <c r="AP128" s="165"/>
      <c r="AQ128" s="165"/>
      <c r="AR128" s="165"/>
      <c r="AS128" s="165"/>
      <c r="AT128" s="165"/>
      <c r="AU128" s="165"/>
      <c r="AV128" s="165"/>
      <c r="AW128" s="165"/>
      <c r="AX128" s="165"/>
      <c r="AY128" s="165"/>
      <c r="AZ128" s="165"/>
      <c r="BA128" s="165"/>
      <c r="BB128" s="165"/>
      <c r="BC128" s="165" t="s">
        <v>1476</v>
      </c>
      <c r="BD128" s="165"/>
      <c r="BE128" s="165"/>
      <c r="BF128" s="165"/>
      <c r="BG128" s="165"/>
      <c r="BH128" s="165" t="s">
        <v>1477</v>
      </c>
      <c r="BI128" s="165" t="s">
        <v>1478</v>
      </c>
      <c r="BJ128" s="165"/>
      <c r="BK128" s="165"/>
      <c r="BL128" s="165"/>
      <c r="BM128" s="165"/>
      <c r="BN128" s="165"/>
      <c r="BO128" s="165"/>
      <c r="BP128" s="165"/>
      <c r="BQ128" s="165"/>
      <c r="BR128" s="165"/>
      <c r="BS128" s="165"/>
      <c r="BT128" s="165"/>
      <c r="BU128" s="165"/>
      <c r="BV128" s="165"/>
      <c r="BW128" s="165"/>
      <c r="BX128" s="165"/>
      <c r="BY128" s="165"/>
      <c r="BZ128" s="165"/>
      <c r="CA128" s="165"/>
      <c r="CB128" s="165"/>
      <c r="CC128" s="165"/>
      <c r="CD128" s="165"/>
      <c r="CE128" s="165"/>
      <c r="CF128" s="165"/>
      <c r="CG128" s="165"/>
      <c r="CH128" s="165"/>
      <c r="CI128" s="165"/>
      <c r="CJ128" s="165"/>
      <c r="CK128" s="165"/>
      <c r="CL128" s="165"/>
      <c r="CM128" s="165"/>
      <c r="CN128" s="165"/>
      <c r="CO128" s="165"/>
      <c r="CP128" s="165"/>
      <c r="CQ128" s="165"/>
      <c r="CR128" s="165"/>
      <c r="CS128" s="165"/>
      <c r="CT128" s="165"/>
      <c r="CU128" s="165"/>
      <c r="CV128" s="165"/>
      <c r="CW128" s="165"/>
      <c r="CX128" s="165"/>
      <c r="CY128" s="165"/>
      <c r="CZ128" s="165"/>
      <c r="DA128" s="165"/>
      <c r="DD128" s="165"/>
      <c r="DE128" s="165"/>
      <c r="DF128" s="165"/>
      <c r="DG128" s="165"/>
      <c r="DH128" s="165"/>
    </row>
    <row r="129" spans="1:112" s="168" customFormat="1" x14ac:dyDescent="0.2">
      <c r="A129" s="165" t="s">
        <v>952</v>
      </c>
      <c r="B129" s="92" t="s">
        <v>966</v>
      </c>
      <c r="C129" s="92" t="s">
        <v>971</v>
      </c>
      <c r="D129" s="92" t="s">
        <v>1479</v>
      </c>
      <c r="E129" s="166" t="s">
        <v>975</v>
      </c>
      <c r="F129" s="167">
        <v>8</v>
      </c>
      <c r="G129" s="166"/>
      <c r="H129" s="22" t="s">
        <v>798</v>
      </c>
      <c r="I129" s="92" t="s">
        <v>1480</v>
      </c>
      <c r="J129" s="92" t="s">
        <v>1481</v>
      </c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  <c r="AF129" s="165"/>
      <c r="AG129" s="165"/>
      <c r="AH129" s="165"/>
      <c r="AI129" s="165"/>
      <c r="AJ129" s="165"/>
      <c r="AK129" s="165"/>
      <c r="AL129" s="165"/>
      <c r="AM129" s="165"/>
      <c r="AN129" s="165"/>
      <c r="AO129" s="165"/>
      <c r="AP129" s="165"/>
      <c r="AQ129" s="165"/>
      <c r="AR129" s="165"/>
      <c r="AS129" s="165"/>
      <c r="AT129" s="165"/>
      <c r="AU129" s="165"/>
      <c r="AV129" s="165"/>
      <c r="AW129" s="165"/>
      <c r="AX129" s="165"/>
      <c r="AY129" s="165"/>
      <c r="AZ129" s="165"/>
      <c r="BA129" s="165"/>
      <c r="BB129" s="165"/>
      <c r="BC129" s="165" t="s">
        <v>1482</v>
      </c>
      <c r="BD129" s="165"/>
      <c r="BE129" s="165"/>
      <c r="BF129" s="165"/>
      <c r="BG129" s="165"/>
      <c r="BH129" s="165" t="s">
        <v>1483</v>
      </c>
      <c r="BI129" s="165" t="s">
        <v>1484</v>
      </c>
      <c r="BJ129" s="165"/>
      <c r="BK129" s="165"/>
      <c r="BL129" s="165"/>
      <c r="BM129" s="165"/>
      <c r="BN129" s="165"/>
      <c r="BO129" s="165"/>
      <c r="BP129" s="165"/>
      <c r="BQ129" s="165"/>
      <c r="BR129" s="165"/>
      <c r="BS129" s="165"/>
      <c r="BT129" s="165"/>
      <c r="BU129" s="165"/>
      <c r="BV129" s="165"/>
      <c r="BW129" s="165"/>
      <c r="BX129" s="165"/>
      <c r="BY129" s="165"/>
      <c r="BZ129" s="165"/>
      <c r="CA129" s="165"/>
      <c r="CB129" s="165"/>
      <c r="CC129" s="165"/>
      <c r="CD129" s="165"/>
      <c r="CE129" s="165"/>
      <c r="CF129" s="165"/>
      <c r="CG129" s="165"/>
      <c r="CH129" s="165"/>
      <c r="CI129" s="165"/>
      <c r="CJ129" s="165"/>
      <c r="CK129" s="165"/>
      <c r="CL129" s="165"/>
      <c r="CM129" s="165"/>
      <c r="CN129" s="165"/>
      <c r="CO129" s="165"/>
      <c r="CP129" s="165"/>
      <c r="CQ129" s="165"/>
      <c r="CR129" s="165"/>
      <c r="CS129" s="165"/>
      <c r="CT129" s="165"/>
      <c r="CU129" s="165"/>
      <c r="CV129" s="165"/>
      <c r="CW129" s="165"/>
      <c r="CX129" s="165"/>
      <c r="CY129" s="165"/>
      <c r="CZ129" s="165"/>
      <c r="DA129" s="165"/>
      <c r="DD129" s="165"/>
      <c r="DE129" s="165"/>
      <c r="DF129" s="165"/>
      <c r="DG129" s="165"/>
      <c r="DH129" s="165"/>
    </row>
    <row r="130" spans="1:112" s="168" customFormat="1" x14ac:dyDescent="0.2">
      <c r="A130" s="165" t="s">
        <v>952</v>
      </c>
      <c r="B130" s="92" t="s">
        <v>966</v>
      </c>
      <c r="C130" s="92" t="s">
        <v>971</v>
      </c>
      <c r="D130" s="92" t="s">
        <v>1485</v>
      </c>
      <c r="E130" s="166" t="s">
        <v>975</v>
      </c>
      <c r="F130" s="167">
        <v>8</v>
      </c>
      <c r="G130" s="166"/>
      <c r="H130" s="22" t="s">
        <v>798</v>
      </c>
      <c r="I130" s="92" t="s">
        <v>1486</v>
      </c>
      <c r="J130" s="92" t="s">
        <v>1197</v>
      </c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  <c r="AD130" s="165"/>
      <c r="AE130" s="165"/>
      <c r="AF130" s="165"/>
      <c r="AG130" s="165"/>
      <c r="AH130" s="165"/>
      <c r="AI130" s="165"/>
      <c r="AJ130" s="165"/>
      <c r="AK130" s="165"/>
      <c r="AL130" s="165"/>
      <c r="AM130" s="165"/>
      <c r="AN130" s="165"/>
      <c r="AO130" s="165"/>
      <c r="AP130" s="165"/>
      <c r="AQ130" s="165"/>
      <c r="AR130" s="165"/>
      <c r="AS130" s="165"/>
      <c r="AT130" s="165"/>
      <c r="AU130" s="165"/>
      <c r="AV130" s="165"/>
      <c r="AW130" s="165"/>
      <c r="AX130" s="165"/>
      <c r="AY130" s="165"/>
      <c r="AZ130" s="165"/>
      <c r="BA130" s="165"/>
      <c r="BB130" s="165"/>
      <c r="BC130" s="165" t="s">
        <v>1487</v>
      </c>
      <c r="BD130" s="165"/>
      <c r="BE130" s="165"/>
      <c r="BF130" s="165"/>
      <c r="BG130" s="165"/>
      <c r="BH130" s="165" t="s">
        <v>1488</v>
      </c>
      <c r="BI130" s="165" t="s">
        <v>1489</v>
      </c>
      <c r="BJ130" s="165"/>
      <c r="BK130" s="165"/>
      <c r="BL130" s="165"/>
      <c r="BM130" s="165"/>
      <c r="BN130" s="165"/>
      <c r="BO130" s="165"/>
      <c r="BP130" s="165"/>
      <c r="BQ130" s="165"/>
      <c r="BR130" s="165"/>
      <c r="BS130" s="165"/>
      <c r="BT130" s="165"/>
      <c r="BU130" s="165"/>
      <c r="BV130" s="165"/>
      <c r="BW130" s="165"/>
      <c r="BX130" s="165"/>
      <c r="BY130" s="165"/>
      <c r="BZ130" s="165"/>
      <c r="CA130" s="165"/>
      <c r="CB130" s="165"/>
      <c r="CC130" s="165"/>
      <c r="CD130" s="165"/>
      <c r="CE130" s="165"/>
      <c r="CF130" s="165"/>
      <c r="CG130" s="165"/>
      <c r="CH130" s="165"/>
      <c r="CI130" s="165"/>
      <c r="CJ130" s="165"/>
      <c r="CK130" s="165"/>
      <c r="CL130" s="165"/>
      <c r="CM130" s="165"/>
      <c r="CN130" s="165"/>
      <c r="CO130" s="165"/>
      <c r="CP130" s="165"/>
      <c r="CQ130" s="165"/>
      <c r="CR130" s="165"/>
      <c r="CS130" s="165"/>
      <c r="CT130" s="165"/>
      <c r="CU130" s="165"/>
      <c r="CV130" s="165"/>
      <c r="CW130" s="165"/>
      <c r="CX130" s="165"/>
      <c r="CY130" s="165"/>
      <c r="CZ130" s="165"/>
      <c r="DA130" s="165"/>
      <c r="DD130" s="165"/>
      <c r="DE130" s="165"/>
      <c r="DF130" s="165"/>
      <c r="DG130" s="165"/>
      <c r="DH130" s="165"/>
    </row>
    <row r="131" spans="1:112" s="168" customFormat="1" x14ac:dyDescent="0.2">
      <c r="A131" s="165" t="s">
        <v>952</v>
      </c>
      <c r="B131" s="92" t="s">
        <v>966</v>
      </c>
      <c r="C131" s="92" t="s">
        <v>971</v>
      </c>
      <c r="D131" s="92" t="s">
        <v>1490</v>
      </c>
      <c r="E131" s="166" t="s">
        <v>975</v>
      </c>
      <c r="F131" s="167">
        <v>8</v>
      </c>
      <c r="G131" s="166"/>
      <c r="H131" s="22" t="s">
        <v>798</v>
      </c>
      <c r="I131" s="92" t="s">
        <v>1491</v>
      </c>
      <c r="J131" s="92" t="s">
        <v>1299</v>
      </c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  <c r="AD131" s="165"/>
      <c r="AE131" s="165"/>
      <c r="AF131" s="165"/>
      <c r="AG131" s="165"/>
      <c r="AH131" s="165"/>
      <c r="AI131" s="165"/>
      <c r="AJ131" s="165"/>
      <c r="AK131" s="165"/>
      <c r="AL131" s="165"/>
      <c r="AM131" s="165"/>
      <c r="AN131" s="165"/>
      <c r="AO131" s="165"/>
      <c r="AP131" s="165"/>
      <c r="AQ131" s="165"/>
      <c r="AR131" s="165"/>
      <c r="AS131" s="165"/>
      <c r="AT131" s="165"/>
      <c r="AU131" s="165"/>
      <c r="AV131" s="165"/>
      <c r="AW131" s="165"/>
      <c r="AX131" s="165"/>
      <c r="AY131" s="165"/>
      <c r="AZ131" s="165"/>
      <c r="BA131" s="165"/>
      <c r="BB131" s="165"/>
      <c r="BC131" s="165" t="s">
        <v>1492</v>
      </c>
      <c r="BD131" s="165"/>
      <c r="BE131" s="165"/>
      <c r="BF131" s="165"/>
      <c r="BG131" s="165"/>
      <c r="BH131" s="165" t="s">
        <v>1493</v>
      </c>
      <c r="BI131" s="165" t="s">
        <v>1494</v>
      </c>
      <c r="BJ131" s="165"/>
      <c r="BK131" s="165"/>
      <c r="BL131" s="165"/>
      <c r="BM131" s="165"/>
      <c r="BN131" s="165"/>
      <c r="BO131" s="165"/>
      <c r="BP131" s="165"/>
      <c r="BQ131" s="165"/>
      <c r="BR131" s="165"/>
      <c r="BS131" s="165"/>
      <c r="BT131" s="165"/>
      <c r="BU131" s="165"/>
      <c r="BV131" s="165"/>
      <c r="BW131" s="165"/>
      <c r="BX131" s="165"/>
      <c r="BY131" s="165"/>
      <c r="BZ131" s="165"/>
      <c r="CA131" s="165"/>
      <c r="CB131" s="165"/>
      <c r="CC131" s="165"/>
      <c r="CD131" s="165"/>
      <c r="CE131" s="165"/>
      <c r="CF131" s="165"/>
      <c r="CG131" s="165"/>
      <c r="CH131" s="165"/>
      <c r="CI131" s="165"/>
      <c r="CJ131" s="165"/>
      <c r="CK131" s="165"/>
      <c r="CL131" s="165"/>
      <c r="CM131" s="165"/>
      <c r="CN131" s="165"/>
      <c r="CO131" s="165"/>
      <c r="CP131" s="165"/>
      <c r="CQ131" s="165"/>
      <c r="CR131" s="165"/>
      <c r="CS131" s="165"/>
      <c r="CT131" s="165"/>
      <c r="CU131" s="165"/>
      <c r="CV131" s="165"/>
      <c r="CW131" s="165"/>
      <c r="CX131" s="165"/>
      <c r="CY131" s="165"/>
      <c r="CZ131" s="165"/>
      <c r="DA131" s="165"/>
      <c r="DD131" s="165"/>
      <c r="DE131" s="165"/>
      <c r="DF131" s="165"/>
      <c r="DG131" s="165"/>
      <c r="DH131" s="165"/>
    </row>
    <row r="132" spans="1:112" x14ac:dyDescent="0.2">
      <c r="A132" s="13" t="s">
        <v>952</v>
      </c>
      <c r="B132" s="11" t="s">
        <v>966</v>
      </c>
      <c r="C132" s="11" t="s">
        <v>972</v>
      </c>
      <c r="D132" s="11" t="s">
        <v>1495</v>
      </c>
      <c r="E132" s="134" t="s">
        <v>975</v>
      </c>
      <c r="F132" s="133">
        <v>8</v>
      </c>
      <c r="G132" s="134"/>
      <c r="H132" s="22" t="s">
        <v>798</v>
      </c>
      <c r="I132" s="11" t="s">
        <v>1496</v>
      </c>
      <c r="J132" s="11" t="s">
        <v>1458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 t="s">
        <v>1497</v>
      </c>
      <c r="BD132" s="13"/>
      <c r="BE132" s="13"/>
      <c r="BF132" s="13"/>
      <c r="BG132" s="13"/>
      <c r="BH132" s="13" t="s">
        <v>1498</v>
      </c>
      <c r="BI132" s="13" t="s">
        <v>1499</v>
      </c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 t="s">
        <v>952</v>
      </c>
      <c r="B133" s="11" t="s">
        <v>966</v>
      </c>
      <c r="C133" s="11" t="s">
        <v>972</v>
      </c>
      <c r="D133" s="11" t="s">
        <v>1500</v>
      </c>
      <c r="E133" s="134" t="s">
        <v>975</v>
      </c>
      <c r="F133" s="133">
        <v>8</v>
      </c>
      <c r="G133" s="134"/>
      <c r="H133" s="22" t="s">
        <v>798</v>
      </c>
      <c r="I133" s="11" t="s">
        <v>1501</v>
      </c>
      <c r="J133" s="11" t="s">
        <v>1502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 t="s">
        <v>1503</v>
      </c>
      <c r="BD133" s="13"/>
      <c r="BE133" s="13"/>
      <c r="BF133" s="13"/>
      <c r="BG133" s="13"/>
      <c r="BH133" s="13" t="s">
        <v>1504</v>
      </c>
      <c r="BI133" s="13" t="s">
        <v>1505</v>
      </c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 t="s">
        <v>952</v>
      </c>
      <c r="B134" s="11" t="s">
        <v>966</v>
      </c>
      <c r="C134" s="11" t="s">
        <v>1509</v>
      </c>
      <c r="D134" s="11" t="s">
        <v>1513</v>
      </c>
      <c r="E134" s="134" t="s">
        <v>975</v>
      </c>
      <c r="F134" s="133">
        <v>8</v>
      </c>
      <c r="G134" s="134"/>
      <c r="H134" s="22" t="s">
        <v>798</v>
      </c>
      <c r="I134" s="11">
        <v>243</v>
      </c>
      <c r="J134" s="11">
        <v>250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 t="s">
        <v>1514</v>
      </c>
      <c r="BD134" s="13"/>
      <c r="BE134" s="13"/>
      <c r="BF134" s="13"/>
      <c r="BG134" s="13"/>
      <c r="BH134" s="13">
        <f>EXP(5890/(-8033))</f>
        <v>0.48035712320484031</v>
      </c>
      <c r="BI134" s="165" t="s">
        <v>1478</v>
      </c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 t="s">
        <v>952</v>
      </c>
      <c r="B135" s="11" t="s">
        <v>966</v>
      </c>
      <c r="C135" s="11" t="s">
        <v>1510</v>
      </c>
      <c r="D135" s="11" t="s">
        <v>1515</v>
      </c>
      <c r="E135" s="134" t="s">
        <v>975</v>
      </c>
      <c r="F135" s="133">
        <v>8</v>
      </c>
      <c r="G135" s="134"/>
      <c r="H135" s="22" t="s">
        <v>798</v>
      </c>
      <c r="I135" s="11">
        <v>104</v>
      </c>
      <c r="J135" s="11">
        <v>110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 t="s">
        <v>1516</v>
      </c>
      <c r="BD135" s="13"/>
      <c r="BE135" s="13"/>
      <c r="BF135" s="13"/>
      <c r="BG135" s="13"/>
      <c r="BH135" s="13">
        <f>EXP(6380/(-8033))</f>
        <v>0.45193187627485781</v>
      </c>
      <c r="BI135" s="165" t="s">
        <v>1484</v>
      </c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 t="s">
        <v>952</v>
      </c>
      <c r="B136" s="11" t="s">
        <v>966</v>
      </c>
      <c r="C136" s="11" t="s">
        <v>1511</v>
      </c>
      <c r="D136" s="11" t="s">
        <v>1517</v>
      </c>
      <c r="E136" s="134" t="s">
        <v>975</v>
      </c>
      <c r="F136" s="133">
        <v>8</v>
      </c>
      <c r="G136" s="134"/>
      <c r="H136" s="22" t="s">
        <v>798</v>
      </c>
      <c r="I136" s="11">
        <v>58</v>
      </c>
      <c r="J136" s="11">
        <v>61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 t="s">
        <v>1518</v>
      </c>
      <c r="BD136" s="13"/>
      <c r="BE136" s="13"/>
      <c r="BF136" s="13"/>
      <c r="BG136" s="13"/>
      <c r="BH136" s="13">
        <f>EXP(1590/(-8033))</f>
        <v>0.8204243896824186</v>
      </c>
      <c r="BI136" s="165" t="s">
        <v>1484</v>
      </c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 t="s">
        <v>952</v>
      </c>
      <c r="B137" s="11" t="s">
        <v>966</v>
      </c>
      <c r="C137" s="11" t="s">
        <v>1512</v>
      </c>
      <c r="D137" s="11" t="s">
        <v>1519</v>
      </c>
      <c r="E137" s="134" t="s">
        <v>975</v>
      </c>
      <c r="F137" s="133">
        <v>8</v>
      </c>
      <c r="G137" s="134"/>
      <c r="H137" s="22" t="s">
        <v>798</v>
      </c>
      <c r="I137" s="11">
        <v>22</v>
      </c>
      <c r="J137" s="11">
        <v>24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 t="s">
        <v>1520</v>
      </c>
      <c r="BD137" s="13"/>
      <c r="BE137" s="13"/>
      <c r="BF137" s="13"/>
      <c r="BG137" s="13"/>
      <c r="BH137" s="13">
        <f>EXP(350/(-8033))</f>
        <v>0.95736527515568959</v>
      </c>
      <c r="BI137" s="165" t="s">
        <v>1484</v>
      </c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9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2020-03-31T10:48:34Z</dcterms:modified>
</cp:coreProperties>
</file>