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D89E098D-3A9A-4169-8E37-B7F0BF7AE5C9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<sst xmlns="http://schemas.openxmlformats.org/spreadsheetml/2006/main" count="2197" uniqueCount="994">
  <si>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</si>
  <si>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</si>
  <si>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</si>
  <si>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</si>
  <si>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</si>
  <si>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</si>
  <si>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</si>
  <si>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</si>
  <si>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</si>
  <si>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</si>
  <si>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</si>
  <si>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</si>
  <si>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</si>
  <si>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</si>
  <si>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</si>
  <si>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</si>
  <si>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</si>
  <si>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</si>
  <si>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</si>
  <si>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</si>
  <si>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</si>
  <si>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</si>
  <si>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</si>
  <si>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</si>
  <si>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</si>
  <si>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</si>
  <si>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</si>
  <si>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</si>
  <si>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</si>
  <si>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</si>
  <si>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</si>
  <si>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</si>
  <si>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</si>
  <si>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</si>
  <si>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</si>
  <si>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</si>
  <si>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</si>
  <si>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</si>
  <si>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</si>
  <si>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</si>
  <si>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</si>
  <si>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</si>
  <si>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</si>
  <si>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</si>
  <si>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</si>
  <si>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</si>
  <si>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</si>
  <si>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</si>
  <si>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</si>
  <si>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</si>
  <si>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</si>
  <si>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</si>
  <si>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</si>
  <si>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</si>
  <si>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</si>
  <si>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</si>
  <si>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</si>
  <si>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</si>
  <si>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</si>
  <si>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</si>
  <si>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</si>
  <si>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</si>
  <si>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</si>
  <si>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</si>
  <si>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</si>
  <si>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</si>
  <si>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</si>
  <si>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</si>
  <si>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</si>
  <si>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</si>
  <si>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</si>
  <si>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</si>
  <si>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</si>
  <si>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</si>
  <si>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</si>
  <si>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</si>
  <si>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</si>
  <si>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</si>
  <si>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</si>
  <si>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</si>
  <si>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</si>
  <si>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</si>
  <si>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</si>
  <si>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</si>
  <si>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</si>
  <si>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</si>
  <si>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</si>
  <si>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</si>
  <si>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</si>
  <si>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</si>
  <si>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</si>
  <si>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</si>
  <si>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</si>
  <si>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</si>
  <si>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</si>
  <si>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</si>
  <si>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</si>
  <si>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</si>
  <si>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</si>
  <si>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</si>
  <si>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</si>
  <si>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</si>
  <si>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</si>
  <si>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</si>
  <si>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</si>
  <si>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</si>
  <si>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</si>
  <si>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</si>
  <si>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</si>
  <si>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</si>
  <si>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</si>
  <si>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</si>
  <si>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</si>
  <si>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</si>
  <si>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</si>
  <si>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</si>
  <si>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</si>
  <si>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</si>
  <si>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</si>
  <si>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</si>
  <si>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</si>
  <si>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</si>
  <si>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</si>
  <si>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</si>
  <si>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</si>
  <si>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</si>
  <si>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</si>
  <si>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</si>
  <si>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</si>
  <si>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</si>
  <si>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</si>
  <si>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</si>
  <si>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</si>
  <si>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</si>
  <si>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</si>
  <si>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</si>
  <si>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</si>
  <si>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</si>
  <si>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</si>
  <si>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</si>
  <si>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</si>
  <si>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</si>
  <si>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</si>
  <si>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</si>
  <si>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</si>
  <si>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</si>
  <si>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</si>
  <si>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</si>
  <si>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</si>
  <si>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</si>
  <si>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</si>
  <si>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</si>
  <si>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</si>
  <si>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</si>
  <si>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</si>
  <si>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</si>
  <si>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</si>
  <si>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</si>
  <si>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</si>
  <si>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</si>
  <si>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</si>
  <si>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</si>
  <si>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</si>
  <si>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</si>
  <si>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</si>
  <si>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</si>
  <si>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</si>
  <si>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</si>
  <si>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</si>
  <si>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</si>
  <si>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</si>
  <si>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</si>
  <si>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</si>
  <si>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</si>
  <si>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</si>
  <si>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</si>
  <si>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</si>
  <si>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</si>
  <si>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</si>
  <si>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</si>
  <si>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</si>
  <si>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</si>
  <si>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</si>
  <si>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</si>
  <si>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</si>
  <si>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</si>
  <si>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</si>
  <si>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</si>
  <si>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</si>
  <si>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</si>
  <si>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</si>
  <si>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</si>
  <si>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</si>
  <si>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</si>
  <si>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</si>
  <si>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</si>
  <si>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</si>
  <si>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</si>
  <si>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</si>
  <si>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</si>
  <si>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</si>
  <si>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</si>
  <si>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</si>
  <si>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</si>
  <si>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</si>
  <si>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</si>
  <si>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</si>
  <si>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</si>
  <si>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</si>
  <si>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</si>
  <si>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</si>
  <si>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</si>
  <si>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</si>
  <si>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</si>
  <si>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</si>
  <si>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</si>
  <si>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</si>
  <si>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</si>
  <si>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</si>
  <si>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</si>
  <si>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</si>
  <si>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</si>
  <si>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</si>
  <si>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</si>
  <si>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</si>
  <si>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</si>
  <si>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</si>
  <si>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</si>
  <si>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</si>
  <si>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</si>
  <si>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</si>
  <si>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</si>
  <si>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</si>
  <si>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</si>
  <si>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</si>
  <si>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</si>
  <si>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</si>
  <si>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</si>
  <si>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</si>
  <si>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</si>
  <si>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</si>
  <si>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</si>
  <si>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</si>
  <si>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</si>
  <si>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</si>
  <si>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</si>
  <si>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</si>
  <si>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</si>
  <si>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</si>
  <si>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</si>
  <si>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</si>
  <si>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</si>
  <si>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</si>
  <si>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</si>
  <si>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</si>
  <si>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</si>
  <si>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</si>
  <si>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</si>
  <si>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</si>
  <si>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</si>
  <si>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</si>
  <si>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</si>
  <si>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</si>
  <si>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</si>
  <si>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</si>
  <si>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</si>
  <si>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</si>
  <si>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</si>
  <si>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</si>
  <si>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</si>
  <si>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</si>
  <si>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</si>
  <si>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</si>
  <si>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</si>
  <si>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</si>
  <si>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</si>
  <si>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</si>
  <si>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</si>
  <si>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</si>
  <si>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</si>
  <si>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</si>
  <si>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</si>
  <si>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</si>
  <si>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</si>
  <si>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</si>
  <si>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</si>
  <si>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</si>
  <si>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</si>
  <si>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</si>
  <si>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</si>
  <si>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</si>
  <si>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</si>
  <si>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</si>
  <si>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</si>
  <si>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</si>
  <si>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</si>
  <si>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</si>
  <si>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</si>
  <si>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</si>
  <si>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</si>
  <si>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</si>
  <si>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</si>
  <si>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</si>
  <si>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</si>
  <si>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</si>
  <si>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</si>
  <si>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</si>
  <si>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</si>
  <si>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</si>
  <si>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</si>
  <si>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</si>
  <si>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</si>
  <si>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</si>
  <si>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</si>
  <si>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</si>
  <si>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</si>
  <si>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</si>
  <si>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</si>
  <si>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</si>
  <si>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</si>
  <si>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</si>
  <si>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</si>
  <si>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</si>
  <si>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</si>
  <si>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</si>
  <si>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</si>
  <si>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</si>
  <si>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</si>
  <si>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</si>
  <si>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</si>
  <si>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</si>
  <si>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</si>
  <si>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</si>
  <si>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</si>
  <si>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</si>
  <si>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</si>
  <si>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</si>
  <si>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</si>
  <si>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</si>
  <si>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</si>
  <si>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</si>
  <si>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</si>
  <si>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</si>
  <si>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</si>
  <si>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</si>
  <si>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</si>
  <si>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</si>
  <si>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</si>
  <si>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</si>
  <si>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</si>
  <si>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</si>
  <si>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</si>
  <si>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</si>
  <si>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</si>
  <si>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</si>
  <si>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</si>
  <si>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</si>
  <si>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</si>
  <si>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</si>
  <si>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</si>
  <si>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</si>
  <si>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</si>
  <si>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</si>
  <si>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</si>
  <si>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</si>
  <si>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</si>
  <si>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</si>
  <si>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</si>
  <si>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</si>
  <si>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</si>
  <si>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</si>
  <si>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</si>
  <si>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</si>
  <si>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</si>
  <si>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</si>
  <si>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</si>
  <si>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</si>
  <si>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</si>
  <si>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</si>
  <si>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</si>
  <si>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</si>
  <si>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</si>
  <si>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</si>
  <si>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</si>
  <si>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</si>
  <si>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</si>
  <si>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</si>
  <si>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</si>
  <si>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</si>
  <si>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</si>
  <si>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</si>
  <si>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</si>
  <si>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</si>
  <si>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</si>
  <si>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</si>
  <si>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</si>
  <si>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</si>
  <si>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</si>
  <si>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</si>
  <si>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</si>
  <si>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</si>
  <si>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</si>
  <si>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</si>
  <si>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</si>
  <si>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</si>
  <si>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</si>
  <si>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</si>
  <si>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</si>
  <si>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</si>
  <si>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</si>
  <si>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</si>
  <si>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</si>
  <si>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</si>
  <si>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</si>
  <si>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</si>
  <si>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</si>
  <si>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</si>
  <si>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</si>
  <si>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</si>
  <si>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</si>
  <si>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</si>
  <si>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</si>
  <si>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</si>
  <si>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</si>
  <si>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</si>
  <si>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</si>
  <si>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</si>
  <si>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</si>
  <si>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</si>
  <si>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</si>
  <si>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</si>
  <si>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</si>
  <si>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</si>
  <si>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</si>
  <si>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</si>
  <si>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</si>
  <si>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</si>
  <si>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</si>
  <si>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</si>
  <si>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</si>
  <si>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</si>
  <si>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</si>
  <si>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</si>
  <si>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</si>
  <si>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</si>
  <si>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</si>
  <si>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</si>
  <si>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</si>
  <si>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</si>
  <si>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</si>
  <si>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</si>
  <si>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</si>
  <si>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</si>
  <si>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</si>
  <si>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</si>
  <si>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</si>
  <si>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</si>
  <si>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</si>
  <si>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</si>
  <si>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</si>
  <si>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</si>
  <si>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</si>
  <si>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</si>
  <si>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</si>
  <si>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</si>
  <si>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</si>
  <si>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</si>
  <si>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</si>
  <si>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</si>
  <si>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</si>
  <si>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</si>
  <si>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</si>
  <si>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</si>
  <si>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</si>
  <si>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</si>
  <si>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</si>
  <si>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</si>
  <si>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</si>
  <si>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</si>
  <si>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</si>
  <si>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</si>
  <si>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</si>
  <si>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</si>
  <si>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</si>
  <si>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</si>
  <si>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</si>
  <si>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</si>
  <si>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</si>
  <si>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</si>
  <si>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</si>
  <si>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</si>
  <si>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</si>
  <si>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</si>
  <si>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</si>
  <si>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</si>
  <si>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</si>
  <si>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</si>
  <si>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</si>
  <si>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</si>
  <si>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</si>
  <si>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</si>
  <si>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</si>
  <si>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</si>
  <si>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</si>
  <si>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</si>
  <si>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</si>
  <si>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</si>
  <si>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</si>
  <si>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</si>
  <si>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</si>
  <si>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</si>
  <si>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</si>
  <si>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</si>
  <si>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</si>
  <si>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</si>
  <si>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</si>
  <si>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</si>
  <si>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</si>
  <si>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</si>
  <si>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</si>
  <si>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</si>
  <si>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</si>
  <si>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</si>
  <si>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</si>
  <si>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</si>
  <si>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</si>
  <si>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</si>
  <si>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</si>
  <si>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</si>
  <si>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</si>
  <si>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</si>
  <si>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</si>
  <si>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</si>
  <si>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</si>
  <si>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</si>
  <si>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</si>
  <si>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</si>
  <si>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</si>
  <si>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</si>
  <si>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</si>
  <si>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</si>
  <si>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</si>
  <si>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</si>
  <si>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</si>
  <si>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</si>
  <si>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</si>
  <si>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</si>
  <si>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</si>
  <si>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</si>
  <si>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</si>
  <si>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</si>
  <si>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</si>
  <si>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</si>
  <si>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</si>
  <si>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</si>
  <si>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</si>
  <si>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</si>
  <si>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</si>
  <si>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</si>
  <si>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</si>
  <si>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</si>
  <si>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</si>
  <si>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</si>
  <si>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</si>
  <si>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</si>
  <si>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</si>
  <si>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</si>
  <si>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</si>
  <si>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</si>
  <si>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</si>
  <si>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</si>
  <si>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</si>
  <si>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</si>
  <si>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</si>
  <si>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</si>
  <si>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</si>
  <si>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</si>
  <si>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</si>
  <si>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</si>
  <si>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</si>
  <si>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</si>
  <si>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</si>
  <si>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</si>
  <si>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</si>
  <si>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</si>
  <si>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</si>
  <si>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</si>
  <si>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</si>
  <si>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</si>
  <si>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</si>
  <si>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</si>
  <si>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</si>
  <si>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</si>
  <si>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</si>
  <si>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</si>
  <si>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</si>
  <si>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</si>
  <si>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</si>
  <si>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</si>
  <si>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</si>
  <si>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</si>
  <si>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</si>
  <si>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</si>
  <si>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</si>
  <si>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</si>
  <si>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</si>
  <si>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</si>
  <si>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</si>
  <si>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</si>
  <si>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</si>
  <si>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</si>
  <si>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</si>
  <si>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</si>
  <si>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</si>
  <si>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</si>
  <si>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</si>
  <si>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</si>
  <si>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</si>
  <si>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</si>
  <si>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</si>
  <si>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</si>
  <si>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</si>
  <si>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</si>
  <si>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</si>
  <si>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</si>
  <si>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</si>
  <si>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</si>
  <si>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</si>
  <si>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</si>
  <si>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</si>
  <si>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</si>
  <si>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</si>
  <si>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</si>
  <si>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</si>
  <si>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</si>
  <si>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</si>
  <si>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</si>
  <si>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</si>
  <si>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</si>
  <si>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</si>
  <si>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</si>
  <si>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</si>
  <si>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</si>
  <si>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</si>
  <si>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</si>
  <si>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</si>
  <si>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</si>
  <si>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</si>
  <si>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</si>
  <si>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</si>
  <si>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</si>
  <si>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</si>
  <si>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</si>
  <si>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</si>
  <si>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</si>
  <si>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</si>
  <si>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</si>
  <si>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</si>
  <si>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</si>
  <si>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</si>
  <si>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</si>
  <si>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</si>
  <si>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</si>
  <si>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</si>
  <si>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</si>
  <si>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</si>
  <si>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</si>
  <si>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</si>
  <si>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</si>
  <si>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</si>
  <si>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</si>
  <si>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</si>
  <si>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</si>
  <si>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</si>
  <si>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</si>
  <si>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</si>
  <si>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</si>
  <si>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</si>
  <si>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</si>
  <si>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</si>
  <si>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</si>
  <si>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</si>
  <si>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</si>
  <si>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</si>
  <si>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</si>
  <si>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</si>
  <si>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</si>
  <si>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</si>
  <si>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</si>
  <si>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</si>
  <si>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</si>
  <si>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</si>
  <si>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</si>
  <si>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</si>
  <si>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</si>
  <si>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</si>
  <si>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</si>
  <si>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</si>
  <si>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</si>
  <si>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</si>
  <si>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</si>
  <si>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</si>
  <si>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</si>
  <si>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</si>
  <si>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</si>
  <si>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</si>
  <si>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</si>
  <si>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</si>
  <si>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</si>
  <si>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</si>
  <si>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</si>
  <si>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</si>
  <si>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</si>
  <si>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</si>
  <si>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</si>
  <si>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</si>
  <si>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</si>
  <si>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</si>
  <si>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</si>
  <si>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</si>
  <si>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</si>
  <si>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</si>
  <si>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</si>
  <si>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</si>
  <si>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</si>
  <si>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</si>
  <si>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</si>
  <si>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</si>
  <si>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</si>
  <si>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</si>
  <si>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</si>
  <si>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</si>
  <si>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</si>
  <si>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</si>
  <si>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</si>
  <si>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</si>
  <si>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</si>
  <si>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</si>
  <si>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</si>
  <si>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</si>
  <si>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</si>
  <si>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</si>
  <si>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</si>
  <si>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</si>
  <si>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</si>
  <si>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</si>
  <si>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</si>
  <si>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</si>
  <si>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</si>
  <si>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</si>
  <si>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</si>
  <si>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</si>
  <si>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</si>
  <si>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</si>
  <si>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</si>
  <si>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</si>
  <si>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</si>
  <si>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</si>
  <si>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</si>
  <si>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</si>
  <si>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</si>
  <si>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</si>
  <si>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</si>
  <si>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</si>
  <si>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</si>
  <si>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</si>
  <si>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</si>
  <si>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</si>
  <si>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</si>
  <si>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</si>
  <si>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</si>
  <si>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</si>
  <si>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</si>
  <si>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</si>
  <si>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</si>
  <si>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</si>
  <si>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</si>
  <si>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</si>
  <si>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</si>
  <si>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</si>
  <si>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</si>
  <si>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</si>
  <si>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</si>
  <si>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</si>
  <si>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</si>
  <si>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</si>
  <si>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</si>
  <si>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</si>
  <si>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</si>
  <si>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</si>
  <si>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</si>
  <si>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</si>
  <si>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</si>
  <si>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</si>
  <si>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</si>
  <si>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</si>
  <si>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</si>
  <si>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</si>
  <si>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</si>
  <si>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</si>
  <si>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</si>
  <si>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</si>
  <si>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</si>
  <si>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</si>
  <si>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</si>
  <si>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</si>
  <si>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</si>
  <si>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</si>
  <si>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</si>
  <si>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</si>
  <si>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</si>
  <si>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</si>
  <si>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</si>
  <si>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</si>
  <si>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</si>
  <si>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</si>
  <si>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</si>
  <si>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</si>
  <si>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</si>
  <si>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</si>
  <si>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</si>
  <si>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</si>
  <si>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</si>
  <si>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</si>
  <si>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</si>
  <si>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</si>
  <si>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</si>
  <si>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</si>
  <si>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</si>
  <si>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</si>
  <si>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</si>
  <si>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</si>
  <si>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</si>
  <si>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</si>
  <si>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</si>
  <si>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</si>
  <si>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</si>
  <si>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</si>
  <si>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</si>
  <si>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Cherkinsky_1996</t>
  </si>
  <si>
    <t>Alexander Cherknsky</t>
  </si>
  <si>
    <t>acherkin@uga.edu</t>
  </si>
  <si>
    <t>Cherkinsky, 1996, 14C dating and soil organic matter dynamics in arctic and subarctic ecosystems. Radiocarbon 38(2): 241-245</t>
  </si>
  <si>
    <t>10.1017/S0033822200017616</t>
  </si>
  <si>
    <t>Kate Heckman</t>
  </si>
  <si>
    <t>USDA Foest Service</t>
  </si>
  <si>
    <t>kaheckman@fs.fed.us</t>
  </si>
  <si>
    <t>South Tundra Soils, Mezen Series, Russia</t>
  </si>
  <si>
    <t>North Taiga Soils, Kuloy Series, Russia</t>
  </si>
  <si>
    <t>Peaty-gleyic arctic soil</t>
  </si>
  <si>
    <t>Rendzina raw humic arctic</t>
  </si>
  <si>
    <t>Peat arctic soil</t>
  </si>
  <si>
    <t>Rendzina humic arctic</t>
  </si>
  <si>
    <t>Dry peaty arctic soil</t>
  </si>
  <si>
    <t>Arctic podbur</t>
  </si>
  <si>
    <t>Fe-humic podzol</t>
  </si>
  <si>
    <t>Humic Podzol</t>
  </si>
  <si>
    <t>Peat gleyic soil</t>
  </si>
  <si>
    <t>moss with polar willow</t>
  </si>
  <si>
    <t>lichens</t>
  </si>
  <si>
    <t>moss, cotton grass, polar willow</t>
  </si>
  <si>
    <t>moss with mountain avens</t>
  </si>
  <si>
    <t>lichens, moss</t>
  </si>
  <si>
    <t>moss, lichen</t>
  </si>
  <si>
    <t>moss, dwarf birch</t>
  </si>
  <si>
    <t>spruce, feather moss, dwarf shrubs</t>
  </si>
  <si>
    <t>larch, spruce, grasses, shrubs</t>
  </si>
  <si>
    <t>dwarf birch, moss, sedge</t>
  </si>
  <si>
    <t>larch, spruce, dwarf shrubs, shrubs, feather moss</t>
  </si>
  <si>
    <t>Podzolic gleyic soil</t>
  </si>
  <si>
    <t>Sod-calcareous soil</t>
  </si>
  <si>
    <t>Sod-calcareous leaching soil</t>
  </si>
  <si>
    <t>Burozem raw humus</t>
  </si>
  <si>
    <t>Institute of Geography Radiocarbon Laboratory</t>
  </si>
  <si>
    <t>Gelic Gleysols</t>
  </si>
  <si>
    <t>Calcic Arenosols</t>
  </si>
  <si>
    <t>Gelic Histosols</t>
  </si>
  <si>
    <t>Rendzic Leptosols</t>
  </si>
  <si>
    <t>Arenosols</t>
  </si>
  <si>
    <t>Haplic Podzol</t>
  </si>
  <si>
    <t>Dystric Gleysol</t>
  </si>
  <si>
    <t>Gleyic Podzoluvisol</t>
  </si>
  <si>
    <t>Rendzina</t>
  </si>
  <si>
    <t>Cambisol</t>
  </si>
  <si>
    <t>Eutric Cambisol</t>
  </si>
  <si>
    <t>Arctic Soil, Svalbard Seriees, Norway</t>
  </si>
  <si>
    <t>Peaty-gleyic arctic soil_4</t>
  </si>
  <si>
    <t>Peaty-gleyic arctic soil_11</t>
  </si>
  <si>
    <t>Peaty-gleyic arctic soil_21</t>
  </si>
  <si>
    <t>Peaty-gleyic arctic soil_31</t>
  </si>
  <si>
    <t>Rendzina raw humic arctic_2</t>
  </si>
  <si>
    <t>Rendzina raw humic arctic_11</t>
  </si>
  <si>
    <t>Peat arctic soil_6</t>
  </si>
  <si>
    <t>Peat arctic soil_15</t>
  </si>
  <si>
    <t>Peat arctic soil_26</t>
  </si>
  <si>
    <t>Peat arctic soil_30</t>
  </si>
  <si>
    <t>Rendzina humic arctic_3</t>
  </si>
  <si>
    <t>Rendzina humic arctic_8</t>
  </si>
  <si>
    <t>Rendzina humic arctic_16</t>
  </si>
  <si>
    <t>Dry peaty arctic soil_5</t>
  </si>
  <si>
    <t>Dry peaty arctic soil_15</t>
  </si>
  <si>
    <t>Dry peaty arctic soil_18</t>
  </si>
  <si>
    <t>Dry peaty arctic soil_28</t>
  </si>
  <si>
    <t>Arctic podbur_32</t>
  </si>
  <si>
    <t>Fe-humic podzol_3</t>
  </si>
  <si>
    <t>Fe-humic podzol_6</t>
  </si>
  <si>
    <t>Fe-humic podzol_22</t>
  </si>
  <si>
    <t>Fe-humic podzol_27</t>
  </si>
  <si>
    <t>Humic Podzol_4</t>
  </si>
  <si>
    <t>Humic Podzol_19</t>
  </si>
  <si>
    <t>Humic Podzol_38</t>
  </si>
  <si>
    <t>Humic Podzol_72</t>
  </si>
  <si>
    <t>Peat gleyic soil_9</t>
  </si>
  <si>
    <t>Peat gleyic soil_39</t>
  </si>
  <si>
    <t>Peat gleyic soil_42</t>
  </si>
  <si>
    <t>Peat gleyic soil_47</t>
  </si>
  <si>
    <t>Peat gleyic soil_55</t>
  </si>
  <si>
    <t>Podzolic gleyic soil_6</t>
  </si>
  <si>
    <t>Podzolic gleyic soil_12</t>
  </si>
  <si>
    <t>Podzolic gleyic soil_25</t>
  </si>
  <si>
    <t>Podzolic gleyic soil_42</t>
  </si>
  <si>
    <t>Sod-calcareous soil_1</t>
  </si>
  <si>
    <t>Sod-calcareous soil_5</t>
  </si>
  <si>
    <t>Sod-calcareous soil_10</t>
  </si>
  <si>
    <t>Sod-calcareous soil_17</t>
  </si>
  <si>
    <t>Sod-calcareous leaching soil_8</t>
  </si>
  <si>
    <t>Sod-calcareous leaching soil_16</t>
  </si>
  <si>
    <t>Sod-calcareous leaching soil_31</t>
  </si>
  <si>
    <t>Burozem raw humus_0</t>
  </si>
  <si>
    <t>Burozem raw humus_2</t>
  </si>
  <si>
    <t>Burozem raw humus_8</t>
  </si>
  <si>
    <t>humic acid</t>
  </si>
  <si>
    <t>fulvic acid</t>
  </si>
  <si>
    <t>plant macrofossil</t>
  </si>
  <si>
    <t>Peaty-gleyic arctic soil_4_humic acid</t>
  </si>
  <si>
    <t>Peaty-gleyic arctic soil_11_humic acid</t>
  </si>
  <si>
    <t>Peaty-gleyic arctic soil_21_humic acid</t>
  </si>
  <si>
    <t>Peaty-gleyic arctic soil_31_humic acid</t>
  </si>
  <si>
    <t>Rendzina raw humic arctic_2_humic acid</t>
  </si>
  <si>
    <t>Rendzina raw humic arctic_11_humic acid</t>
  </si>
  <si>
    <t>Peat arctic soil_6_plant macrofossil</t>
  </si>
  <si>
    <t>Peat arctic soil_15_plant macrofossil</t>
  </si>
  <si>
    <t>Peat arctic soil_26_plant macrofossil</t>
  </si>
  <si>
    <t>Peat arctic soil_30_plant macrofossil</t>
  </si>
  <si>
    <t>Rendzina humic arctic_3_humic acid</t>
  </si>
  <si>
    <t>Rendzina humic arctic_8_humic acid</t>
  </si>
  <si>
    <t>Rendzina humic arctic_16_humic acid</t>
  </si>
  <si>
    <t>Dry peaty arctic soil_5_humic acid</t>
  </si>
  <si>
    <t>Dry peaty arctic soil_15_humic acid</t>
  </si>
  <si>
    <t>Dry peaty arctic soil_18_humic acid</t>
  </si>
  <si>
    <t>Dry peaty arctic soil_28_humic acid</t>
  </si>
  <si>
    <t>Arctic podbur_32_humic acid</t>
  </si>
  <si>
    <t>Fe-humic podzol_3_humic acid</t>
  </si>
  <si>
    <t>Fe-humic podzol_6_humic acid</t>
  </si>
  <si>
    <t>Fe-humic podzol_22_humic acid</t>
  </si>
  <si>
    <t>Fe-humic podzol_22_fulvic acid</t>
  </si>
  <si>
    <t>Fe-humic podzol_27_humic acid</t>
  </si>
  <si>
    <t>Fe-humic podzol_27_fulvic acid</t>
  </si>
  <si>
    <t>Humic Podzol_4_humic acid</t>
  </si>
  <si>
    <t>Humic Podzol_19_humic acid</t>
  </si>
  <si>
    <t>Humic Podzol_38_humic acid</t>
  </si>
  <si>
    <t>Humic Podzol_72_humic acid</t>
  </si>
  <si>
    <t>Peat gleyic soil_9_plant macrofossil</t>
  </si>
  <si>
    <t>Peat gleyic soil_39_plant macrofossil</t>
  </si>
  <si>
    <t>Peat gleyic soil_42_humic acid</t>
  </si>
  <si>
    <t>Peat gleyic soil_42_fulvic acid</t>
  </si>
  <si>
    <t>Peat gleyic soil_47_humic acid</t>
  </si>
  <si>
    <t>Peat gleyic soil_47_fulvic acid</t>
  </si>
  <si>
    <t>Peat gleyic soil_55_humic acid</t>
  </si>
  <si>
    <t>Peat gleyic soil_55_fulvic acid</t>
  </si>
  <si>
    <t>Podzolic gleyic soil_6_plant macrofossil</t>
  </si>
  <si>
    <t>Podzolic gleyic soil_12_plant macrofossil</t>
  </si>
  <si>
    <t>Podzolic gleyic soil_25_humic acid</t>
  </si>
  <si>
    <t>Podzolic gleyic soil_42_humic acid</t>
  </si>
  <si>
    <t>Sod-calcareous soil_1_plant macrofossil</t>
  </si>
  <si>
    <t>Sod-calcareous soil_5_humic acid</t>
  </si>
  <si>
    <t>Sod-calcareous soil_10_humic acid</t>
  </si>
  <si>
    <t>Sod-calcareous soil_17_humic acid</t>
  </si>
  <si>
    <t>Sod-calcareous leaching soil_8_humic acid</t>
  </si>
  <si>
    <t>Sod-calcareous leaching soil_16_humic acid</t>
  </si>
  <si>
    <t>Sod-calcareous leaching soil_31_humic acid</t>
  </si>
  <si>
    <t>Burozem raw humus_0_plant macrofossil</t>
  </si>
  <si>
    <t>Burozem raw humus_2_humic acid</t>
  </si>
  <si>
    <t>Burozem raw humus_8_humic acid</t>
  </si>
  <si>
    <t>frc_aba</t>
  </si>
  <si>
    <t>frc_aggregate_dis</t>
  </si>
  <si>
    <t>Fraction Acid-Base-Acid Pretreatment</t>
  </si>
  <si>
    <t>Fraction Aggregate Dispersion</t>
  </si>
  <si>
    <t>no</t>
  </si>
  <si>
    <t>chemical</t>
  </si>
  <si>
    <t>physical (other)</t>
  </si>
  <si>
    <t>pro_peatland</t>
  </si>
  <si>
    <t>Peatland Present</t>
  </si>
  <si>
    <t>combined acid/base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</si>
</sst>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1" xfId="0" quotePrefix="1" applyBorder="1"/>
    <xf numFmtId="0" fontId="0" fillId="0" borderId="4" xfId="0" applyBorder="1"/>
    <xf numFmtId="0" fontId="15" fillId="0" borderId="1" xfId="189" applyBorder="1" applyAlignment="1"/>
    <xf numFmtId="0" fontId="15" fillId="0" borderId="0" xfId="189" applyAlignment="1"/>
    <xf numFmtId="0" fontId="5" fillId="2" borderId="1" xfId="0" applyFont="1" applyFill="1" applyBorder="1" applyAlignment="1">
      <alignment horizontal="left" vertical="center" wrapText="1" readingOrder="1"/>
    </xf>
    <xf numFmtId="0" fontId="12" fillId="3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left" wrapText="1" readingOrder="1"/>
    </xf>
    <xf numFmtId="0" fontId="14" fillId="0" borderId="1" xfId="0" applyFont="1" applyBorder="1" applyAlignment="1">
      <alignment horizontal="left" readingOrder="1"/>
    </xf>
    <xf numFmtId="0" fontId="13" fillId="0" borderId="1" xfId="0" applyFont="1" applyBorder="1" applyAlignment="1">
      <alignment wrapText="1" readingOrder="1"/>
    </xf>
    <xf numFmtId="0" fontId="20" fillId="0" borderId="1" xfId="0" applyFont="1" applyBorder="1"/>
    <xf numFmtId="0" fontId="5" fillId="2" borderId="0" xfId="0" applyFont="1" applyFill="1" applyAlignment="1">
      <alignment horizontal="center" vertical="center" wrapText="1" readingOrder="1"/>
    </xf>
    <xf numFmtId="0" fontId="12" fillId="3" borderId="0" xfId="0" applyFont="1" applyFill="1" applyAlignment="1">
      <alignment horizontal="center" vertical="top" wrapText="1" readingOrder="1"/>
    </xf>
    <xf numFmtId="0" fontId="12" fillId="4" borderId="0" xfId="0" applyFont="1" applyFill="1" applyAlignment="1">
      <alignment horizontal="center" vertical="center" wrapText="1" readingOrder="1"/>
    </xf>
  </cellXfs>
  <cellStyles count="25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cherkin@uga.edu" TargetMode="External"/><Relationship Id="rId1" Type="http://schemas.openxmlformats.org/officeDocument/2006/relationships/hyperlink" Target="mailto:kaheckman@fs.fed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0" bestFit="1" customWidth="1"/>
    <col min="8" max="8" width="19.453125" style="110" bestFit="1" customWidth="1"/>
    <col min="9" max="9" width="21.453125" style="110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5.1796875" style="3" hidden="1" customWidth="1"/>
    <col min="17" max="16384" width="15.1796875" style="3"/>
  </cols>
  <sheetData>
    <row r="1" spans="1:16" s="17" customFormat="1" ht="18" customHeight="1" x14ac:dyDescent="0.35">
      <c r="A1" s="14" t="s">
        <v>667</v>
      </c>
      <c r="B1" s="14" t="s">
        <v>671</v>
      </c>
      <c r="C1" s="15" t="s">
        <v>763</v>
      </c>
      <c r="D1" s="14" t="s">
        <v>0</v>
      </c>
      <c r="E1" s="14" t="s">
        <v>1</v>
      </c>
      <c r="F1" s="14" t="s">
        <v>2</v>
      </c>
      <c r="G1" s="113" t="s">
        <v>745</v>
      </c>
      <c r="H1" s="113" t="s">
        <v>746</v>
      </c>
      <c r="I1" s="113" t="s">
        <v>747</v>
      </c>
      <c r="J1" s="14" t="s">
        <v>3</v>
      </c>
      <c r="K1" s="14" t="s">
        <v>4</v>
      </c>
      <c r="L1" s="15" t="s">
        <v>5</v>
      </c>
      <c r="M1" s="14" t="s">
        <v>362</v>
      </c>
      <c r="N1" s="16" t="s">
        <v>245</v>
      </c>
      <c r="O1" s="16" t="s">
        <v>429</v>
      </c>
      <c r="P1" s="17" t="s">
        <v>811</v>
      </c>
    </row>
    <row r="2" spans="1:16" s="17" customFormat="1" ht="25.5" customHeight="1" x14ac:dyDescent="0.35">
      <c r="A2" s="18" t="s">
        <v>668</v>
      </c>
      <c r="B2" s="18" t="s">
        <v>670</v>
      </c>
      <c r="C2" s="18" t="s">
        <v>764</v>
      </c>
      <c r="D2" s="18" t="s">
        <v>6</v>
      </c>
      <c r="E2" s="18" t="s">
        <v>7</v>
      </c>
      <c r="F2" s="18" t="s">
        <v>8</v>
      </c>
      <c r="G2" s="108" t="s">
        <v>748</v>
      </c>
      <c r="H2" s="108" t="s">
        <v>749</v>
      </c>
      <c r="I2" s="108" t="s">
        <v>750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293</v>
      </c>
      <c r="O2" s="19" t="s">
        <v>363</v>
      </c>
    </row>
    <row r="3" spans="1:16" s="30" customFormat="1" ht="31" customHeight="1" x14ac:dyDescent="0.35">
      <c r="A3" s="24" t="s">
        <v>361</v>
      </c>
      <c r="B3" s="24"/>
      <c r="C3" s="24"/>
      <c r="D3" s="24" t="s">
        <v>243</v>
      </c>
      <c r="E3" s="24" t="s">
        <v>241</v>
      </c>
      <c r="F3" s="24" t="s">
        <v>242</v>
      </c>
      <c r="G3" s="109" t="s">
        <v>728</v>
      </c>
      <c r="H3" s="109" t="s">
        <v>34</v>
      </c>
      <c r="I3" s="109" t="s">
        <v>729</v>
      </c>
      <c r="J3" s="24" t="s">
        <v>272</v>
      </c>
      <c r="K3" s="24" t="s">
        <v>291</v>
      </c>
      <c r="L3" s="24" t="s">
        <v>292</v>
      </c>
      <c r="M3" s="24" t="s">
        <v>13</v>
      </c>
      <c r="N3" s="104"/>
      <c r="O3" s="104" t="s">
        <v>360</v>
      </c>
    </row>
    <row r="4" spans="1:16" ht="39.5" x14ac:dyDescent="0.35">
      <c r="A4" s="12" t="s">
        <v>839</v>
      </c>
      <c r="B4" s="12" t="s">
        <v>843</v>
      </c>
      <c r="C4" s="12"/>
      <c r="D4" s="3" t="s">
        <v>844</v>
      </c>
      <c r="E4" s="3" t="s">
        <v>845</v>
      </c>
      <c r="F4" s="127" t="s">
        <v>846</v>
      </c>
      <c r="G4" s="118">
        <v>2019</v>
      </c>
      <c r="H4" s="110">
        <v>1</v>
      </c>
      <c r="I4" s="110">
        <v>10</v>
      </c>
      <c r="J4" s="12" t="s">
        <v>840</v>
      </c>
      <c r="K4" s="128" t="s">
        <v>841</v>
      </c>
      <c r="L4" s="12"/>
      <c r="M4" s="12" t="s">
        <v>842</v>
      </c>
      <c r="N4" s="12"/>
      <c r="P4" s="125">
        <v>2018092716</v>
      </c>
    </row>
    <row r="5" spans="1:16" ht="14.5" x14ac:dyDescent="0.35">
      <c r="A5" s="12"/>
      <c r="B5" s="12"/>
      <c r="C5" s="12"/>
      <c r="D5" s="12"/>
      <c r="E5" s="12"/>
      <c r="F5" s="12"/>
      <c r="G5" s="118"/>
      <c r="H5" s="118"/>
      <c r="I5" s="118"/>
      <c r="N5" s="12"/>
    </row>
    <row r="6" spans="1:16" ht="14.5" x14ac:dyDescent="0.35">
      <c r="A6" s="12"/>
      <c r="B6" s="12"/>
      <c r="C6" s="12"/>
      <c r="D6" s="12"/>
      <c r="E6" s="12"/>
      <c r="F6" s="12"/>
      <c r="G6" s="118"/>
      <c r="H6" s="118"/>
      <c r="I6" s="118"/>
      <c r="J6" s="12"/>
      <c r="K6" s="12"/>
      <c r="L6" s="12"/>
      <c r="M6" s="12"/>
      <c r="N6" s="12"/>
    </row>
    <row r="7" spans="1:16" ht="14.5" x14ac:dyDescent="0.35"/>
    <row r="8" spans="1:16" ht="14.5" x14ac:dyDescent="0.35"/>
    <row r="9" spans="1:16" ht="14.5" x14ac:dyDescent="0.35"/>
    <row r="10" spans="1:16" ht="14.5" x14ac:dyDescent="0.35"/>
    <row r="11" spans="1:16" ht="14.5" x14ac:dyDescent="0.35"/>
    <row r="12" spans="1:16" ht="14.5" x14ac:dyDescent="0.35"/>
    <row r="13" spans="1:16" ht="14.5" x14ac:dyDescent="0.35"/>
    <row r="14" spans="1:16" ht="14.5" x14ac:dyDescent="0.35"/>
    <row r="15" spans="1:16" ht="14.5" x14ac:dyDescent="0.35"/>
    <row r="16" spans="1:16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0000000-0004-0000-0000-000000000000}"/>
    <hyperlink ref="K4" r:id="rId2" display=" Alexander Cherkinsky &lt;acherkin@uga.edu&gt;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"/>
    </sheetView>
  </sheetViews>
  <sheetFormatPr defaultColWidth="15.1796875" defaultRowHeight="15" customHeight="1" x14ac:dyDescent="0.35"/>
  <cols>
    <col min="1" max="1" width="14.6328125" style="3" customWidth="1"/>
    <col min="2" max="2" width="28.3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7" customFormat="1" ht="20.25" customHeight="1" x14ac:dyDescent="0.35">
      <c r="A1" s="14" t="s">
        <v>667</v>
      </c>
      <c r="B1" s="14" t="s">
        <v>14</v>
      </c>
      <c r="C1" s="14" t="s">
        <v>430</v>
      </c>
      <c r="D1" s="14" t="s">
        <v>431</v>
      </c>
      <c r="E1" s="20" t="s">
        <v>432</v>
      </c>
      <c r="F1" s="21" t="s">
        <v>433</v>
      </c>
      <c r="G1" s="20" t="s">
        <v>15</v>
      </c>
    </row>
    <row r="2" spans="1:7" s="17" customFormat="1" ht="27.75" customHeight="1" x14ac:dyDescent="0.35">
      <c r="A2" s="18" t="s">
        <v>668</v>
      </c>
      <c r="B2" s="22" t="s">
        <v>16</v>
      </c>
      <c r="C2" s="22" t="s">
        <v>17</v>
      </c>
      <c r="D2" s="22" t="s">
        <v>18</v>
      </c>
      <c r="E2" s="18" t="s">
        <v>19</v>
      </c>
      <c r="F2" s="18" t="s">
        <v>21</v>
      </c>
      <c r="G2" s="18" t="s">
        <v>20</v>
      </c>
    </row>
    <row r="3" spans="1:7" s="30" customFormat="1" ht="30" customHeight="1" x14ac:dyDescent="0.35">
      <c r="A3" s="24" t="s">
        <v>361</v>
      </c>
      <c r="B3" s="23"/>
      <c r="C3" s="23" t="s">
        <v>31</v>
      </c>
      <c r="D3" s="23" t="s">
        <v>31</v>
      </c>
      <c r="E3" s="24" t="s">
        <v>32</v>
      </c>
      <c r="F3" s="24" t="s">
        <v>33</v>
      </c>
      <c r="G3" s="24"/>
    </row>
    <row r="4" spans="1:7" ht="14.5" x14ac:dyDescent="0.35">
      <c r="A4" s="12" t="s">
        <v>839</v>
      </c>
      <c r="B4" s="7" t="s">
        <v>885</v>
      </c>
      <c r="C4" s="7">
        <v>77.349999999999994</v>
      </c>
      <c r="D4" s="7">
        <v>20.93</v>
      </c>
      <c r="E4" s="4"/>
      <c r="F4" s="11"/>
      <c r="G4" s="11"/>
    </row>
    <row r="5" spans="1:7" ht="14.5" x14ac:dyDescent="0.35">
      <c r="A5" s="12" t="s">
        <v>839</v>
      </c>
      <c r="B5" s="7" t="s">
        <v>847</v>
      </c>
      <c r="C5" s="7">
        <v>66.41</v>
      </c>
      <c r="D5" s="7">
        <v>42.57</v>
      </c>
      <c r="E5" s="4"/>
      <c r="F5" s="11"/>
      <c r="G5" s="11"/>
    </row>
    <row r="6" spans="1:7" ht="14.5" x14ac:dyDescent="0.35">
      <c r="A6" s="12" t="s">
        <v>839</v>
      </c>
      <c r="B6" s="7" t="s">
        <v>848</v>
      </c>
      <c r="C6" s="7">
        <v>64.599999999999994</v>
      </c>
      <c r="D6" s="7">
        <v>42.92</v>
      </c>
      <c r="E6" s="11"/>
      <c r="F6" s="11"/>
      <c r="G6" s="11"/>
    </row>
    <row r="7" spans="1:7" ht="14.5" x14ac:dyDescent="0.35">
      <c r="A7" s="12"/>
      <c r="B7" s="7"/>
      <c r="C7" s="7"/>
      <c r="D7" s="7"/>
      <c r="E7" s="11"/>
      <c r="F7" s="11"/>
      <c r="G7" s="11"/>
    </row>
    <row r="8" spans="1:7" ht="14.5" x14ac:dyDescent="0.35">
      <c r="A8" s="12"/>
      <c r="B8" s="7"/>
      <c r="C8" s="7"/>
      <c r="D8" s="7"/>
      <c r="E8" s="11"/>
      <c r="F8" s="11"/>
      <c r="G8" s="11"/>
    </row>
    <row r="9" spans="1:7" ht="14.5" x14ac:dyDescent="0.35">
      <c r="A9" s="12"/>
      <c r="B9" s="7"/>
      <c r="C9" s="7"/>
      <c r="D9" s="7"/>
      <c r="E9" s="11"/>
      <c r="F9" s="11"/>
      <c r="G9" s="11"/>
    </row>
    <row r="10" spans="1:7" ht="14.5" x14ac:dyDescent="0.35">
      <c r="A10" s="12"/>
      <c r="B10" s="7"/>
      <c r="C10" s="7"/>
      <c r="D10" s="7"/>
      <c r="E10" s="11"/>
      <c r="F10" s="11"/>
      <c r="G10" s="11"/>
    </row>
    <row r="11" spans="1:7" ht="14.5" x14ac:dyDescent="0.35">
      <c r="A11" s="12"/>
      <c r="B11" s="7"/>
      <c r="C11" s="7"/>
      <c r="D11" s="7"/>
      <c r="E11" s="11"/>
      <c r="F11" s="11"/>
      <c r="G11" s="11"/>
    </row>
    <row r="12" spans="1:7" ht="14.5" x14ac:dyDescent="0.35">
      <c r="A12" s="12"/>
      <c r="B12" s="7"/>
      <c r="C12" s="7"/>
      <c r="D12" s="7"/>
      <c r="E12" s="11"/>
      <c r="F12" s="11"/>
      <c r="G12" s="11"/>
    </row>
    <row r="13" spans="1:7" ht="14.5" x14ac:dyDescent="0.35">
      <c r="A13" s="12"/>
      <c r="B13" s="7"/>
      <c r="C13" s="7"/>
      <c r="D13" s="7"/>
      <c r="E13" s="11"/>
      <c r="F13" s="11"/>
      <c r="G13" s="11"/>
    </row>
    <row r="14" spans="1:7" ht="14.5" x14ac:dyDescent="0.35">
      <c r="A14" s="12"/>
      <c r="B14" s="7"/>
      <c r="C14" s="7"/>
      <c r="D14" s="7"/>
      <c r="E14" s="11"/>
      <c r="F14" s="11"/>
      <c r="G14" s="11"/>
    </row>
    <row r="15" spans="1:7" ht="14.5" x14ac:dyDescent="0.35">
      <c r="A15" s="12"/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998"/>
  <sheetViews>
    <sheetView showZeros="0" workbookViewId="0">
      <selection activeCell="A12" sqref="A12:XFD12"/>
    </sheetView>
  </sheetViews>
  <sheetFormatPr defaultColWidth="15.1796875" defaultRowHeight="15" customHeight="1" x14ac:dyDescent="0.35"/>
  <cols>
    <col min="1" max="1" width="14.6328125" style="3" customWidth="1"/>
    <col min="2" max="2" width="33.453125" style="9" bestFit="1" customWidth="1"/>
    <col min="3" max="3" width="14.36328125" style="9" bestFit="1" customWidth="1"/>
    <col min="4" max="4" width="24.1796875" style="9" bestFit="1" customWidth="1"/>
    <col min="5" max="7" width="13.1796875" style="3" customWidth="1"/>
    <col min="8" max="8" width="13.453125" style="3" customWidth="1"/>
    <col min="9" max="9" width="16.6328125" style="3" customWidth="1"/>
    <col min="10" max="10" width="21.36328125" style="3" bestFit="1" customWidth="1"/>
    <col min="11" max="11" width="15.6328125" style="3" customWidth="1"/>
    <col min="12" max="12" width="24" style="3" customWidth="1"/>
    <col min="13" max="13" width="11.453125" style="3" bestFit="1" customWidth="1"/>
    <col min="14" max="14" width="11.6328125" style="3" bestFit="1" customWidth="1"/>
    <col min="15" max="15" width="11.6328125" style="3" customWidth="1"/>
    <col min="16" max="16" width="18.6328125" style="3" bestFit="1" customWidth="1"/>
    <col min="17" max="17" width="13.81640625" style="3" customWidth="1"/>
    <col min="18" max="18" width="19.453125" style="3" customWidth="1"/>
    <col min="19" max="19" width="17.6328125" style="3" bestFit="1" customWidth="1"/>
    <col min="20" max="20" width="10" style="3" customWidth="1"/>
    <col min="21" max="21" width="13.453125" style="3" bestFit="1" customWidth="1"/>
    <col min="22" max="22" width="14.453125" style="3" bestFit="1" customWidth="1"/>
    <col min="23" max="23" width="15.6328125" style="3" bestFit="1" customWidth="1"/>
    <col min="24" max="24" width="40.81640625" style="3" bestFit="1" customWidth="1"/>
    <col min="25" max="25" width="14.6328125" style="3" customWidth="1"/>
    <col min="26" max="26" width="15.1796875" style="3"/>
    <col min="27" max="27" width="18.81640625" style="3" customWidth="1"/>
    <col min="28" max="28" width="20.1796875" style="3" customWidth="1"/>
    <col min="29" max="29" width="15.1796875" style="3"/>
    <col min="30" max="30" width="21.6328125" style="3" customWidth="1"/>
    <col min="31" max="31" width="12.453125" style="3" customWidth="1"/>
    <col min="32" max="32" width="15.1796875" style="3" customWidth="1"/>
    <col min="33" max="33" width="17.6328125" style="3" customWidth="1"/>
    <col min="34" max="36" width="15.1796875" style="3" customWidth="1"/>
    <col min="37" max="16384" width="15.1796875" style="3"/>
  </cols>
  <sheetData>
    <row r="1" spans="1:39" s="17" customFormat="1" ht="21.75" customHeight="1" x14ac:dyDescent="0.35">
      <c r="A1" s="14" t="s">
        <v>667</v>
      </c>
      <c r="B1" s="14" t="s">
        <v>14</v>
      </c>
      <c r="C1" s="15" t="s">
        <v>623</v>
      </c>
      <c r="D1" s="14" t="s">
        <v>457</v>
      </c>
      <c r="E1" s="20" t="s">
        <v>456</v>
      </c>
      <c r="F1" s="20" t="s">
        <v>458</v>
      </c>
      <c r="G1" s="20" t="s">
        <v>459</v>
      </c>
      <c r="H1" s="20" t="s">
        <v>818</v>
      </c>
      <c r="I1" s="14" t="s">
        <v>460</v>
      </c>
      <c r="J1" s="21" t="s">
        <v>461</v>
      </c>
      <c r="K1" s="20" t="s">
        <v>462</v>
      </c>
      <c r="L1" s="20" t="s">
        <v>463</v>
      </c>
      <c r="M1" s="21" t="s">
        <v>464</v>
      </c>
      <c r="N1" s="21" t="s">
        <v>465</v>
      </c>
      <c r="O1" s="21" t="s">
        <v>991</v>
      </c>
      <c r="P1" s="21" t="s">
        <v>822</v>
      </c>
      <c r="Q1" s="21" t="s">
        <v>467</v>
      </c>
      <c r="R1" s="21" t="s">
        <v>466</v>
      </c>
      <c r="S1" s="21" t="s">
        <v>672</v>
      </c>
      <c r="T1" s="21" t="s">
        <v>468</v>
      </c>
      <c r="U1" s="21" t="s">
        <v>469</v>
      </c>
      <c r="V1" s="21" t="s">
        <v>470</v>
      </c>
      <c r="W1" s="15" t="s">
        <v>471</v>
      </c>
      <c r="X1" s="20" t="s">
        <v>472</v>
      </c>
      <c r="Y1" s="20" t="s">
        <v>473</v>
      </c>
      <c r="Z1" s="15" t="s">
        <v>474</v>
      </c>
      <c r="AA1" s="20" t="s">
        <v>475</v>
      </c>
      <c r="AB1" s="15" t="s">
        <v>476</v>
      </c>
      <c r="AC1" s="15" t="s">
        <v>477</v>
      </c>
      <c r="AD1" s="15" t="s">
        <v>478</v>
      </c>
      <c r="AE1" s="20" t="s">
        <v>479</v>
      </c>
      <c r="AF1" s="20" t="s">
        <v>480</v>
      </c>
      <c r="AG1" s="20" t="s">
        <v>481</v>
      </c>
      <c r="AH1" s="20" t="s">
        <v>482</v>
      </c>
      <c r="AI1" s="15" t="s">
        <v>483</v>
      </c>
      <c r="AJ1" s="15" t="s">
        <v>484</v>
      </c>
      <c r="AK1" s="20" t="s">
        <v>485</v>
      </c>
      <c r="AL1" s="20" t="s">
        <v>486</v>
      </c>
      <c r="AM1" s="20" t="s">
        <v>487</v>
      </c>
    </row>
    <row r="2" spans="1:39" s="17" customFormat="1" ht="54" customHeight="1" x14ac:dyDescent="0.35">
      <c r="A2" s="18" t="s">
        <v>668</v>
      </c>
      <c r="B2" s="22" t="s">
        <v>16</v>
      </c>
      <c r="C2" s="22" t="s">
        <v>370</v>
      </c>
      <c r="D2" s="22" t="s">
        <v>328</v>
      </c>
      <c r="E2" s="18" t="s">
        <v>46</v>
      </c>
      <c r="F2" s="22" t="s">
        <v>17</v>
      </c>
      <c r="G2" s="22" t="s">
        <v>18</v>
      </c>
      <c r="H2" s="22" t="s">
        <v>21</v>
      </c>
      <c r="I2" s="25" t="s">
        <v>323</v>
      </c>
      <c r="J2" s="27" t="s">
        <v>369</v>
      </c>
      <c r="K2" s="18" t="s">
        <v>368</v>
      </c>
      <c r="L2" s="25" t="s">
        <v>320</v>
      </c>
      <c r="M2" s="27" t="s">
        <v>306</v>
      </c>
      <c r="N2" s="27" t="s">
        <v>307</v>
      </c>
      <c r="O2" s="27" t="s">
        <v>992</v>
      </c>
      <c r="P2" s="27" t="s">
        <v>823</v>
      </c>
      <c r="Q2" s="27" t="s">
        <v>673</v>
      </c>
      <c r="R2" s="27" t="s">
        <v>826</v>
      </c>
      <c r="S2" s="27" t="s">
        <v>825</v>
      </c>
      <c r="T2" s="27" t="s">
        <v>367</v>
      </c>
      <c r="U2" s="27" t="s">
        <v>365</v>
      </c>
      <c r="V2" s="26" t="s">
        <v>319</v>
      </c>
      <c r="W2" s="18" t="s">
        <v>30</v>
      </c>
      <c r="X2" s="18" t="s">
        <v>47</v>
      </c>
      <c r="Y2" s="18" t="s">
        <v>49</v>
      </c>
      <c r="Z2" s="18" t="s">
        <v>27</v>
      </c>
      <c r="AA2" s="18" t="s">
        <v>50</v>
      </c>
      <c r="AB2" s="18" t="s">
        <v>28</v>
      </c>
      <c r="AC2" s="18" t="s">
        <v>29</v>
      </c>
      <c r="AD2" s="18" t="s">
        <v>364</v>
      </c>
      <c r="AE2" s="18" t="s">
        <v>48</v>
      </c>
      <c r="AF2" s="18" t="s">
        <v>23</v>
      </c>
      <c r="AG2" s="18" t="s">
        <v>22</v>
      </c>
      <c r="AH2" s="18" t="s">
        <v>24</v>
      </c>
      <c r="AI2" s="18" t="s">
        <v>25</v>
      </c>
      <c r="AJ2" s="18" t="s">
        <v>26</v>
      </c>
      <c r="AK2" s="18" t="s">
        <v>51</v>
      </c>
      <c r="AL2" s="18" t="s">
        <v>52</v>
      </c>
      <c r="AM2" s="18" t="s">
        <v>53</v>
      </c>
    </row>
    <row r="3" spans="1:39" s="30" customFormat="1" ht="27" customHeight="1" x14ac:dyDescent="0.35">
      <c r="A3" s="24" t="s">
        <v>361</v>
      </c>
      <c r="B3" s="23"/>
      <c r="C3" s="23"/>
      <c r="D3" s="23"/>
      <c r="E3" s="24" t="s">
        <v>326</v>
      </c>
      <c r="F3" s="23" t="s">
        <v>31</v>
      </c>
      <c r="G3" s="23" t="s">
        <v>31</v>
      </c>
      <c r="H3" s="23" t="s">
        <v>33</v>
      </c>
      <c r="I3" s="24" t="s">
        <v>371</v>
      </c>
      <c r="J3" s="24"/>
      <c r="K3" s="24" t="s">
        <v>372</v>
      </c>
      <c r="L3" s="24" t="s">
        <v>373</v>
      </c>
      <c r="M3" s="28" t="s">
        <v>317</v>
      </c>
      <c r="N3" s="29" t="s">
        <v>34</v>
      </c>
      <c r="O3" s="28" t="s">
        <v>372</v>
      </c>
      <c r="P3" s="28" t="s">
        <v>824</v>
      </c>
      <c r="Q3" s="28"/>
      <c r="R3" s="28"/>
      <c r="S3" s="28" t="s">
        <v>799</v>
      </c>
      <c r="T3" s="28" t="s">
        <v>366</v>
      </c>
      <c r="U3" s="28" t="s">
        <v>317</v>
      </c>
      <c r="V3" s="29" t="s">
        <v>37</v>
      </c>
      <c r="W3" s="24" t="s">
        <v>44</v>
      </c>
      <c r="X3" s="24" t="s">
        <v>43</v>
      </c>
      <c r="Y3" s="24" t="s">
        <v>40</v>
      </c>
      <c r="Z3" s="24" t="s">
        <v>40</v>
      </c>
      <c r="AA3" s="24" t="s">
        <v>40</v>
      </c>
      <c r="AB3" s="24" t="s">
        <v>41</v>
      </c>
      <c r="AC3" s="24" t="s">
        <v>42</v>
      </c>
      <c r="AD3" s="24" t="s">
        <v>286</v>
      </c>
      <c r="AE3" s="24" t="s">
        <v>54</v>
      </c>
      <c r="AF3" s="24" t="s">
        <v>36</v>
      </c>
      <c r="AG3" s="24" t="s">
        <v>35</v>
      </c>
      <c r="AH3" s="24" t="s">
        <v>37</v>
      </c>
      <c r="AI3" s="24" t="s">
        <v>38</v>
      </c>
      <c r="AJ3" s="24" t="s">
        <v>39</v>
      </c>
      <c r="AK3" s="24" t="s">
        <v>45</v>
      </c>
      <c r="AL3" s="24" t="s">
        <v>45</v>
      </c>
      <c r="AM3" s="24" t="s">
        <v>40</v>
      </c>
    </row>
    <row r="4" spans="1:39" ht="14.5" x14ac:dyDescent="0.35">
      <c r="A4" s="12" t="s">
        <v>839</v>
      </c>
      <c r="B4" s="7" t="s">
        <v>885</v>
      </c>
      <c r="C4" s="7"/>
      <c r="D4" s="7" t="s">
        <v>849</v>
      </c>
      <c r="E4" s="11"/>
      <c r="F4" s="7">
        <v>77.582999999999998</v>
      </c>
      <c r="G4" s="7">
        <v>20.93</v>
      </c>
      <c r="H4" s="11">
        <v>10</v>
      </c>
      <c r="I4" s="11" t="s">
        <v>322</v>
      </c>
      <c r="J4" s="11"/>
      <c r="K4" s="11"/>
      <c r="L4" s="11">
        <v>1</v>
      </c>
      <c r="M4" s="11"/>
      <c r="N4" s="11"/>
      <c r="O4" s="11" t="s">
        <v>800</v>
      </c>
      <c r="P4" s="11"/>
      <c r="Q4" s="11"/>
      <c r="R4" s="11" t="s">
        <v>874</v>
      </c>
      <c r="S4" s="11" t="s">
        <v>212</v>
      </c>
      <c r="T4" s="11"/>
      <c r="U4" s="11"/>
      <c r="V4" s="11"/>
      <c r="W4" s="3" t="s">
        <v>806</v>
      </c>
      <c r="X4" s="11" t="s">
        <v>858</v>
      </c>
      <c r="Y4" s="11"/>
      <c r="AA4" s="3">
        <v>31</v>
      </c>
      <c r="AE4" s="11"/>
      <c r="AF4" s="11"/>
      <c r="AG4" s="11"/>
      <c r="AH4" s="11"/>
      <c r="AI4" s="11"/>
    </row>
    <row r="5" spans="1:39" ht="14.5" x14ac:dyDescent="0.35">
      <c r="A5" s="12" t="s">
        <v>839</v>
      </c>
      <c r="B5" s="7" t="s">
        <v>885</v>
      </c>
      <c r="C5" s="7"/>
      <c r="D5" s="7" t="s">
        <v>850</v>
      </c>
      <c r="E5" s="11"/>
      <c r="F5" s="11">
        <v>77.45</v>
      </c>
      <c r="G5" s="11">
        <v>21.02</v>
      </c>
      <c r="H5" s="11">
        <v>30</v>
      </c>
      <c r="I5" s="11" t="s">
        <v>322</v>
      </c>
      <c r="J5" s="11"/>
      <c r="K5" s="11"/>
      <c r="L5" s="11">
        <v>1</v>
      </c>
      <c r="M5" s="11"/>
      <c r="N5" s="11"/>
      <c r="O5" s="11"/>
      <c r="P5" s="11"/>
      <c r="Q5" s="11"/>
      <c r="R5" s="11" t="s">
        <v>875</v>
      </c>
      <c r="S5" s="11" t="s">
        <v>212</v>
      </c>
      <c r="T5" s="11"/>
      <c r="U5" s="11"/>
      <c r="V5" s="11"/>
      <c r="W5" s="3" t="s">
        <v>806</v>
      </c>
      <c r="X5" s="11" t="s">
        <v>859</v>
      </c>
      <c r="Y5" s="11"/>
      <c r="AA5" s="3">
        <v>75</v>
      </c>
      <c r="AB5" s="3" t="s">
        <v>209</v>
      </c>
      <c r="AC5" s="3" t="s">
        <v>181</v>
      </c>
      <c r="AE5" s="11"/>
      <c r="AF5" s="11"/>
      <c r="AG5" s="11"/>
      <c r="AH5" s="11"/>
      <c r="AI5" s="11"/>
    </row>
    <row r="6" spans="1:39" ht="14.5" x14ac:dyDescent="0.35">
      <c r="A6" s="12" t="s">
        <v>839</v>
      </c>
      <c r="B6" s="7" t="s">
        <v>885</v>
      </c>
      <c r="C6" s="7"/>
      <c r="D6" s="7" t="s">
        <v>851</v>
      </c>
      <c r="E6" s="11"/>
      <c r="F6" s="11">
        <v>77.45</v>
      </c>
      <c r="G6" s="11">
        <v>21.02</v>
      </c>
      <c r="H6" s="11"/>
      <c r="I6" s="11" t="s">
        <v>322</v>
      </c>
      <c r="J6" s="11"/>
      <c r="K6" s="11"/>
      <c r="L6" s="11">
        <v>1</v>
      </c>
      <c r="M6" s="11"/>
      <c r="N6" s="11"/>
      <c r="O6" s="11" t="s">
        <v>800</v>
      </c>
      <c r="P6" s="11"/>
      <c r="Q6" s="11"/>
      <c r="R6" s="11" t="s">
        <v>876</v>
      </c>
      <c r="S6" s="11" t="s">
        <v>212</v>
      </c>
      <c r="T6" s="11"/>
      <c r="U6" s="11"/>
      <c r="V6" s="11"/>
      <c r="W6" s="3" t="s">
        <v>806</v>
      </c>
      <c r="X6" s="11" t="s">
        <v>860</v>
      </c>
      <c r="Y6" s="11"/>
      <c r="AA6" s="3">
        <v>26</v>
      </c>
      <c r="AE6" s="11"/>
      <c r="AF6" s="11"/>
      <c r="AG6" s="11"/>
      <c r="AH6" s="11"/>
      <c r="AI6" s="11"/>
    </row>
    <row r="7" spans="1:39" ht="14.5" x14ac:dyDescent="0.35">
      <c r="A7" s="12" t="s">
        <v>839</v>
      </c>
      <c r="B7" s="7" t="s">
        <v>885</v>
      </c>
      <c r="C7" s="7"/>
      <c r="D7" s="7" t="s">
        <v>852</v>
      </c>
      <c r="E7" s="11"/>
      <c r="F7" s="11">
        <v>78.7</v>
      </c>
      <c r="G7" s="11">
        <v>16.5</v>
      </c>
      <c r="H7" s="11">
        <v>25</v>
      </c>
      <c r="I7" s="11" t="s">
        <v>322</v>
      </c>
      <c r="J7" s="11"/>
      <c r="K7" s="11"/>
      <c r="L7" s="11">
        <v>1</v>
      </c>
      <c r="M7" s="11"/>
      <c r="N7" s="11"/>
      <c r="O7" s="11"/>
      <c r="P7" s="11"/>
      <c r="Q7" s="11"/>
      <c r="R7" s="11" t="s">
        <v>877</v>
      </c>
      <c r="S7" s="11" t="s">
        <v>212</v>
      </c>
      <c r="T7" s="11"/>
      <c r="U7" s="11"/>
      <c r="V7" s="11"/>
      <c r="W7" s="3" t="s">
        <v>806</v>
      </c>
      <c r="X7" s="11" t="s">
        <v>858</v>
      </c>
      <c r="Y7" s="11"/>
      <c r="AA7" s="3">
        <v>49</v>
      </c>
      <c r="AE7" s="11"/>
      <c r="AF7" s="11"/>
      <c r="AG7" s="11"/>
      <c r="AH7" s="11"/>
      <c r="AI7" s="11"/>
    </row>
    <row r="8" spans="1:39" ht="14.5" x14ac:dyDescent="0.35">
      <c r="A8" s="12" t="s">
        <v>839</v>
      </c>
      <c r="B8" s="7" t="s">
        <v>885</v>
      </c>
      <c r="C8" s="7"/>
      <c r="D8" s="7" t="s">
        <v>853</v>
      </c>
      <c r="E8" s="11"/>
      <c r="F8" s="11">
        <v>79.53</v>
      </c>
      <c r="G8" s="11">
        <v>13.35</v>
      </c>
      <c r="H8" s="11">
        <v>40</v>
      </c>
      <c r="I8" s="11" t="s">
        <v>322</v>
      </c>
      <c r="J8" s="11"/>
      <c r="K8" s="11"/>
      <c r="L8" s="11">
        <v>1</v>
      </c>
      <c r="M8" s="11"/>
      <c r="N8" s="11"/>
      <c r="O8" s="11" t="s">
        <v>800</v>
      </c>
      <c r="P8" s="11"/>
      <c r="Q8" s="11"/>
      <c r="R8" s="11" t="s">
        <v>878</v>
      </c>
      <c r="S8" s="11" t="s">
        <v>212</v>
      </c>
      <c r="T8" s="11"/>
      <c r="U8" s="11"/>
      <c r="V8" s="11"/>
      <c r="W8" s="3" t="s">
        <v>806</v>
      </c>
      <c r="X8" s="11" t="s">
        <v>861</v>
      </c>
      <c r="Y8" s="11"/>
      <c r="AA8" s="3">
        <v>65</v>
      </c>
      <c r="AC8" s="3" t="s">
        <v>191</v>
      </c>
      <c r="AE8" s="11"/>
      <c r="AF8" s="11"/>
      <c r="AG8" s="11"/>
      <c r="AH8" s="11"/>
      <c r="AI8" s="11"/>
    </row>
    <row r="9" spans="1:39" ht="14.5" x14ac:dyDescent="0.35">
      <c r="A9" s="12" t="s">
        <v>839</v>
      </c>
      <c r="B9" s="7" t="s">
        <v>885</v>
      </c>
      <c r="C9" s="7"/>
      <c r="D9" s="7" t="s">
        <v>854</v>
      </c>
      <c r="E9" s="11"/>
      <c r="F9" s="11">
        <v>78.33</v>
      </c>
      <c r="G9" s="11">
        <v>17.100000000000001</v>
      </c>
      <c r="H9" s="11">
        <v>400</v>
      </c>
      <c r="I9" s="11" t="s">
        <v>322</v>
      </c>
      <c r="J9" s="11"/>
      <c r="K9" s="11"/>
      <c r="L9" s="11">
        <v>1</v>
      </c>
      <c r="M9" s="11"/>
      <c r="N9" s="11"/>
      <c r="O9" s="11"/>
      <c r="P9" s="11"/>
      <c r="Q9" s="11"/>
      <c r="R9" s="11" t="s">
        <v>878</v>
      </c>
      <c r="S9" s="11" t="s">
        <v>212</v>
      </c>
      <c r="T9" s="11"/>
      <c r="U9" s="11"/>
      <c r="V9" s="11"/>
      <c r="W9" s="3" t="s">
        <v>806</v>
      </c>
      <c r="X9" s="11" t="s">
        <v>862</v>
      </c>
      <c r="Y9" s="11"/>
      <c r="AA9" s="3">
        <v>24</v>
      </c>
      <c r="AE9" s="11"/>
      <c r="AF9" s="11"/>
      <c r="AG9" s="11"/>
      <c r="AH9" s="11"/>
      <c r="AI9" s="11"/>
    </row>
    <row r="10" spans="1:39" ht="14.5" x14ac:dyDescent="0.35">
      <c r="A10" s="12" t="s">
        <v>839</v>
      </c>
      <c r="B10" s="7" t="s">
        <v>847</v>
      </c>
      <c r="C10" s="7"/>
      <c r="D10" s="7" t="s">
        <v>855</v>
      </c>
      <c r="E10" s="11"/>
      <c r="F10" s="7">
        <v>66.41</v>
      </c>
      <c r="G10" s="7">
        <v>42.57</v>
      </c>
      <c r="H10" s="11"/>
      <c r="I10" s="11" t="s">
        <v>322</v>
      </c>
      <c r="J10" s="11"/>
      <c r="K10" s="11"/>
      <c r="L10" s="11">
        <v>1</v>
      </c>
      <c r="M10" s="11"/>
      <c r="N10" s="11"/>
      <c r="O10" s="11"/>
      <c r="P10" s="11"/>
      <c r="Q10" s="11"/>
      <c r="R10" s="11" t="s">
        <v>879</v>
      </c>
      <c r="S10" s="11" t="s">
        <v>212</v>
      </c>
      <c r="T10" s="11"/>
      <c r="U10" s="11"/>
      <c r="V10" s="11"/>
      <c r="W10" s="3" t="s">
        <v>806</v>
      </c>
      <c r="X10" s="11" t="s">
        <v>863</v>
      </c>
      <c r="Y10" s="11"/>
      <c r="AE10" s="11"/>
      <c r="AF10" s="11"/>
      <c r="AG10" s="11"/>
      <c r="AH10" s="11"/>
      <c r="AI10" s="11"/>
    </row>
    <row r="11" spans="1:39" ht="14.5" x14ac:dyDescent="0.35">
      <c r="A11" s="12" t="s">
        <v>839</v>
      </c>
      <c r="B11" s="7" t="s">
        <v>847</v>
      </c>
      <c r="C11" s="7"/>
      <c r="D11" s="7" t="s">
        <v>856</v>
      </c>
      <c r="E11" s="11"/>
      <c r="F11" s="7">
        <v>66.41</v>
      </c>
      <c r="G11" s="7">
        <v>42.57</v>
      </c>
      <c r="H11" s="11"/>
      <c r="I11" s="11" t="s">
        <v>322</v>
      </c>
      <c r="J11" s="11"/>
      <c r="K11" s="11"/>
      <c r="L11" s="11">
        <v>1</v>
      </c>
      <c r="M11" s="11"/>
      <c r="N11" s="11"/>
      <c r="O11" s="11"/>
      <c r="P11" s="11"/>
      <c r="Q11" s="11"/>
      <c r="R11" s="11" t="s">
        <v>856</v>
      </c>
      <c r="S11" s="11" t="s">
        <v>212</v>
      </c>
      <c r="T11" s="11"/>
      <c r="U11" s="11"/>
      <c r="V11" s="11"/>
      <c r="W11" s="3" t="s">
        <v>806</v>
      </c>
      <c r="X11" s="11" t="s">
        <v>864</v>
      </c>
      <c r="Y11" s="11"/>
      <c r="AE11" s="11"/>
      <c r="AF11" s="11"/>
      <c r="AG11" s="11"/>
      <c r="AH11" s="11"/>
      <c r="AI11" s="11"/>
    </row>
    <row r="12" spans="1:39" ht="14.5" x14ac:dyDescent="0.35">
      <c r="A12" s="12" t="s">
        <v>839</v>
      </c>
      <c r="B12" s="7" t="s">
        <v>847</v>
      </c>
      <c r="C12" s="7"/>
      <c r="D12" s="7" t="s">
        <v>857</v>
      </c>
      <c r="E12" s="11"/>
      <c r="F12" s="7">
        <v>66.41</v>
      </c>
      <c r="G12" s="7">
        <v>42.57</v>
      </c>
      <c r="H12" s="11"/>
      <c r="I12" s="11" t="s">
        <v>322</v>
      </c>
      <c r="J12" s="11"/>
      <c r="K12" s="11"/>
      <c r="L12" s="11">
        <v>1</v>
      </c>
      <c r="M12" s="11"/>
      <c r="N12" s="11"/>
      <c r="O12" s="11" t="s">
        <v>800</v>
      </c>
      <c r="P12" s="11"/>
      <c r="Q12" s="11"/>
      <c r="R12" s="11" t="s">
        <v>880</v>
      </c>
      <c r="S12" s="11" t="s">
        <v>212</v>
      </c>
      <c r="T12" s="11"/>
      <c r="U12" s="11"/>
      <c r="V12" s="11"/>
      <c r="W12" s="3" t="s">
        <v>806</v>
      </c>
      <c r="X12" s="3" t="s">
        <v>867</v>
      </c>
      <c r="Y12" s="11"/>
      <c r="AE12" s="11"/>
      <c r="AF12" s="11"/>
      <c r="AG12" s="11"/>
      <c r="AH12" s="11"/>
      <c r="AI12" s="11"/>
    </row>
    <row r="13" spans="1:39" ht="14.5" x14ac:dyDescent="0.35">
      <c r="A13" s="12" t="s">
        <v>839</v>
      </c>
      <c r="B13" s="7" t="s">
        <v>848</v>
      </c>
      <c r="C13" s="7"/>
      <c r="D13" s="7" t="s">
        <v>869</v>
      </c>
      <c r="E13" s="11"/>
      <c r="F13" s="11">
        <v>64.599999999999994</v>
      </c>
      <c r="G13" s="11">
        <v>42.92</v>
      </c>
      <c r="H13" s="11"/>
      <c r="I13" s="11" t="s">
        <v>322</v>
      </c>
      <c r="J13" s="11"/>
      <c r="K13" s="11"/>
      <c r="L13" s="11">
        <v>1</v>
      </c>
      <c r="M13" s="11"/>
      <c r="N13" s="11"/>
      <c r="O13" s="11"/>
      <c r="P13" s="11"/>
      <c r="Q13" s="11"/>
      <c r="R13" s="11" t="s">
        <v>881</v>
      </c>
      <c r="S13" s="11" t="s">
        <v>212</v>
      </c>
      <c r="T13" s="11"/>
      <c r="U13" s="11"/>
      <c r="V13" s="11"/>
      <c r="W13" s="3" t="s">
        <v>188</v>
      </c>
      <c r="X13" s="11" t="s">
        <v>865</v>
      </c>
      <c r="Y13" s="11"/>
      <c r="AE13" s="11"/>
      <c r="AF13" s="11"/>
      <c r="AG13" s="11"/>
      <c r="AH13" s="11"/>
      <c r="AI13" s="11"/>
    </row>
    <row r="14" spans="1:39" ht="14.5" x14ac:dyDescent="0.35">
      <c r="A14" s="12" t="s">
        <v>839</v>
      </c>
      <c r="B14" s="7" t="s">
        <v>848</v>
      </c>
      <c r="C14" s="7"/>
      <c r="D14" s="7" t="s">
        <v>870</v>
      </c>
      <c r="E14" s="11"/>
      <c r="F14" s="11">
        <v>65.28</v>
      </c>
      <c r="G14" s="11">
        <v>43.18</v>
      </c>
      <c r="H14" s="11"/>
      <c r="I14" s="11" t="s">
        <v>322</v>
      </c>
      <c r="J14" s="11"/>
      <c r="K14" s="11"/>
      <c r="L14" s="11">
        <v>1</v>
      </c>
      <c r="M14" s="11"/>
      <c r="N14" s="11"/>
      <c r="O14" s="11"/>
      <c r="P14" s="11"/>
      <c r="Q14" s="11"/>
      <c r="R14" s="11" t="s">
        <v>882</v>
      </c>
      <c r="S14" s="11" t="s">
        <v>212</v>
      </c>
      <c r="T14" s="11"/>
      <c r="U14" s="11"/>
      <c r="V14" s="11"/>
      <c r="W14" s="3" t="s">
        <v>188</v>
      </c>
      <c r="X14" s="11" t="s">
        <v>866</v>
      </c>
      <c r="Y14" s="11"/>
      <c r="AE14" s="11"/>
      <c r="AF14" s="11"/>
      <c r="AG14" s="11"/>
      <c r="AH14" s="11"/>
      <c r="AI14" s="11"/>
    </row>
    <row r="15" spans="1:39" ht="14.5" x14ac:dyDescent="0.35">
      <c r="A15" s="12" t="s">
        <v>839</v>
      </c>
      <c r="B15" s="7" t="s">
        <v>848</v>
      </c>
      <c r="C15" s="7"/>
      <c r="D15" s="7" t="s">
        <v>871</v>
      </c>
      <c r="E15" s="11"/>
      <c r="F15" s="11">
        <v>65.28</v>
      </c>
      <c r="G15" s="11">
        <v>43.18</v>
      </c>
      <c r="H15" s="11"/>
      <c r="I15" s="11" t="s">
        <v>322</v>
      </c>
      <c r="J15" s="11"/>
      <c r="K15" s="11"/>
      <c r="L15" s="11">
        <v>1</v>
      </c>
      <c r="M15" s="11"/>
      <c r="N15" s="11"/>
      <c r="O15" s="11"/>
      <c r="P15" s="11"/>
      <c r="Q15" s="11"/>
      <c r="R15" s="11" t="s">
        <v>883</v>
      </c>
      <c r="S15" s="11" t="s">
        <v>212</v>
      </c>
      <c r="T15" s="11"/>
      <c r="U15" s="11"/>
      <c r="V15" s="11"/>
      <c r="W15" s="3" t="s">
        <v>188</v>
      </c>
      <c r="X15" s="11" t="s">
        <v>866</v>
      </c>
      <c r="Y15" s="11"/>
      <c r="AE15" s="11"/>
      <c r="AF15" s="11"/>
      <c r="AG15" s="11"/>
      <c r="AH15" s="11"/>
      <c r="AI15" s="11"/>
    </row>
    <row r="16" spans="1:39" ht="14.5" x14ac:dyDescent="0.35">
      <c r="A16" s="12" t="s">
        <v>839</v>
      </c>
      <c r="B16" s="7" t="s">
        <v>848</v>
      </c>
      <c r="C16" s="7"/>
      <c r="D16" s="7" t="s">
        <v>872</v>
      </c>
      <c r="E16" s="11"/>
      <c r="F16" s="11">
        <v>65.05</v>
      </c>
      <c r="G16" s="11">
        <v>45.57</v>
      </c>
      <c r="H16" s="11"/>
      <c r="I16" s="11" t="s">
        <v>322</v>
      </c>
      <c r="J16" s="11"/>
      <c r="K16" s="11"/>
      <c r="L16" s="11">
        <v>1</v>
      </c>
      <c r="M16" s="11"/>
      <c r="N16" s="11"/>
      <c r="O16" s="11"/>
      <c r="P16" s="11"/>
      <c r="Q16" s="11"/>
      <c r="R16" s="11" t="s">
        <v>884</v>
      </c>
      <c r="S16" s="11" t="s">
        <v>212</v>
      </c>
      <c r="T16" s="11"/>
      <c r="U16" s="11"/>
      <c r="V16" s="11"/>
      <c r="W16" s="3" t="s">
        <v>188</v>
      </c>
      <c r="X16" s="11" t="s">
        <v>868</v>
      </c>
      <c r="Y16" s="11"/>
      <c r="AE16" s="11"/>
      <c r="AF16" s="11"/>
      <c r="AG16" s="11"/>
      <c r="AH16" s="11"/>
      <c r="AI16" s="11"/>
    </row>
    <row r="17" spans="2:35" ht="14.5" x14ac:dyDescent="0.35">
      <c r="B17" s="7"/>
      <c r="C17" s="7"/>
      <c r="D17" s="7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X17" s="11"/>
      <c r="Y17" s="11"/>
      <c r="AE17" s="11"/>
      <c r="AF17" s="11"/>
      <c r="AG17" s="11"/>
      <c r="AH17" s="11"/>
      <c r="AI17" s="11"/>
    </row>
    <row r="18" spans="2:35" ht="14.5" x14ac:dyDescent="0.35">
      <c r="B18" s="7"/>
      <c r="C18" s="7"/>
      <c r="D18" s="7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X18" s="11"/>
      <c r="Y18" s="11"/>
      <c r="AE18" s="11"/>
      <c r="AF18" s="11"/>
      <c r="AG18" s="11"/>
      <c r="AH18" s="11"/>
      <c r="AI18" s="11"/>
    </row>
    <row r="19" spans="2:35" ht="14.5" x14ac:dyDescent="0.35">
      <c r="B19" s="7"/>
      <c r="C19" s="7"/>
      <c r="D19" s="7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X19" s="11"/>
      <c r="Y19" s="11"/>
      <c r="AE19" s="11"/>
      <c r="AF19" s="11"/>
      <c r="AG19" s="11"/>
      <c r="AH19" s="11"/>
      <c r="AI19" s="11"/>
    </row>
    <row r="20" spans="2:35" ht="14.5" x14ac:dyDescent="0.35"/>
    <row r="21" spans="2:35" ht="14.5" x14ac:dyDescent="0.35"/>
    <row r="22" spans="2:35" ht="14.5" x14ac:dyDescent="0.35"/>
    <row r="23" spans="2:35" ht="14.5" x14ac:dyDescent="0.35"/>
    <row r="24" spans="2:35" ht="14.5" x14ac:dyDescent="0.35"/>
    <row r="25" spans="2:35" ht="14.5" x14ac:dyDescent="0.35"/>
    <row r="26" spans="2:35" ht="14.5" x14ac:dyDescent="0.35"/>
    <row r="27" spans="2:35" ht="14.5" x14ac:dyDescent="0.35"/>
    <row r="28" spans="2:35" ht="14.5" x14ac:dyDescent="0.35"/>
    <row r="29" spans="2:35" ht="14.5" x14ac:dyDescent="0.35"/>
    <row r="30" spans="2:35" ht="14.5" x14ac:dyDescent="0.35"/>
    <row r="31" spans="2:35" ht="14.5" x14ac:dyDescent="0.35"/>
    <row r="32" spans="2:35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AE4:AE1048576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AC4:AC1048576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AJ4:AJ1048576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AF4:AF1048576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S4:S1048576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W4:W1048576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AB4:AB1048576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P4:P1048576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topLeftCell="AD1" workbookViewId="0">
      <selection activeCell="F4" sqref="F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7" customWidth="1"/>
    <col min="9" max="9" width="15" style="117" customWidth="1"/>
    <col min="10" max="10" width="14.36328125" style="117" bestFit="1" customWidth="1"/>
    <col min="11" max="11" width="21.1796875" customWidth="1"/>
    <col min="12" max="12" width="17.36328125" customWidth="1"/>
    <col min="14" max="14" width="22.81640625" bestFit="1" customWidth="1"/>
    <col min="15" max="15" width="19" bestFit="1" customWidth="1"/>
    <col min="16" max="16" width="19" customWidth="1"/>
    <col min="17" max="17" width="18.453125" bestFit="1" customWidth="1"/>
    <col min="18" max="19" width="11.453125" customWidth="1"/>
    <col min="20" max="20" width="17" bestFit="1" customWidth="1"/>
    <col min="21" max="21" width="16.453125" bestFit="1" customWidth="1"/>
    <col min="22" max="22" width="14.81640625" bestFit="1" customWidth="1"/>
    <col min="23" max="23" width="13" bestFit="1" customWidth="1"/>
    <col min="24" max="24" width="14.1796875" bestFit="1" customWidth="1"/>
    <col min="25" max="25" width="11.36328125" bestFit="1" customWidth="1"/>
    <col min="26" max="26" width="12.6328125" customWidth="1"/>
    <col min="27" max="27" width="13" customWidth="1"/>
    <col min="29" max="29" width="15.453125" bestFit="1" customWidth="1"/>
    <col min="31" max="31" width="18.453125" bestFit="1" customWidth="1"/>
    <col min="32" max="32" width="12" bestFit="1" customWidth="1"/>
    <col min="33" max="33" width="8.6328125" bestFit="1" customWidth="1"/>
    <col min="34" max="34" width="14.81640625" bestFit="1" customWidth="1"/>
    <col min="35" max="35" width="14.453125" customWidth="1"/>
    <col min="36" max="36" width="19.81640625" bestFit="1" customWidth="1"/>
    <col min="37" max="37" width="25.81640625" bestFit="1" customWidth="1"/>
    <col min="38" max="38" width="22.81640625" bestFit="1" customWidth="1"/>
  </cols>
  <sheetData>
    <row r="1" spans="1:38" s="90" customFormat="1" ht="29" customHeight="1" x14ac:dyDescent="0.35">
      <c r="A1" s="14" t="s">
        <v>667</v>
      </c>
      <c r="B1" s="14" t="s">
        <v>14</v>
      </c>
      <c r="C1" s="96" t="s">
        <v>623</v>
      </c>
      <c r="D1" s="101" t="s">
        <v>457</v>
      </c>
      <c r="E1" s="101" t="s">
        <v>816</v>
      </c>
      <c r="F1" s="20" t="s">
        <v>625</v>
      </c>
      <c r="G1" s="20" t="s">
        <v>626</v>
      </c>
      <c r="H1" s="113" t="s">
        <v>742</v>
      </c>
      <c r="I1" s="107" t="s">
        <v>743</v>
      </c>
      <c r="J1" s="107" t="s">
        <v>744</v>
      </c>
      <c r="K1" s="88" t="s">
        <v>434</v>
      </c>
      <c r="L1" s="88" t="s">
        <v>435</v>
      </c>
      <c r="M1" s="88" t="s">
        <v>436</v>
      </c>
      <c r="N1" s="88" t="s">
        <v>437</v>
      </c>
      <c r="O1" s="97" t="s">
        <v>656</v>
      </c>
      <c r="P1" s="88" t="s">
        <v>682</v>
      </c>
      <c r="Q1" s="97" t="s">
        <v>647</v>
      </c>
      <c r="R1" s="88" t="s">
        <v>438</v>
      </c>
      <c r="S1" s="88" t="s">
        <v>685</v>
      </c>
      <c r="T1" s="88" t="s">
        <v>439</v>
      </c>
      <c r="U1" s="88" t="s">
        <v>440</v>
      </c>
      <c r="V1" s="88" t="s">
        <v>441</v>
      </c>
      <c r="W1" s="88" t="s">
        <v>442</v>
      </c>
      <c r="X1" s="88" t="s">
        <v>443</v>
      </c>
      <c r="Y1" s="88" t="s">
        <v>444</v>
      </c>
      <c r="Z1" s="88" t="s">
        <v>445</v>
      </c>
      <c r="AA1" s="88" t="s">
        <v>446</v>
      </c>
      <c r="AB1" s="89" t="s">
        <v>722</v>
      </c>
      <c r="AC1" s="89" t="s">
        <v>723</v>
      </c>
      <c r="AD1" s="63" t="s">
        <v>447</v>
      </c>
      <c r="AE1" s="63" t="s">
        <v>448</v>
      </c>
      <c r="AF1" s="63" t="s">
        <v>449</v>
      </c>
      <c r="AG1" s="63" t="s">
        <v>450</v>
      </c>
      <c r="AH1" s="63" t="s">
        <v>451</v>
      </c>
      <c r="AI1" s="35" t="s">
        <v>452</v>
      </c>
      <c r="AJ1" s="63" t="s">
        <v>453</v>
      </c>
      <c r="AK1" s="63" t="s">
        <v>454</v>
      </c>
      <c r="AL1" s="35" t="s">
        <v>455</v>
      </c>
    </row>
    <row r="2" spans="1:38" s="123" customFormat="1" ht="58" customHeight="1" x14ac:dyDescent="0.35">
      <c r="A2" s="18" t="s">
        <v>668</v>
      </c>
      <c r="B2" s="22" t="s">
        <v>16</v>
      </c>
      <c r="C2" s="22" t="s">
        <v>370</v>
      </c>
      <c r="D2" s="22" t="s">
        <v>624</v>
      </c>
      <c r="E2" s="22" t="s">
        <v>817</v>
      </c>
      <c r="F2" s="22" t="s">
        <v>627</v>
      </c>
      <c r="G2" s="22" t="s">
        <v>628</v>
      </c>
      <c r="H2" s="108" t="s">
        <v>731</v>
      </c>
      <c r="I2" s="108" t="s">
        <v>732</v>
      </c>
      <c r="J2" s="108" t="s">
        <v>730</v>
      </c>
      <c r="K2" s="121" t="s">
        <v>787</v>
      </c>
      <c r="L2" s="121"/>
      <c r="M2" s="121" t="s">
        <v>791</v>
      </c>
      <c r="N2" s="121" t="s">
        <v>646</v>
      </c>
      <c r="O2" s="121" t="s">
        <v>683</v>
      </c>
      <c r="P2" s="121" t="s">
        <v>684</v>
      </c>
      <c r="Q2" s="121" t="s">
        <v>793</v>
      </c>
      <c r="R2" s="121" t="s">
        <v>713</v>
      </c>
      <c r="S2" s="121" t="s">
        <v>714</v>
      </c>
      <c r="T2" s="121" t="s">
        <v>379</v>
      </c>
      <c r="U2" s="121" t="s">
        <v>378</v>
      </c>
      <c r="V2" s="121" t="s">
        <v>331</v>
      </c>
      <c r="W2" s="121" t="s">
        <v>377</v>
      </c>
      <c r="X2" s="121" t="s">
        <v>376</v>
      </c>
      <c r="Y2" s="122" t="s">
        <v>375</v>
      </c>
      <c r="Z2" s="121" t="s">
        <v>374</v>
      </c>
      <c r="AA2" s="121" t="s">
        <v>721</v>
      </c>
      <c r="AB2" s="44" t="s">
        <v>688</v>
      </c>
      <c r="AC2" s="44" t="s">
        <v>689</v>
      </c>
      <c r="AD2" s="44" t="s">
        <v>86</v>
      </c>
      <c r="AE2" s="44" t="s">
        <v>87</v>
      </c>
      <c r="AF2" s="44" t="s">
        <v>88</v>
      </c>
      <c r="AG2" s="44" t="s">
        <v>690</v>
      </c>
      <c r="AH2" s="44" t="s">
        <v>691</v>
      </c>
      <c r="AI2" s="44" t="s">
        <v>692</v>
      </c>
      <c r="AJ2" s="44" t="s">
        <v>693</v>
      </c>
      <c r="AK2" s="44" t="s">
        <v>694</v>
      </c>
      <c r="AL2" s="44" t="s">
        <v>695</v>
      </c>
    </row>
    <row r="3" spans="1:38" s="68" customFormat="1" ht="29" x14ac:dyDescent="0.35">
      <c r="A3" s="24" t="s">
        <v>361</v>
      </c>
      <c r="B3" s="23"/>
      <c r="C3" s="103"/>
      <c r="D3" s="95"/>
      <c r="E3" s="95"/>
      <c r="F3" s="23" t="s">
        <v>31</v>
      </c>
      <c r="G3" s="23" t="s">
        <v>31</v>
      </c>
      <c r="H3" s="109" t="s">
        <v>728</v>
      </c>
      <c r="I3" s="109" t="s">
        <v>34</v>
      </c>
      <c r="J3" s="109" t="s">
        <v>729</v>
      </c>
      <c r="K3" s="120" t="s">
        <v>788</v>
      </c>
      <c r="L3" s="83"/>
      <c r="M3" s="120" t="s">
        <v>786</v>
      </c>
      <c r="N3" s="120" t="s">
        <v>789</v>
      </c>
      <c r="O3" s="120" t="s">
        <v>790</v>
      </c>
      <c r="P3" s="82"/>
      <c r="Q3" s="120" t="s">
        <v>792</v>
      </c>
      <c r="R3" s="124" t="s">
        <v>715</v>
      </c>
      <c r="S3" s="120" t="s">
        <v>795</v>
      </c>
      <c r="T3" s="83" t="s">
        <v>372</v>
      </c>
      <c r="U3" s="83" t="s">
        <v>372</v>
      </c>
      <c r="V3" s="83" t="s">
        <v>327</v>
      </c>
      <c r="W3" s="82" t="s">
        <v>37</v>
      </c>
      <c r="X3" s="82" t="s">
        <v>37</v>
      </c>
      <c r="Y3" s="83"/>
      <c r="Z3" s="83"/>
      <c r="AA3" s="120" t="s">
        <v>796</v>
      </c>
      <c r="AB3" s="56" t="s">
        <v>131</v>
      </c>
      <c r="AC3" s="56" t="s">
        <v>131</v>
      </c>
      <c r="AD3" s="56" t="s">
        <v>55</v>
      </c>
      <c r="AE3" s="56"/>
      <c r="AF3" s="56" t="s">
        <v>132</v>
      </c>
      <c r="AG3" s="56" t="s">
        <v>131</v>
      </c>
      <c r="AH3" s="56" t="s">
        <v>131</v>
      </c>
      <c r="AI3" s="56" t="s">
        <v>131</v>
      </c>
      <c r="AJ3" s="56"/>
      <c r="AK3" s="56"/>
      <c r="AL3" s="56"/>
    </row>
    <row r="4" spans="1:38" x14ac:dyDescent="0.35">
      <c r="A4" s="12"/>
      <c r="B4" s="3"/>
      <c r="C4" s="3"/>
      <c r="D4" s="3"/>
      <c r="E4" s="3"/>
      <c r="F4" s="3"/>
      <c r="G4" s="3"/>
      <c r="H4" s="110"/>
      <c r="I4" s="110"/>
      <c r="J4" s="11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35">
      <c r="A5" s="12"/>
      <c r="B5" s="3"/>
      <c r="C5" s="3"/>
      <c r="D5" s="3"/>
      <c r="E5" s="3"/>
      <c r="F5" s="3"/>
      <c r="G5" s="3"/>
      <c r="H5" s="110"/>
      <c r="I5" s="110"/>
      <c r="J5" s="11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35">
      <c r="A6" s="12"/>
      <c r="B6" s="3"/>
      <c r="C6" s="3"/>
      <c r="D6" s="3"/>
      <c r="E6" s="3"/>
      <c r="F6" s="3"/>
      <c r="G6" s="3"/>
      <c r="H6" s="110"/>
      <c r="I6" s="110"/>
      <c r="J6" s="1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35">
      <c r="A7" s="12"/>
      <c r="B7" s="3"/>
      <c r="C7" s="3"/>
      <c r="D7" s="3"/>
      <c r="E7" s="3"/>
      <c r="F7" s="3"/>
      <c r="G7" s="3"/>
      <c r="H7" s="110"/>
      <c r="I7" s="110"/>
      <c r="J7" s="11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5">
      <c r="B8" s="3"/>
      <c r="C8" s="3"/>
      <c r="D8" s="3"/>
      <c r="E8" s="3"/>
      <c r="F8" s="3"/>
      <c r="G8" s="3"/>
      <c r="H8" s="110"/>
      <c r="I8" s="110"/>
      <c r="J8" s="1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5">
      <c r="B9" s="3"/>
      <c r="C9" s="3"/>
      <c r="D9" s="3"/>
      <c r="E9" s="3"/>
      <c r="F9" s="3"/>
      <c r="G9" s="3"/>
      <c r="H9" s="110"/>
      <c r="I9" s="110"/>
      <c r="J9" s="11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5">
      <c r="B10" s="3"/>
      <c r="C10" s="3"/>
      <c r="D10" s="3"/>
      <c r="E10" s="3"/>
      <c r="F10" s="3"/>
      <c r="G10" s="3"/>
      <c r="H10" s="110"/>
      <c r="I10" s="110"/>
      <c r="J10" s="11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5">
      <c r="B11" s="3"/>
      <c r="C11" s="3"/>
      <c r="D11" s="3"/>
      <c r="E11" s="3"/>
      <c r="F11" s="3"/>
      <c r="G11" s="3"/>
      <c r="H11" s="110"/>
      <c r="I11" s="110"/>
      <c r="J11" s="11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5">
      <c r="B12" s="3"/>
      <c r="C12" s="3"/>
      <c r="D12" s="3"/>
      <c r="E12" s="3"/>
      <c r="F12" s="3"/>
      <c r="G12" s="3"/>
      <c r="H12" s="110"/>
      <c r="I12" s="110"/>
      <c r="J12" s="11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5">
      <c r="B13" s="3"/>
      <c r="C13" s="3"/>
      <c r="D13" s="3"/>
      <c r="E13" s="3"/>
      <c r="F13" s="3"/>
      <c r="G13" s="3"/>
      <c r="H13" s="110"/>
      <c r="I13" s="110"/>
      <c r="J13" s="11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B14" s="3"/>
      <c r="C14" s="3"/>
      <c r="D14" s="3"/>
      <c r="E14" s="3"/>
      <c r="F14" s="3"/>
      <c r="G14" s="3"/>
      <c r="H14" s="110"/>
      <c r="I14" s="110"/>
      <c r="J14" s="11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B15" s="3"/>
      <c r="C15" s="3"/>
      <c r="D15" s="3"/>
      <c r="E15" s="3"/>
      <c r="F15" s="3"/>
      <c r="G15" s="3"/>
      <c r="H15" s="110"/>
      <c r="I15" s="110"/>
      <c r="J15" s="11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B16" s="3"/>
      <c r="C16" s="3"/>
      <c r="D16" s="3"/>
      <c r="E16" s="3"/>
      <c r="F16" s="3"/>
      <c r="G16" s="3"/>
      <c r="H16" s="110"/>
      <c r="I16" s="110"/>
      <c r="J16" s="11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38" x14ac:dyDescent="0.35">
      <c r="B17" s="3"/>
      <c r="C17" s="3"/>
      <c r="D17" s="3"/>
      <c r="E17" s="3"/>
      <c r="F17" s="3"/>
      <c r="G17" s="3"/>
      <c r="H17" s="110"/>
      <c r="I17" s="110"/>
      <c r="J17" s="11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 x14ac:dyDescent="0.35">
      <c r="B18" s="3"/>
      <c r="C18" s="3"/>
      <c r="D18" s="3"/>
      <c r="E18" s="3"/>
      <c r="F18" s="3"/>
      <c r="G18" s="3"/>
      <c r="H18" s="110"/>
      <c r="I18" s="110"/>
      <c r="J18" s="11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 x14ac:dyDescent="0.35">
      <c r="B19" s="3"/>
      <c r="C19" s="3"/>
      <c r="D19" s="3"/>
      <c r="E19" s="3"/>
      <c r="F19" s="3"/>
      <c r="G19" s="3"/>
      <c r="H19" s="110"/>
      <c r="I19" s="110"/>
      <c r="J19" s="11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 x14ac:dyDescent="0.35">
      <c r="B20" s="3"/>
      <c r="C20" s="3"/>
      <c r="D20" s="3"/>
      <c r="E20" s="3"/>
      <c r="F20" s="3"/>
      <c r="G20" s="3"/>
      <c r="H20" s="110"/>
      <c r="I20" s="110"/>
      <c r="J20" s="11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2:38" x14ac:dyDescent="0.35">
      <c r="B21" s="3"/>
      <c r="C21" s="3"/>
      <c r="D21" s="3"/>
      <c r="E21" s="3"/>
      <c r="F21" s="3"/>
      <c r="G21" s="3"/>
      <c r="H21" s="110"/>
      <c r="I21" s="110"/>
      <c r="J21" s="11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2:38" x14ac:dyDescent="0.35">
      <c r="B22" s="3"/>
      <c r="C22" s="3"/>
      <c r="D22" s="3"/>
      <c r="E22" s="3"/>
      <c r="F22" s="3"/>
      <c r="G22" s="3"/>
      <c r="H22" s="110"/>
      <c r="I22" s="110"/>
      <c r="J22" s="11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2:38" x14ac:dyDescent="0.35">
      <c r="B23" s="3"/>
      <c r="C23" s="3"/>
      <c r="D23" s="3"/>
      <c r="E23" s="3"/>
      <c r="F23" s="3"/>
      <c r="G23" s="3"/>
      <c r="H23" s="110"/>
      <c r="I23" s="110"/>
      <c r="J23" s="11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2:38" x14ac:dyDescent="0.35">
      <c r="B24" s="3"/>
      <c r="C24" s="3"/>
      <c r="D24" s="3"/>
      <c r="E24" s="3"/>
      <c r="F24" s="3"/>
      <c r="G24" s="3"/>
      <c r="H24" s="110"/>
      <c r="I24" s="110"/>
      <c r="J24" s="11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2:38" x14ac:dyDescent="0.35">
      <c r="B25" s="3"/>
      <c r="C25" s="3"/>
      <c r="D25" s="3"/>
      <c r="E25" s="3"/>
      <c r="F25" s="3"/>
      <c r="G25" s="3"/>
      <c r="H25" s="110"/>
      <c r="I25" s="110"/>
      <c r="J25" s="11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2:38" x14ac:dyDescent="0.35">
      <c r="B26" s="3"/>
      <c r="C26" s="3"/>
      <c r="D26" s="3"/>
      <c r="E26" s="3"/>
      <c r="F26" s="3"/>
      <c r="G26" s="3"/>
      <c r="H26" s="110"/>
      <c r="I26" s="110"/>
      <c r="J26" s="11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x14ac:dyDescent="0.35">
      <c r="B27" s="3"/>
      <c r="C27" s="3"/>
      <c r="D27" s="3"/>
      <c r="E27" s="3"/>
      <c r="F27" s="3"/>
      <c r="G27" s="3"/>
      <c r="H27" s="110"/>
      <c r="I27" s="110"/>
      <c r="J27" s="11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2:38" x14ac:dyDescent="0.35">
      <c r="B28" s="3"/>
      <c r="C28" s="3"/>
      <c r="D28" s="3"/>
      <c r="E28" s="3"/>
      <c r="F28" s="3"/>
      <c r="G28" s="3"/>
      <c r="H28" s="110"/>
      <c r="I28" s="110"/>
      <c r="J28" s="11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2:38" x14ac:dyDescent="0.35">
      <c r="B29" s="3"/>
      <c r="C29" s="3"/>
      <c r="D29" s="3"/>
      <c r="E29" s="3"/>
      <c r="F29" s="3"/>
      <c r="G29" s="3"/>
      <c r="H29" s="110"/>
      <c r="I29" s="110"/>
      <c r="J29" s="11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2:38" x14ac:dyDescent="0.35">
      <c r="B30" s="3"/>
      <c r="C30" s="3"/>
      <c r="D30" s="3"/>
      <c r="E30" s="3"/>
      <c r="F30" s="3"/>
      <c r="G30" s="3"/>
      <c r="H30" s="110"/>
      <c r="I30" s="110"/>
      <c r="J30" s="11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2:38" x14ac:dyDescent="0.35">
      <c r="B31" s="3"/>
      <c r="C31" s="3"/>
      <c r="D31" s="3"/>
      <c r="E31" s="3"/>
      <c r="F31" s="3"/>
      <c r="G31" s="3"/>
      <c r="H31" s="110"/>
      <c r="I31" s="110"/>
      <c r="J31" s="11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2:38" x14ac:dyDescent="0.35">
      <c r="B32" s="3"/>
      <c r="C32" s="3"/>
      <c r="D32" s="3"/>
      <c r="E32" s="3"/>
      <c r="F32" s="3"/>
      <c r="G32" s="3"/>
      <c r="H32" s="110"/>
      <c r="I32" s="110"/>
      <c r="J32" s="11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2:38" x14ac:dyDescent="0.35">
      <c r="B33" s="3"/>
      <c r="C33" s="3"/>
      <c r="D33" s="3"/>
      <c r="E33" s="3"/>
      <c r="F33" s="3"/>
      <c r="G33" s="3"/>
      <c r="H33" s="110"/>
      <c r="I33" s="110"/>
      <c r="J33" s="11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x14ac:dyDescent="0.35">
      <c r="B34" s="3"/>
      <c r="C34" s="3"/>
      <c r="D34" s="3"/>
      <c r="E34" s="3"/>
      <c r="F34" s="3"/>
      <c r="G34" s="3"/>
      <c r="H34" s="110"/>
      <c r="I34" s="110"/>
      <c r="J34" s="11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2:38" x14ac:dyDescent="0.35">
      <c r="B35" s="3"/>
      <c r="C35" s="3"/>
      <c r="D35" s="3"/>
      <c r="E35" s="3"/>
      <c r="F35" s="3"/>
      <c r="G35" s="3"/>
      <c r="H35" s="110"/>
      <c r="I35" s="110"/>
      <c r="J35" s="11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2:38" x14ac:dyDescent="0.35">
      <c r="B36" s="3"/>
      <c r="C36" s="3"/>
      <c r="D36" s="3"/>
      <c r="E36" s="3"/>
      <c r="F36" s="3"/>
      <c r="G36" s="3"/>
      <c r="H36" s="110"/>
      <c r="I36" s="110"/>
      <c r="J36" s="11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2:38" x14ac:dyDescent="0.35">
      <c r="B37" s="3"/>
      <c r="C37" s="3"/>
      <c r="D37" s="3"/>
      <c r="E37" s="3"/>
      <c r="F37" s="3"/>
      <c r="G37" s="3"/>
      <c r="H37" s="110"/>
      <c r="I37" s="110"/>
      <c r="J37" s="11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2:38" x14ac:dyDescent="0.35">
      <c r="B38" s="3"/>
      <c r="C38" s="3"/>
      <c r="D38" s="3"/>
      <c r="E38" s="3"/>
      <c r="F38" s="3"/>
      <c r="G38" s="3"/>
      <c r="H38" s="110"/>
      <c r="I38" s="110"/>
      <c r="J38" s="11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2:38" x14ac:dyDescent="0.35">
      <c r="B39" s="3"/>
      <c r="C39" s="3"/>
      <c r="D39" s="3"/>
      <c r="E39" s="3"/>
      <c r="F39" s="3"/>
      <c r="G39" s="3"/>
      <c r="H39" s="110"/>
      <c r="I39" s="110"/>
      <c r="J39" s="11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2:38" x14ac:dyDescent="0.35">
      <c r="B40" s="3"/>
      <c r="C40" s="3"/>
      <c r="D40" s="3"/>
      <c r="E40" s="3"/>
      <c r="F40" s="3"/>
      <c r="G40" s="3"/>
      <c r="H40" s="110"/>
      <c r="I40" s="110"/>
      <c r="J40" s="11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x14ac:dyDescent="0.35">
      <c r="B41" s="3"/>
      <c r="C41" s="3"/>
      <c r="D41" s="3"/>
      <c r="E41" s="3"/>
      <c r="F41" s="3"/>
      <c r="G41" s="3"/>
      <c r="H41" s="110"/>
      <c r="I41" s="110"/>
      <c r="J41" s="11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2:38" x14ac:dyDescent="0.35">
      <c r="B42" s="3"/>
      <c r="C42" s="3"/>
      <c r="D42" s="3"/>
      <c r="E42" s="3"/>
      <c r="F42" s="3"/>
      <c r="G42" s="3"/>
      <c r="H42" s="110"/>
      <c r="I42" s="110"/>
      <c r="J42" s="11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2:38" x14ac:dyDescent="0.35">
      <c r="B43" s="3"/>
      <c r="C43" s="3"/>
      <c r="D43" s="3"/>
      <c r="E43" s="3"/>
      <c r="F43" s="3"/>
      <c r="G43" s="3"/>
      <c r="H43" s="110"/>
      <c r="I43" s="110"/>
      <c r="J43" s="11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2:38" x14ac:dyDescent="0.35">
      <c r="B44" s="3"/>
      <c r="C44" s="3"/>
      <c r="D44" s="3"/>
      <c r="E44" s="3"/>
      <c r="F44" s="3"/>
      <c r="G44" s="3"/>
      <c r="H44" s="110"/>
      <c r="I44" s="110"/>
      <c r="J44" s="11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2:38" x14ac:dyDescent="0.35">
      <c r="B45" s="3"/>
      <c r="C45" s="3"/>
      <c r="D45" s="3"/>
      <c r="E45" s="3"/>
      <c r="F45" s="3"/>
      <c r="G45" s="3"/>
      <c r="H45" s="110"/>
      <c r="I45" s="110"/>
      <c r="J45" s="11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2:38" x14ac:dyDescent="0.35">
      <c r="B46" s="3"/>
      <c r="C46" s="3"/>
      <c r="D46" s="3"/>
      <c r="E46" s="3"/>
      <c r="F46" s="3"/>
      <c r="G46" s="3"/>
      <c r="H46" s="110"/>
      <c r="I46" s="110"/>
      <c r="J46" s="11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2:38" x14ac:dyDescent="0.35">
      <c r="B47" s="3"/>
      <c r="C47" s="3"/>
      <c r="D47" s="3"/>
      <c r="E47" s="3"/>
      <c r="F47" s="3"/>
      <c r="G47" s="3"/>
      <c r="H47" s="110"/>
      <c r="I47" s="110"/>
      <c r="J47" s="11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x14ac:dyDescent="0.35">
      <c r="B48" s="3"/>
      <c r="C48" s="3"/>
      <c r="D48" s="3"/>
      <c r="E48" s="3"/>
      <c r="F48" s="3"/>
      <c r="G48" s="3"/>
      <c r="H48" s="110"/>
      <c r="I48" s="110"/>
      <c r="J48" s="11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2:38" x14ac:dyDescent="0.35">
      <c r="B49" s="3"/>
      <c r="C49" s="3"/>
      <c r="D49" s="3"/>
      <c r="E49" s="3"/>
      <c r="F49" s="3"/>
      <c r="G49" s="3"/>
      <c r="H49" s="110"/>
      <c r="I49" s="110"/>
      <c r="J49" s="11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2:38" x14ac:dyDescent="0.35">
      <c r="B50" s="3"/>
      <c r="C50" s="3"/>
      <c r="D50" s="3"/>
      <c r="E50" s="3"/>
      <c r="F50" s="3"/>
      <c r="G50" s="3"/>
      <c r="H50" s="110"/>
      <c r="I50" s="110"/>
      <c r="J50" s="11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2:38" x14ac:dyDescent="0.35">
      <c r="B51" s="3"/>
      <c r="C51" s="3"/>
      <c r="D51" s="3"/>
      <c r="E51" s="3"/>
      <c r="F51" s="3"/>
      <c r="G51" s="3"/>
      <c r="H51" s="110"/>
      <c r="I51" s="110"/>
      <c r="J51" s="11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2:38" x14ac:dyDescent="0.35">
      <c r="B52" s="3"/>
      <c r="C52" s="3"/>
      <c r="D52" s="3"/>
      <c r="E52" s="3"/>
      <c r="F52" s="3"/>
      <c r="G52" s="3"/>
      <c r="H52" s="110"/>
      <c r="I52" s="110"/>
      <c r="J52" s="11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2:38" x14ac:dyDescent="0.35">
      <c r="B53" s="3"/>
      <c r="C53" s="3"/>
      <c r="D53" s="3"/>
      <c r="E53" s="3"/>
      <c r="F53" s="3"/>
      <c r="G53" s="3"/>
      <c r="H53" s="110"/>
      <c r="I53" s="110"/>
      <c r="J53" s="11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2:38" x14ac:dyDescent="0.35">
      <c r="B54" s="3"/>
      <c r="C54" s="3"/>
      <c r="D54" s="3"/>
      <c r="E54" s="3"/>
      <c r="F54" s="3"/>
      <c r="G54" s="3"/>
      <c r="H54" s="110"/>
      <c r="I54" s="110"/>
      <c r="J54" s="11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x14ac:dyDescent="0.35">
      <c r="B55" s="3"/>
      <c r="C55" s="3"/>
      <c r="D55" s="3"/>
      <c r="E55" s="3"/>
      <c r="F55" s="3"/>
      <c r="G55" s="3"/>
      <c r="H55" s="110"/>
      <c r="I55" s="110"/>
      <c r="J55" s="11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2:38" x14ac:dyDescent="0.35">
      <c r="B56" s="3"/>
      <c r="C56" s="3"/>
      <c r="D56" s="3"/>
      <c r="E56" s="3"/>
      <c r="F56" s="3"/>
      <c r="G56" s="3"/>
      <c r="H56" s="110"/>
      <c r="I56" s="110"/>
      <c r="J56" s="11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2:38" x14ac:dyDescent="0.35">
      <c r="B57" s="3"/>
      <c r="C57" s="3"/>
      <c r="D57" s="3"/>
      <c r="E57" s="3"/>
      <c r="F57" s="3"/>
      <c r="G57" s="3"/>
      <c r="H57" s="110"/>
      <c r="I57" s="110"/>
      <c r="J57" s="11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2:38" x14ac:dyDescent="0.35">
      <c r="B58" s="3"/>
      <c r="C58" s="3"/>
      <c r="D58" s="3"/>
      <c r="E58" s="3"/>
      <c r="F58" s="3"/>
      <c r="G58" s="3"/>
      <c r="H58" s="110"/>
      <c r="I58" s="110"/>
      <c r="J58" s="11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2:38" x14ac:dyDescent="0.35">
      <c r="B59" s="3"/>
      <c r="C59" s="3"/>
      <c r="D59" s="3"/>
      <c r="E59" s="3"/>
      <c r="F59" s="3"/>
      <c r="G59" s="3"/>
      <c r="H59" s="110"/>
      <c r="I59" s="110"/>
      <c r="J59" s="11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2:38" x14ac:dyDescent="0.35">
      <c r="B60" s="3"/>
      <c r="C60" s="3"/>
      <c r="D60" s="3"/>
      <c r="E60" s="3"/>
      <c r="F60" s="3"/>
      <c r="G60" s="3"/>
      <c r="H60" s="110"/>
      <c r="I60" s="110"/>
      <c r="J60" s="11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2:38" x14ac:dyDescent="0.35">
      <c r="B61" s="3"/>
      <c r="C61" s="3"/>
      <c r="D61" s="3"/>
      <c r="E61" s="3"/>
      <c r="F61" s="3"/>
      <c r="G61" s="3"/>
      <c r="H61" s="110"/>
      <c r="I61" s="110"/>
      <c r="J61" s="11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x14ac:dyDescent="0.35">
      <c r="B62" s="3"/>
      <c r="C62" s="3"/>
      <c r="D62" s="3"/>
      <c r="E62" s="3"/>
      <c r="F62" s="3"/>
      <c r="G62" s="3"/>
      <c r="H62" s="110"/>
      <c r="I62" s="110"/>
      <c r="J62" s="11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2:38" x14ac:dyDescent="0.35">
      <c r="B63" s="3"/>
      <c r="C63" s="3"/>
      <c r="D63" s="3"/>
      <c r="E63" s="3"/>
      <c r="F63" s="3"/>
      <c r="G63" s="3"/>
      <c r="H63" s="110"/>
      <c r="I63" s="110"/>
      <c r="J63" s="11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95"/>
  <sheetViews>
    <sheetView workbookViewId="0">
      <selection activeCell="G46" sqref="G46"/>
    </sheetView>
  </sheetViews>
  <sheetFormatPr defaultColWidth="15.1796875" defaultRowHeight="15" customHeight="1" x14ac:dyDescent="0.35"/>
  <cols>
    <col min="1" max="1" width="14.6328125" style="3" customWidth="1"/>
    <col min="2" max="2" width="29.81640625" style="9" bestFit="1" customWidth="1"/>
    <col min="3" max="3" width="22.36328125" style="133" bestFit="1" customWidth="1"/>
    <col min="4" max="4" width="21" style="9" bestFit="1" customWidth="1"/>
    <col min="5" max="5" width="14.36328125" style="116" bestFit="1" customWidth="1"/>
    <col min="6" max="6" width="15.1796875" style="116" bestFit="1" customWidth="1"/>
    <col min="7" max="7" width="14.36328125" style="116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6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6" customWidth="1"/>
    <col min="42" max="42" width="16" style="6" bestFit="1" customWidth="1"/>
    <col min="43" max="43" width="19" style="6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0" customFormat="1" ht="27" customHeight="1" x14ac:dyDescent="0.35">
      <c r="A1" s="14" t="s">
        <v>667</v>
      </c>
      <c r="B1" s="14" t="s">
        <v>14</v>
      </c>
      <c r="C1" s="129" t="s">
        <v>457</v>
      </c>
      <c r="D1" s="14" t="s">
        <v>488</v>
      </c>
      <c r="E1" s="113" t="s">
        <v>739</v>
      </c>
      <c r="F1" s="107" t="s">
        <v>740</v>
      </c>
      <c r="G1" s="107" t="s">
        <v>741</v>
      </c>
      <c r="H1" s="15" t="s">
        <v>489</v>
      </c>
      <c r="I1" s="14" t="s">
        <v>490</v>
      </c>
      <c r="J1" s="14" t="s">
        <v>491</v>
      </c>
      <c r="K1" s="20" t="s">
        <v>492</v>
      </c>
      <c r="L1" s="20" t="s">
        <v>493</v>
      </c>
      <c r="M1" s="20" t="s">
        <v>494</v>
      </c>
      <c r="N1" s="20" t="s">
        <v>495</v>
      </c>
      <c r="O1" s="20" t="s">
        <v>496</v>
      </c>
      <c r="P1" s="31" t="s">
        <v>497</v>
      </c>
      <c r="Q1" s="31" t="s">
        <v>498</v>
      </c>
      <c r="R1" s="31" t="s">
        <v>499</v>
      </c>
      <c r="S1" s="31" t="s">
        <v>500</v>
      </c>
      <c r="T1" s="31" t="s">
        <v>501</v>
      </c>
      <c r="U1" s="31" t="s">
        <v>502</v>
      </c>
      <c r="V1" s="31" t="s">
        <v>503</v>
      </c>
      <c r="W1" s="31" t="s">
        <v>504</v>
      </c>
      <c r="X1" s="31" t="s">
        <v>505</v>
      </c>
      <c r="Y1" s="31" t="s">
        <v>506</v>
      </c>
      <c r="Z1" s="32" t="s">
        <v>507</v>
      </c>
      <c r="AA1" s="32" t="s">
        <v>508</v>
      </c>
      <c r="AB1" s="33" t="s">
        <v>509</v>
      </c>
      <c r="AC1" s="33" t="s">
        <v>510</v>
      </c>
      <c r="AD1" s="33" t="s">
        <v>511</v>
      </c>
      <c r="AE1" s="33" t="s">
        <v>512</v>
      </c>
      <c r="AF1" s="33" t="s">
        <v>765</v>
      </c>
      <c r="AG1" s="33" t="s">
        <v>513</v>
      </c>
      <c r="AH1" s="33" t="s">
        <v>514</v>
      </c>
      <c r="AI1" s="33" t="s">
        <v>515</v>
      </c>
      <c r="AJ1" s="33" t="s">
        <v>516</v>
      </c>
      <c r="AK1" s="33" t="s">
        <v>517</v>
      </c>
      <c r="AL1" s="33" t="s">
        <v>766</v>
      </c>
      <c r="AM1" s="34" t="s">
        <v>518</v>
      </c>
      <c r="AN1" s="34" t="s">
        <v>519</v>
      </c>
      <c r="AO1" s="34" t="s">
        <v>520</v>
      </c>
      <c r="AP1" s="34" t="s">
        <v>521</v>
      </c>
      <c r="AQ1" s="34" t="s">
        <v>522</v>
      </c>
      <c r="AR1" s="34" t="s">
        <v>523</v>
      </c>
      <c r="AS1" s="34" t="s">
        <v>524</v>
      </c>
      <c r="AT1" s="34" t="s">
        <v>525</v>
      </c>
      <c r="AU1" s="35" t="s">
        <v>526</v>
      </c>
      <c r="AV1" s="35" t="s">
        <v>527</v>
      </c>
      <c r="AW1" s="35" t="s">
        <v>528</v>
      </c>
      <c r="AX1" s="35" t="s">
        <v>529</v>
      </c>
      <c r="AY1" s="35" t="s">
        <v>530</v>
      </c>
      <c r="AZ1" s="35" t="s">
        <v>531</v>
      </c>
      <c r="BA1" s="35" t="s">
        <v>532</v>
      </c>
      <c r="BB1" s="35" t="s">
        <v>533</v>
      </c>
      <c r="BC1" s="35" t="s">
        <v>534</v>
      </c>
      <c r="BD1" s="35" t="s">
        <v>535</v>
      </c>
      <c r="BE1" s="35" t="s">
        <v>536</v>
      </c>
      <c r="BF1" s="36" t="s">
        <v>537</v>
      </c>
      <c r="BG1" s="36" t="s">
        <v>538</v>
      </c>
      <c r="BH1" s="36" t="s">
        <v>539</v>
      </c>
      <c r="BI1" s="37" t="s">
        <v>767</v>
      </c>
      <c r="BJ1" s="37" t="s">
        <v>768</v>
      </c>
      <c r="BK1" s="37" t="s">
        <v>540</v>
      </c>
      <c r="BL1" s="37" t="s">
        <v>541</v>
      </c>
      <c r="BM1" s="37" t="s">
        <v>542</v>
      </c>
      <c r="BN1" s="37" t="s">
        <v>543</v>
      </c>
      <c r="BO1" s="37" t="s">
        <v>544</v>
      </c>
      <c r="BP1" s="37" t="s">
        <v>545</v>
      </c>
      <c r="BQ1" s="37" t="s">
        <v>546</v>
      </c>
      <c r="BR1" s="37" t="s">
        <v>547</v>
      </c>
      <c r="BS1" s="37" t="s">
        <v>548</v>
      </c>
      <c r="BT1" s="37" t="s">
        <v>549</v>
      </c>
      <c r="BU1" s="37" t="s">
        <v>550</v>
      </c>
      <c r="BV1" s="37" t="s">
        <v>551</v>
      </c>
      <c r="BW1" s="37" t="s">
        <v>552</v>
      </c>
      <c r="BX1" s="37" t="s">
        <v>553</v>
      </c>
      <c r="BY1" s="37" t="s">
        <v>554</v>
      </c>
      <c r="BZ1" s="37" t="s">
        <v>555</v>
      </c>
      <c r="CA1" s="37" t="s">
        <v>556</v>
      </c>
      <c r="CB1" s="37" t="s">
        <v>557</v>
      </c>
      <c r="CC1" s="37" t="s">
        <v>558</v>
      </c>
      <c r="CD1" s="37" t="s">
        <v>559</v>
      </c>
      <c r="CE1" s="38" t="s">
        <v>560</v>
      </c>
      <c r="CF1" s="38" t="s">
        <v>561</v>
      </c>
      <c r="CG1" s="38" t="s">
        <v>562</v>
      </c>
      <c r="CH1" s="38" t="s">
        <v>563</v>
      </c>
      <c r="CI1" s="38" t="s">
        <v>564</v>
      </c>
      <c r="CJ1" s="38" t="s">
        <v>769</v>
      </c>
      <c r="CK1" s="38" t="s">
        <v>565</v>
      </c>
      <c r="CL1" s="38" t="s">
        <v>566</v>
      </c>
      <c r="CM1" s="38" t="s">
        <v>567</v>
      </c>
      <c r="CN1" s="38" t="s">
        <v>568</v>
      </c>
      <c r="CO1" s="38" t="s">
        <v>569</v>
      </c>
      <c r="CP1" s="38" t="s">
        <v>570</v>
      </c>
      <c r="CQ1" s="38" t="s">
        <v>571</v>
      </c>
      <c r="CR1" s="38" t="s">
        <v>572</v>
      </c>
      <c r="CS1" s="91" t="s">
        <v>573</v>
      </c>
      <c r="CT1" s="91" t="s">
        <v>574</v>
      </c>
    </row>
    <row r="2" spans="1:98" s="17" customFormat="1" ht="82" customHeight="1" x14ac:dyDescent="0.35">
      <c r="A2" s="18" t="s">
        <v>668</v>
      </c>
      <c r="B2" s="22" t="s">
        <v>16</v>
      </c>
      <c r="C2" s="130" t="s">
        <v>328</v>
      </c>
      <c r="D2" s="22" t="s">
        <v>56</v>
      </c>
      <c r="E2" s="108" t="s">
        <v>731</v>
      </c>
      <c r="F2" s="108" t="s">
        <v>732</v>
      </c>
      <c r="G2" s="108" t="s">
        <v>730</v>
      </c>
      <c r="H2" s="22" t="s">
        <v>329</v>
      </c>
      <c r="I2" s="22" t="s">
        <v>57</v>
      </c>
      <c r="J2" s="22" t="s">
        <v>58</v>
      </c>
      <c r="K2" s="18" t="s">
        <v>59</v>
      </c>
      <c r="L2" s="18" t="s">
        <v>390</v>
      </c>
      <c r="M2" s="18" t="s">
        <v>60</v>
      </c>
      <c r="N2" s="18" t="s">
        <v>61</v>
      </c>
      <c r="O2" s="18" t="s">
        <v>62</v>
      </c>
      <c r="P2" s="40" t="s">
        <v>63</v>
      </c>
      <c r="Q2" s="40" t="s">
        <v>64</v>
      </c>
      <c r="R2" s="40" t="s">
        <v>65</v>
      </c>
      <c r="S2" s="40" t="s">
        <v>68</v>
      </c>
      <c r="T2" s="40" t="s">
        <v>69</v>
      </c>
      <c r="U2" s="40" t="s">
        <v>70</v>
      </c>
      <c r="V2" s="40" t="s">
        <v>71</v>
      </c>
      <c r="W2" s="40" t="s">
        <v>72</v>
      </c>
      <c r="X2" s="40" t="s">
        <v>73</v>
      </c>
      <c r="Y2" s="40" t="s">
        <v>389</v>
      </c>
      <c r="Z2" s="41" t="s">
        <v>66</v>
      </c>
      <c r="AA2" s="41" t="s">
        <v>67</v>
      </c>
      <c r="AB2" s="42" t="s">
        <v>279</v>
      </c>
      <c r="AC2" s="42" t="s">
        <v>283</v>
      </c>
      <c r="AD2" s="42" t="s">
        <v>74</v>
      </c>
      <c r="AE2" s="42" t="s">
        <v>75</v>
      </c>
      <c r="AF2" s="42" t="s">
        <v>76</v>
      </c>
      <c r="AG2" s="42" t="s">
        <v>287</v>
      </c>
      <c r="AH2" s="42" t="s">
        <v>288</v>
      </c>
      <c r="AI2" s="42" t="s">
        <v>289</v>
      </c>
      <c r="AJ2" s="42" t="s">
        <v>290</v>
      </c>
      <c r="AK2" s="42" t="s">
        <v>77</v>
      </c>
      <c r="AL2" s="42" t="s">
        <v>78</v>
      </c>
      <c r="AM2" s="43" t="s">
        <v>244</v>
      </c>
      <c r="AN2" s="43" t="s">
        <v>246</v>
      </c>
      <c r="AO2" s="43" t="s">
        <v>247</v>
      </c>
      <c r="AP2" s="43" t="s">
        <v>79</v>
      </c>
      <c r="AQ2" s="43" t="s">
        <v>80</v>
      </c>
      <c r="AR2" s="43" t="s">
        <v>81</v>
      </c>
      <c r="AS2" s="43" t="s">
        <v>82</v>
      </c>
      <c r="AT2" s="43" t="s">
        <v>83</v>
      </c>
      <c r="AU2" s="44" t="s">
        <v>84</v>
      </c>
      <c r="AV2" s="44" t="s">
        <v>85</v>
      </c>
      <c r="AW2" s="44" t="s">
        <v>86</v>
      </c>
      <c r="AX2" s="44" t="s">
        <v>87</v>
      </c>
      <c r="AY2" s="44" t="s">
        <v>88</v>
      </c>
      <c r="AZ2" s="44" t="s">
        <v>89</v>
      </c>
      <c r="BA2" s="44" t="s">
        <v>388</v>
      </c>
      <c r="BB2" s="44" t="s">
        <v>387</v>
      </c>
      <c r="BC2" s="44" t="s">
        <v>90</v>
      </c>
      <c r="BD2" s="44" t="s">
        <v>386</v>
      </c>
      <c r="BE2" s="44" t="s">
        <v>385</v>
      </c>
      <c r="BF2" s="46" t="s">
        <v>91</v>
      </c>
      <c r="BG2" s="46" t="s">
        <v>92</v>
      </c>
      <c r="BH2" s="46" t="s">
        <v>93</v>
      </c>
      <c r="BI2" s="47" t="s">
        <v>94</v>
      </c>
      <c r="BJ2" s="47" t="s">
        <v>383</v>
      </c>
      <c r="BK2" s="47" t="s">
        <v>384</v>
      </c>
      <c r="BL2" s="47" t="s">
        <v>95</v>
      </c>
      <c r="BM2" s="47" t="s">
        <v>96</v>
      </c>
      <c r="BN2" s="48" t="s">
        <v>97</v>
      </c>
      <c r="BO2" s="48" t="s">
        <v>98</v>
      </c>
      <c r="BP2" s="47" t="s">
        <v>99</v>
      </c>
      <c r="BQ2" s="47" t="s">
        <v>100</v>
      </c>
      <c r="BR2" s="47" t="s">
        <v>101</v>
      </c>
      <c r="BS2" s="48" t="s">
        <v>102</v>
      </c>
      <c r="BT2" s="48" t="s">
        <v>103</v>
      </c>
      <c r="BU2" s="47" t="s">
        <v>104</v>
      </c>
      <c r="BV2" s="47" t="s">
        <v>105</v>
      </c>
      <c r="BW2" s="47" t="s">
        <v>106</v>
      </c>
      <c r="BX2" s="48" t="s">
        <v>107</v>
      </c>
      <c r="BY2" s="48" t="s">
        <v>108</v>
      </c>
      <c r="BZ2" s="47" t="s">
        <v>109</v>
      </c>
      <c r="CA2" s="47" t="s">
        <v>110</v>
      </c>
      <c r="CB2" s="47" t="s">
        <v>111</v>
      </c>
      <c r="CC2" s="48" t="s">
        <v>112</v>
      </c>
      <c r="CD2" s="47" t="s">
        <v>113</v>
      </c>
      <c r="CE2" s="49" t="s">
        <v>114</v>
      </c>
      <c r="CF2" s="49" t="s">
        <v>115</v>
      </c>
      <c r="CG2" s="49" t="s">
        <v>116</v>
      </c>
      <c r="CH2" s="49" t="s">
        <v>117</v>
      </c>
      <c r="CI2" s="49" t="s">
        <v>382</v>
      </c>
      <c r="CJ2" s="49" t="s">
        <v>118</v>
      </c>
      <c r="CK2" s="49" t="s">
        <v>119</v>
      </c>
      <c r="CL2" s="49" t="s">
        <v>120</v>
      </c>
      <c r="CM2" s="49" t="s">
        <v>121</v>
      </c>
      <c r="CN2" s="49" t="s">
        <v>381</v>
      </c>
      <c r="CO2" s="49" t="s">
        <v>122</v>
      </c>
      <c r="CP2" s="49" t="s">
        <v>123</v>
      </c>
      <c r="CQ2" s="49" t="s">
        <v>124</v>
      </c>
      <c r="CR2" s="49" t="s">
        <v>125</v>
      </c>
      <c r="CS2" s="50" t="s">
        <v>280</v>
      </c>
      <c r="CT2" s="50" t="s">
        <v>284</v>
      </c>
    </row>
    <row r="3" spans="1:98" s="30" customFormat="1" ht="34" customHeight="1" x14ac:dyDescent="0.35">
      <c r="A3" s="24" t="s">
        <v>361</v>
      </c>
      <c r="B3" s="23"/>
      <c r="C3" s="131"/>
      <c r="D3" s="23"/>
      <c r="E3" s="109" t="s">
        <v>728</v>
      </c>
      <c r="F3" s="109" t="s">
        <v>34</v>
      </c>
      <c r="G3" s="109" t="s">
        <v>729</v>
      </c>
      <c r="H3" s="87" t="s">
        <v>372</v>
      </c>
      <c r="I3" s="23" t="s">
        <v>40</v>
      </c>
      <c r="J3" s="23" t="s">
        <v>40</v>
      </c>
      <c r="K3" s="24"/>
      <c r="L3" s="87" t="s">
        <v>372</v>
      </c>
      <c r="M3" s="24"/>
      <c r="N3" s="24"/>
      <c r="O3" s="24" t="s">
        <v>380</v>
      </c>
      <c r="P3" s="52" t="s">
        <v>126</v>
      </c>
      <c r="Q3" s="52" t="s">
        <v>126</v>
      </c>
      <c r="R3" s="52"/>
      <c r="S3" s="52" t="s">
        <v>37</v>
      </c>
      <c r="T3" s="52" t="s">
        <v>37</v>
      </c>
      <c r="U3" s="52" t="s">
        <v>37</v>
      </c>
      <c r="V3" s="52" t="s">
        <v>37</v>
      </c>
      <c r="W3" s="52" t="s">
        <v>34</v>
      </c>
      <c r="X3" s="52" t="s">
        <v>127</v>
      </c>
      <c r="Y3" s="52"/>
      <c r="Z3" s="53"/>
      <c r="AA3" s="53"/>
      <c r="AB3" s="54"/>
      <c r="AC3" s="54" t="s">
        <v>282</v>
      </c>
      <c r="AD3" s="54" t="s">
        <v>128</v>
      </c>
      <c r="AE3" s="54" t="s">
        <v>129</v>
      </c>
      <c r="AF3" s="54" t="s">
        <v>129</v>
      </c>
      <c r="AG3" s="54" t="s">
        <v>129</v>
      </c>
      <c r="AH3" s="54" t="s">
        <v>129</v>
      </c>
      <c r="AI3" s="54" t="s">
        <v>129</v>
      </c>
      <c r="AJ3" s="54" t="s">
        <v>129</v>
      </c>
      <c r="AK3" s="54" t="s">
        <v>129</v>
      </c>
      <c r="AL3" s="54" t="s">
        <v>37</v>
      </c>
      <c r="AM3" s="55" t="s">
        <v>37</v>
      </c>
      <c r="AN3" s="55" t="s">
        <v>37</v>
      </c>
      <c r="AO3" s="55" t="s">
        <v>37</v>
      </c>
      <c r="AP3" s="55" t="s">
        <v>45</v>
      </c>
      <c r="AQ3" s="55" t="s">
        <v>45</v>
      </c>
      <c r="AR3" s="55" t="s">
        <v>37</v>
      </c>
      <c r="AS3" s="55" t="s">
        <v>130</v>
      </c>
      <c r="AT3" s="55" t="s">
        <v>37</v>
      </c>
      <c r="AU3" s="56" t="s">
        <v>131</v>
      </c>
      <c r="AV3" s="56" t="s">
        <v>131</v>
      </c>
      <c r="AW3" s="56" t="s">
        <v>55</v>
      </c>
      <c r="AX3" s="56"/>
      <c r="AY3" s="56" t="s">
        <v>132</v>
      </c>
      <c r="AZ3" s="56" t="s">
        <v>131</v>
      </c>
      <c r="BA3" s="56" t="s">
        <v>131</v>
      </c>
      <c r="BB3" s="56" t="s">
        <v>131</v>
      </c>
      <c r="BC3" s="56"/>
      <c r="BD3" s="56"/>
      <c r="BE3" s="56" t="s">
        <v>131</v>
      </c>
      <c r="BF3" s="57" t="s">
        <v>133</v>
      </c>
      <c r="BG3" s="57" t="s">
        <v>134</v>
      </c>
      <c r="BH3" s="57" t="s">
        <v>134</v>
      </c>
      <c r="BI3" s="58"/>
      <c r="BJ3" s="58"/>
      <c r="BK3" s="58"/>
      <c r="BL3" s="58" t="s">
        <v>135</v>
      </c>
      <c r="BM3" s="58" t="s">
        <v>135</v>
      </c>
      <c r="BN3" s="58" t="s">
        <v>135</v>
      </c>
      <c r="BO3" s="58" t="s">
        <v>135</v>
      </c>
      <c r="BP3" s="58"/>
      <c r="BQ3" s="58" t="s">
        <v>135</v>
      </c>
      <c r="BR3" s="58" t="s">
        <v>135</v>
      </c>
      <c r="BS3" s="58" t="s">
        <v>135</v>
      </c>
      <c r="BT3" s="58" t="s">
        <v>135</v>
      </c>
      <c r="BU3" s="58"/>
      <c r="BV3" s="58" t="s">
        <v>135</v>
      </c>
      <c r="BW3" s="58" t="s">
        <v>135</v>
      </c>
      <c r="BX3" s="58" t="s">
        <v>135</v>
      </c>
      <c r="BY3" s="58" t="s">
        <v>135</v>
      </c>
      <c r="BZ3" s="58" t="s">
        <v>135</v>
      </c>
      <c r="CA3" s="58" t="s">
        <v>135</v>
      </c>
      <c r="CB3" s="58" t="s">
        <v>135</v>
      </c>
      <c r="CC3" s="58" t="s">
        <v>135</v>
      </c>
      <c r="CD3" s="58" t="s">
        <v>135</v>
      </c>
      <c r="CE3" s="59" t="s">
        <v>136</v>
      </c>
      <c r="CF3" s="59" t="s">
        <v>136</v>
      </c>
      <c r="CG3" s="59" t="s">
        <v>136</v>
      </c>
      <c r="CH3" s="59" t="s">
        <v>136</v>
      </c>
      <c r="CI3" s="59" t="s">
        <v>136</v>
      </c>
      <c r="CJ3" s="59" t="s">
        <v>136</v>
      </c>
      <c r="CK3" s="59" t="s">
        <v>136</v>
      </c>
      <c r="CL3" s="59" t="s">
        <v>136</v>
      </c>
      <c r="CM3" s="59" t="s">
        <v>136</v>
      </c>
      <c r="CN3" s="59" t="s">
        <v>136</v>
      </c>
      <c r="CO3" s="59" t="s">
        <v>136</v>
      </c>
      <c r="CP3" s="59" t="s">
        <v>136</v>
      </c>
      <c r="CQ3" s="59" t="s">
        <v>136</v>
      </c>
      <c r="CR3" s="59" t="s">
        <v>136</v>
      </c>
      <c r="CS3" s="59" t="s">
        <v>136</v>
      </c>
      <c r="CT3" s="59" t="s">
        <v>136</v>
      </c>
    </row>
    <row r="4" spans="1:98" ht="15" customHeight="1" x14ac:dyDescent="0.35">
      <c r="A4" s="12" t="s">
        <v>839</v>
      </c>
      <c r="B4" s="7" t="s">
        <v>885</v>
      </c>
      <c r="C4" s="132" t="s">
        <v>849</v>
      </c>
      <c r="D4" s="8" t="s">
        <v>886</v>
      </c>
      <c r="E4" s="115">
        <v>1988</v>
      </c>
      <c r="F4" s="115"/>
      <c r="G4" s="115"/>
      <c r="H4" s="5" t="s">
        <v>800</v>
      </c>
      <c r="I4" s="8">
        <v>0</v>
      </c>
      <c r="J4" s="8">
        <v>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>
        <v>5.28</v>
      </c>
      <c r="AB4" s="5"/>
      <c r="AC4" s="10"/>
      <c r="AD4" s="5"/>
      <c r="AE4" s="5"/>
      <c r="AF4" s="5"/>
      <c r="AG4" s="5"/>
      <c r="AH4" s="5"/>
      <c r="AI4" s="5"/>
      <c r="AJ4" s="5"/>
      <c r="AK4" s="5"/>
      <c r="AL4" s="5"/>
      <c r="AM4" s="5"/>
      <c r="AN4" s="5">
        <v>19.3</v>
      </c>
      <c r="AO4" s="10"/>
      <c r="AP4" s="10"/>
      <c r="AQ4" s="10"/>
      <c r="AR4" s="5"/>
      <c r="AS4" s="5"/>
      <c r="AT4" s="5"/>
      <c r="AU4" s="5"/>
      <c r="AV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</row>
    <row r="5" spans="1:98" ht="15" customHeight="1" x14ac:dyDescent="0.35">
      <c r="A5" s="12" t="s">
        <v>839</v>
      </c>
      <c r="B5" s="7" t="s">
        <v>885</v>
      </c>
      <c r="C5" s="134" t="s">
        <v>849</v>
      </c>
      <c r="D5" s="8" t="s">
        <v>887</v>
      </c>
      <c r="E5" s="115">
        <v>1988</v>
      </c>
      <c r="F5" s="115"/>
      <c r="G5" s="115"/>
      <c r="H5" s="5" t="s">
        <v>800</v>
      </c>
      <c r="I5" s="8">
        <v>4</v>
      </c>
      <c r="J5" s="8">
        <v>11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v>5.62</v>
      </c>
      <c r="AB5" s="5"/>
      <c r="AC5" s="10"/>
      <c r="AD5" s="5"/>
      <c r="AE5" s="5"/>
      <c r="AF5" s="5"/>
      <c r="AG5" s="5"/>
      <c r="AH5" s="5"/>
      <c r="AI5" s="5"/>
      <c r="AJ5" s="5"/>
      <c r="AK5" s="5"/>
      <c r="AL5" s="5"/>
      <c r="AM5" s="5"/>
      <c r="AN5" s="5">
        <v>14.3</v>
      </c>
      <c r="AO5" s="10"/>
      <c r="AP5" s="10"/>
      <c r="AQ5" s="10"/>
      <c r="AR5" s="5"/>
      <c r="AS5" s="5"/>
      <c r="AT5" s="5"/>
      <c r="AU5" s="5"/>
      <c r="AV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</row>
    <row r="6" spans="1:98" ht="15" customHeight="1" x14ac:dyDescent="0.35">
      <c r="A6" s="12" t="s">
        <v>839</v>
      </c>
      <c r="B6" s="7" t="s">
        <v>885</v>
      </c>
      <c r="C6" s="134" t="s">
        <v>849</v>
      </c>
      <c r="D6" s="8" t="s">
        <v>888</v>
      </c>
      <c r="E6" s="115">
        <v>1988</v>
      </c>
      <c r="F6" s="115"/>
      <c r="G6" s="115"/>
      <c r="H6" s="5" t="s">
        <v>800</v>
      </c>
      <c r="I6" s="8">
        <v>11</v>
      </c>
      <c r="J6" s="8">
        <v>21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>
        <v>5.62</v>
      </c>
      <c r="AB6" s="5"/>
      <c r="AC6" s="10"/>
      <c r="AD6" s="5"/>
      <c r="AE6" s="5"/>
      <c r="AF6" s="5"/>
      <c r="AG6" s="5"/>
      <c r="AH6" s="5"/>
      <c r="AI6" s="5"/>
      <c r="AJ6" s="5"/>
      <c r="AK6" s="5"/>
      <c r="AL6" s="5"/>
      <c r="AM6" s="5"/>
      <c r="AN6" s="5">
        <v>11.7</v>
      </c>
      <c r="AO6" s="10"/>
      <c r="AP6" s="10"/>
      <c r="AQ6" s="10"/>
      <c r="AR6" s="5"/>
      <c r="AS6" s="5"/>
      <c r="AT6" s="5"/>
      <c r="AU6" s="5"/>
      <c r="AV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8" ht="15" customHeight="1" x14ac:dyDescent="0.35">
      <c r="A7" s="12" t="s">
        <v>839</v>
      </c>
      <c r="B7" s="7" t="s">
        <v>885</v>
      </c>
      <c r="C7" s="134" t="s">
        <v>849</v>
      </c>
      <c r="D7" s="8" t="s">
        <v>889</v>
      </c>
      <c r="E7" s="115">
        <v>1988</v>
      </c>
      <c r="F7" s="115"/>
      <c r="G7" s="115"/>
      <c r="H7" s="5" t="s">
        <v>800</v>
      </c>
      <c r="I7" s="8">
        <v>21</v>
      </c>
      <c r="J7" s="8">
        <v>31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>
        <v>5.94</v>
      </c>
      <c r="AB7" s="5"/>
      <c r="AC7" s="10"/>
      <c r="AD7" s="5"/>
      <c r="AE7" s="5"/>
      <c r="AF7" s="5"/>
      <c r="AG7" s="5"/>
      <c r="AH7" s="5"/>
      <c r="AI7" s="5"/>
      <c r="AJ7" s="5"/>
      <c r="AK7" s="5"/>
      <c r="AL7" s="5"/>
      <c r="AM7" s="5"/>
      <c r="AN7" s="5">
        <v>11.9</v>
      </c>
      <c r="AO7" s="10"/>
      <c r="AP7" s="10"/>
      <c r="AQ7" s="10"/>
      <c r="AR7" s="5"/>
      <c r="AS7" s="5"/>
      <c r="AT7" s="5"/>
      <c r="AU7" s="5"/>
      <c r="AV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</row>
    <row r="8" spans="1:98" ht="15" customHeight="1" x14ac:dyDescent="0.35">
      <c r="A8" s="12" t="s">
        <v>839</v>
      </c>
      <c r="B8" s="7" t="s">
        <v>885</v>
      </c>
      <c r="C8" s="134" t="s">
        <v>850</v>
      </c>
      <c r="D8" s="8" t="s">
        <v>890</v>
      </c>
      <c r="E8" s="115">
        <v>1988</v>
      </c>
      <c r="F8" s="115"/>
      <c r="G8" s="115"/>
      <c r="H8" s="5" t="s">
        <v>800</v>
      </c>
      <c r="I8" s="8">
        <v>0</v>
      </c>
      <c r="J8" s="8">
        <v>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>
        <v>7.38</v>
      </c>
      <c r="AB8" s="5"/>
      <c r="AC8" s="10"/>
      <c r="AD8" s="5"/>
      <c r="AE8" s="5"/>
      <c r="AF8" s="5"/>
      <c r="AG8" s="5"/>
      <c r="AH8" s="5"/>
      <c r="AI8" s="5"/>
      <c r="AJ8" s="5"/>
      <c r="AK8" s="5"/>
      <c r="AL8" s="5"/>
      <c r="AM8" s="5"/>
      <c r="AN8" s="5">
        <v>2.2999999999999998</v>
      </c>
      <c r="AO8" s="10"/>
      <c r="AP8" s="10"/>
      <c r="AQ8" s="10"/>
      <c r="AR8" s="5"/>
      <c r="AS8" s="5"/>
      <c r="AT8" s="5"/>
      <c r="AU8" s="5"/>
      <c r="AV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98" ht="15" customHeight="1" x14ac:dyDescent="0.35">
      <c r="A9" s="12" t="s">
        <v>839</v>
      </c>
      <c r="B9" s="7" t="s">
        <v>885</v>
      </c>
      <c r="C9" s="134" t="s">
        <v>850</v>
      </c>
      <c r="D9" s="8" t="s">
        <v>891</v>
      </c>
      <c r="E9" s="115">
        <v>1988</v>
      </c>
      <c r="F9" s="115"/>
      <c r="G9" s="115"/>
      <c r="H9" s="5" t="s">
        <v>800</v>
      </c>
      <c r="I9" s="8">
        <v>2</v>
      </c>
      <c r="J9" s="8">
        <v>11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v>7.51</v>
      </c>
      <c r="AB9" s="5"/>
      <c r="AC9" s="10"/>
      <c r="AD9" s="5"/>
      <c r="AE9" s="5"/>
      <c r="AF9" s="5"/>
      <c r="AG9" s="5"/>
      <c r="AH9" s="5"/>
      <c r="AI9" s="5"/>
      <c r="AJ9" s="5"/>
      <c r="AK9" s="5"/>
      <c r="AL9" s="5"/>
      <c r="AM9" s="5"/>
      <c r="AN9" s="5">
        <v>0.9</v>
      </c>
      <c r="AO9" s="10"/>
      <c r="AP9" s="10"/>
      <c r="AQ9" s="10"/>
      <c r="AR9" s="5"/>
      <c r="AS9" s="5"/>
      <c r="AT9" s="5"/>
      <c r="AU9" s="5"/>
      <c r="AV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:98" ht="15" customHeight="1" x14ac:dyDescent="0.35">
      <c r="A10" s="12" t="s">
        <v>839</v>
      </c>
      <c r="B10" s="7" t="s">
        <v>885</v>
      </c>
      <c r="C10" s="134" t="s">
        <v>851</v>
      </c>
      <c r="D10" s="8" t="s">
        <v>892</v>
      </c>
      <c r="E10" s="115">
        <v>1988</v>
      </c>
      <c r="F10" s="115"/>
      <c r="G10" s="115"/>
      <c r="H10" s="5" t="s">
        <v>800</v>
      </c>
      <c r="I10" s="8">
        <v>0</v>
      </c>
      <c r="J10" s="8">
        <v>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v>4.05</v>
      </c>
      <c r="AB10" s="5"/>
      <c r="AC10" s="10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3">
        <v>43.8</v>
      </c>
      <c r="AO10" s="10"/>
      <c r="AP10" s="10"/>
      <c r="AQ10" s="10"/>
      <c r="AR10" s="5"/>
      <c r="AS10" s="5"/>
      <c r="AT10" s="5"/>
      <c r="AU10" s="5"/>
      <c r="AV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:98" ht="15" customHeight="1" x14ac:dyDescent="0.35">
      <c r="A11" s="12" t="s">
        <v>839</v>
      </c>
      <c r="B11" s="7" t="s">
        <v>885</v>
      </c>
      <c r="C11" s="134" t="s">
        <v>851</v>
      </c>
      <c r="D11" s="8" t="s">
        <v>893</v>
      </c>
      <c r="E11" s="115">
        <v>1988</v>
      </c>
      <c r="F11" s="115"/>
      <c r="G11" s="115"/>
      <c r="H11" s="5" t="s">
        <v>800</v>
      </c>
      <c r="I11" s="8">
        <v>6</v>
      </c>
      <c r="J11" s="8">
        <v>15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>
        <v>4.6399999999999997</v>
      </c>
      <c r="AB11" s="5"/>
      <c r="AC11" s="10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>
        <v>42.1</v>
      </c>
      <c r="AO11" s="10"/>
      <c r="AP11" s="10"/>
      <c r="AQ11" s="10"/>
      <c r="AR11" s="5"/>
      <c r="AS11" s="5"/>
      <c r="AT11" s="5"/>
      <c r="AU11" s="5"/>
      <c r="AV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:98" ht="15" customHeight="1" x14ac:dyDescent="0.35">
      <c r="A12" s="12" t="s">
        <v>839</v>
      </c>
      <c r="B12" s="7" t="s">
        <v>885</v>
      </c>
      <c r="C12" s="134" t="s">
        <v>851</v>
      </c>
      <c r="D12" s="8" t="s">
        <v>894</v>
      </c>
      <c r="E12" s="115">
        <v>1988</v>
      </c>
      <c r="F12" s="115"/>
      <c r="G12" s="115"/>
      <c r="H12" s="5" t="s">
        <v>800</v>
      </c>
      <c r="I12" s="8">
        <v>15</v>
      </c>
      <c r="J12" s="8">
        <v>26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v>5.27</v>
      </c>
      <c r="AB12" s="5"/>
      <c r="AC12" s="10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>
        <v>44.2</v>
      </c>
      <c r="AO12" s="10"/>
      <c r="AP12" s="10"/>
      <c r="AQ12" s="10"/>
      <c r="AR12" s="5"/>
      <c r="AS12" s="5"/>
      <c r="AT12" s="5"/>
      <c r="AU12" s="5"/>
      <c r="AV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:98" ht="15" customHeight="1" x14ac:dyDescent="0.35">
      <c r="A13" s="12" t="s">
        <v>839</v>
      </c>
      <c r="B13" s="7" t="s">
        <v>885</v>
      </c>
      <c r="C13" s="134" t="s">
        <v>851</v>
      </c>
      <c r="D13" s="8" t="s">
        <v>895</v>
      </c>
      <c r="E13" s="115">
        <v>1988</v>
      </c>
      <c r="F13" s="115"/>
      <c r="G13" s="115"/>
      <c r="H13" s="5" t="s">
        <v>800</v>
      </c>
      <c r="I13" s="8">
        <v>26</v>
      </c>
      <c r="J13" s="8">
        <v>30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v>5.8</v>
      </c>
      <c r="AB13" s="5"/>
      <c r="AC13" s="10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>
        <v>43.5</v>
      </c>
      <c r="AO13" s="10"/>
      <c r="AP13" s="10"/>
      <c r="AQ13" s="10"/>
      <c r="AR13" s="5"/>
      <c r="AS13" s="5"/>
      <c r="AT13" s="5"/>
      <c r="AU13" s="5"/>
      <c r="AV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</row>
    <row r="14" spans="1:98" ht="15" customHeight="1" x14ac:dyDescent="0.35">
      <c r="A14" s="12" t="s">
        <v>839</v>
      </c>
      <c r="B14" s="7" t="s">
        <v>885</v>
      </c>
      <c r="C14" s="132" t="s">
        <v>852</v>
      </c>
      <c r="D14" s="8" t="s">
        <v>896</v>
      </c>
      <c r="E14" s="115">
        <v>1988</v>
      </c>
      <c r="F14" s="115"/>
      <c r="G14" s="115"/>
      <c r="H14" s="5" t="s">
        <v>800</v>
      </c>
      <c r="I14" s="8">
        <v>0</v>
      </c>
      <c r="J14" s="8">
        <v>3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v>7.23</v>
      </c>
      <c r="AB14" s="5"/>
      <c r="AC14" s="10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>
        <v>4.8</v>
      </c>
      <c r="AO14" s="10"/>
      <c r="AP14" s="10"/>
      <c r="AQ14" s="10"/>
      <c r="AR14" s="5"/>
      <c r="AS14" s="5"/>
      <c r="AT14" s="5"/>
      <c r="AU14" s="5"/>
      <c r="AV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</row>
    <row r="15" spans="1:98" ht="15" customHeight="1" x14ac:dyDescent="0.35">
      <c r="A15" s="12" t="s">
        <v>839</v>
      </c>
      <c r="B15" s="7" t="s">
        <v>885</v>
      </c>
      <c r="C15" s="132" t="s">
        <v>852</v>
      </c>
      <c r="D15" s="8" t="s">
        <v>897</v>
      </c>
      <c r="E15" s="115">
        <v>1988</v>
      </c>
      <c r="F15" s="115"/>
      <c r="G15" s="115"/>
      <c r="H15" s="5" t="s">
        <v>800</v>
      </c>
      <c r="I15" s="8">
        <v>3</v>
      </c>
      <c r="J15" s="8">
        <v>8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>
        <v>7.47</v>
      </c>
      <c r="AB15" s="5"/>
      <c r="AC15" s="10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>
        <v>2.6</v>
      </c>
      <c r="AO15" s="10"/>
      <c r="AP15" s="10"/>
      <c r="AQ15" s="10"/>
      <c r="AR15" s="5"/>
      <c r="AS15" s="5"/>
      <c r="AT15" s="5"/>
      <c r="AU15" s="5"/>
      <c r="AV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</row>
    <row r="16" spans="1:98" ht="15" customHeight="1" x14ac:dyDescent="0.35">
      <c r="A16" s="12" t="s">
        <v>839</v>
      </c>
      <c r="B16" s="7" t="s">
        <v>885</v>
      </c>
      <c r="C16" s="132" t="s">
        <v>852</v>
      </c>
      <c r="D16" s="8" t="s">
        <v>898</v>
      </c>
      <c r="E16" s="115">
        <v>1988</v>
      </c>
      <c r="F16" s="115"/>
      <c r="G16" s="115"/>
      <c r="H16" s="5" t="s">
        <v>800</v>
      </c>
      <c r="I16" s="8">
        <v>8</v>
      </c>
      <c r="J16" s="8">
        <v>16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v>7.42</v>
      </c>
      <c r="AB16" s="5"/>
      <c r="AC16" s="10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>
        <v>1.4</v>
      </c>
      <c r="AO16" s="10"/>
      <c r="AP16" s="10"/>
      <c r="AQ16" s="10"/>
      <c r="AR16" s="5"/>
      <c r="AS16" s="5"/>
      <c r="AT16" s="5"/>
      <c r="AU16" s="5"/>
      <c r="AV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</row>
    <row r="17" spans="1:96" ht="15" customHeight="1" x14ac:dyDescent="0.35">
      <c r="A17" s="12" t="s">
        <v>839</v>
      </c>
      <c r="B17" s="7" t="s">
        <v>885</v>
      </c>
      <c r="C17" s="134" t="s">
        <v>853</v>
      </c>
      <c r="D17" s="8" t="s">
        <v>899</v>
      </c>
      <c r="E17" s="115">
        <v>1989</v>
      </c>
      <c r="F17" s="115"/>
      <c r="G17" s="115"/>
      <c r="H17" s="5" t="s">
        <v>800</v>
      </c>
      <c r="I17" s="8">
        <v>0</v>
      </c>
      <c r="J17" s="8">
        <v>5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v>5.8</v>
      </c>
      <c r="AB17" s="5"/>
      <c r="AC17" s="10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>
        <v>20.399999999999999</v>
      </c>
      <c r="AO17" s="10"/>
      <c r="AP17" s="10"/>
      <c r="AQ17" s="10"/>
      <c r="AR17" s="5"/>
      <c r="AS17" s="5"/>
      <c r="AT17" s="5"/>
      <c r="AU17" s="5"/>
      <c r="AV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</row>
    <row r="18" spans="1:96" ht="15" customHeight="1" x14ac:dyDescent="0.35">
      <c r="A18" s="12" t="s">
        <v>839</v>
      </c>
      <c r="B18" s="7" t="s">
        <v>885</v>
      </c>
      <c r="C18" s="134" t="s">
        <v>853</v>
      </c>
      <c r="D18" s="8" t="s">
        <v>900</v>
      </c>
      <c r="E18" s="115">
        <v>1989</v>
      </c>
      <c r="F18" s="115"/>
      <c r="G18" s="115"/>
      <c r="H18" s="5" t="s">
        <v>800</v>
      </c>
      <c r="I18" s="8">
        <v>5</v>
      </c>
      <c r="J18" s="8">
        <v>15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v>6.22</v>
      </c>
      <c r="AB18" s="5"/>
      <c r="AC18" s="10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>
        <v>10</v>
      </c>
      <c r="AO18" s="10"/>
      <c r="AP18" s="10"/>
      <c r="AQ18" s="10"/>
      <c r="AR18" s="5"/>
      <c r="AS18" s="5"/>
      <c r="AT18" s="5"/>
      <c r="AU18" s="5"/>
      <c r="AV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</row>
    <row r="19" spans="1:96" ht="15" customHeight="1" x14ac:dyDescent="0.35">
      <c r="A19" s="12" t="s">
        <v>839</v>
      </c>
      <c r="B19" s="7" t="s">
        <v>885</v>
      </c>
      <c r="C19" s="134" t="s">
        <v>853</v>
      </c>
      <c r="D19" s="8" t="s">
        <v>901</v>
      </c>
      <c r="E19" s="115">
        <v>1989</v>
      </c>
      <c r="F19" s="115"/>
      <c r="G19" s="115"/>
      <c r="H19" s="5" t="s">
        <v>800</v>
      </c>
      <c r="I19" s="8">
        <v>15</v>
      </c>
      <c r="J19" s="8">
        <v>18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>
        <v>7.2</v>
      </c>
      <c r="AB19" s="5"/>
      <c r="AC19" s="10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>
        <v>7.5</v>
      </c>
      <c r="AO19" s="10"/>
      <c r="AP19" s="10"/>
      <c r="AQ19" s="10"/>
      <c r="AR19" s="5"/>
      <c r="AS19" s="5"/>
      <c r="AT19" s="5"/>
      <c r="AU19" s="5"/>
      <c r="AV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</row>
    <row r="20" spans="1:96" ht="15" customHeight="1" x14ac:dyDescent="0.35">
      <c r="A20" s="12" t="s">
        <v>839</v>
      </c>
      <c r="B20" s="7" t="s">
        <v>885</v>
      </c>
      <c r="C20" s="134" t="s">
        <v>853</v>
      </c>
      <c r="D20" s="8" t="s">
        <v>902</v>
      </c>
      <c r="E20" s="115">
        <v>1989</v>
      </c>
      <c r="F20" s="115"/>
      <c r="G20" s="115"/>
      <c r="H20" s="5" t="s">
        <v>800</v>
      </c>
      <c r="I20" s="8">
        <v>18</v>
      </c>
      <c r="J20" s="8">
        <v>28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>
        <v>7.08</v>
      </c>
      <c r="AB20" s="5"/>
      <c r="AC20" s="10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>
        <v>4.5</v>
      </c>
      <c r="AO20" s="10"/>
      <c r="AP20" s="10"/>
      <c r="AQ20" s="10"/>
      <c r="AR20" s="5"/>
      <c r="AS20" s="5"/>
      <c r="AT20" s="5"/>
      <c r="AU20" s="5"/>
      <c r="AV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</row>
    <row r="21" spans="1:96" ht="15" customHeight="1" x14ac:dyDescent="0.35">
      <c r="A21" s="12" t="s">
        <v>839</v>
      </c>
      <c r="B21" s="7" t="s">
        <v>885</v>
      </c>
      <c r="C21" s="134" t="s">
        <v>854</v>
      </c>
      <c r="D21" s="8" t="s">
        <v>903</v>
      </c>
      <c r="E21" s="115">
        <v>1975</v>
      </c>
      <c r="F21" s="115"/>
      <c r="G21" s="115"/>
      <c r="H21" s="5" t="s">
        <v>800</v>
      </c>
      <c r="I21" s="8">
        <v>28</v>
      </c>
      <c r="J21" s="8">
        <v>32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v>5.65</v>
      </c>
      <c r="AB21" s="5"/>
      <c r="AC21" s="10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>
        <v>3.2</v>
      </c>
      <c r="AO21" s="10"/>
      <c r="AP21" s="10"/>
      <c r="AQ21" s="10"/>
      <c r="AR21" s="5"/>
      <c r="AS21" s="5"/>
      <c r="AT21" s="5"/>
      <c r="AU21" s="5"/>
      <c r="AV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</row>
    <row r="22" spans="1:96" ht="15" customHeight="1" x14ac:dyDescent="0.35">
      <c r="A22" s="12" t="s">
        <v>839</v>
      </c>
      <c r="B22" s="9" t="s">
        <v>847</v>
      </c>
      <c r="C22" s="133" t="s">
        <v>855</v>
      </c>
      <c r="D22" s="8" t="s">
        <v>904</v>
      </c>
      <c r="E22" s="116">
        <v>1986</v>
      </c>
      <c r="F22" s="115"/>
      <c r="H22" s="5" t="s">
        <v>800</v>
      </c>
      <c r="I22" s="9">
        <v>0</v>
      </c>
      <c r="J22" s="9">
        <v>3</v>
      </c>
      <c r="X22" s="5"/>
      <c r="AA22" s="3">
        <v>4.03</v>
      </c>
      <c r="AN22" s="3">
        <v>28.3</v>
      </c>
    </row>
    <row r="23" spans="1:96" ht="15" customHeight="1" x14ac:dyDescent="0.35">
      <c r="A23" s="12" t="s">
        <v>839</v>
      </c>
      <c r="B23" s="9" t="s">
        <v>847</v>
      </c>
      <c r="C23" s="133" t="s">
        <v>855</v>
      </c>
      <c r="D23" s="8" t="s">
        <v>905</v>
      </c>
      <c r="E23" s="116">
        <v>1986</v>
      </c>
      <c r="F23" s="115"/>
      <c r="H23" s="5" t="s">
        <v>800</v>
      </c>
      <c r="I23" s="9">
        <v>3</v>
      </c>
      <c r="J23" s="9">
        <v>6</v>
      </c>
      <c r="X23" s="5"/>
      <c r="AA23" s="3">
        <v>4.21</v>
      </c>
      <c r="AN23" s="3">
        <v>6.5</v>
      </c>
    </row>
    <row r="24" spans="1:96" ht="15" customHeight="1" x14ac:dyDescent="0.35">
      <c r="A24" s="12" t="s">
        <v>839</v>
      </c>
      <c r="B24" s="9" t="s">
        <v>847</v>
      </c>
      <c r="C24" s="133" t="s">
        <v>855</v>
      </c>
      <c r="D24" s="8" t="s">
        <v>906</v>
      </c>
      <c r="E24" s="116">
        <v>1986</v>
      </c>
      <c r="F24" s="115"/>
      <c r="H24" s="5" t="s">
        <v>800</v>
      </c>
      <c r="I24" s="9">
        <v>15</v>
      </c>
      <c r="J24" s="9">
        <v>22</v>
      </c>
      <c r="X24" s="5"/>
      <c r="AA24" s="3">
        <v>4.7</v>
      </c>
      <c r="AN24" s="3">
        <v>1.8</v>
      </c>
    </row>
    <row r="25" spans="1:96" ht="15" customHeight="1" x14ac:dyDescent="0.35">
      <c r="A25" s="12" t="s">
        <v>839</v>
      </c>
      <c r="B25" s="9" t="s">
        <v>847</v>
      </c>
      <c r="C25" s="133" t="s">
        <v>855</v>
      </c>
      <c r="D25" s="8" t="s">
        <v>907</v>
      </c>
      <c r="E25" s="116">
        <v>1986</v>
      </c>
      <c r="F25" s="115"/>
      <c r="H25" s="5" t="s">
        <v>800</v>
      </c>
      <c r="I25" s="9">
        <v>22</v>
      </c>
      <c r="J25" s="9">
        <v>27</v>
      </c>
      <c r="X25" s="5"/>
      <c r="AA25" s="3">
        <v>4.72</v>
      </c>
      <c r="AN25" s="3">
        <v>1.6</v>
      </c>
    </row>
    <row r="26" spans="1:96" ht="14.5" x14ac:dyDescent="0.35">
      <c r="A26" s="12" t="s">
        <v>839</v>
      </c>
      <c r="B26" s="9" t="s">
        <v>847</v>
      </c>
      <c r="C26" s="133" t="s">
        <v>856</v>
      </c>
      <c r="D26" s="8" t="s">
        <v>908</v>
      </c>
      <c r="E26" s="116">
        <v>1986</v>
      </c>
      <c r="F26" s="115"/>
      <c r="H26" s="5" t="s">
        <v>800</v>
      </c>
      <c r="I26" s="9">
        <v>0</v>
      </c>
      <c r="J26" s="9">
        <v>4</v>
      </c>
      <c r="X26" s="5"/>
      <c r="AA26" s="3">
        <v>4.1500000000000004</v>
      </c>
      <c r="AN26" s="3">
        <v>9.4</v>
      </c>
    </row>
    <row r="27" spans="1:96" ht="14.5" x14ac:dyDescent="0.35">
      <c r="A27" s="12" t="s">
        <v>839</v>
      </c>
      <c r="B27" s="9" t="s">
        <v>847</v>
      </c>
      <c r="C27" s="133" t="s">
        <v>856</v>
      </c>
      <c r="D27" s="8" t="s">
        <v>909</v>
      </c>
      <c r="E27" s="116">
        <v>1986</v>
      </c>
      <c r="F27" s="115"/>
      <c r="H27" s="5" t="s">
        <v>800</v>
      </c>
      <c r="I27" s="9">
        <v>4</v>
      </c>
      <c r="J27" s="9">
        <v>19</v>
      </c>
      <c r="X27" s="5"/>
      <c r="AA27" s="3">
        <v>4.24</v>
      </c>
      <c r="AN27" s="3">
        <v>11.1</v>
      </c>
    </row>
    <row r="28" spans="1:96" ht="14.5" x14ac:dyDescent="0.35">
      <c r="A28" s="12" t="s">
        <v>839</v>
      </c>
      <c r="B28" s="9" t="s">
        <v>847</v>
      </c>
      <c r="C28" s="133" t="s">
        <v>856</v>
      </c>
      <c r="D28" s="8" t="s">
        <v>910</v>
      </c>
      <c r="E28" s="116">
        <v>1986</v>
      </c>
      <c r="F28" s="115"/>
      <c r="H28" s="5" t="s">
        <v>800</v>
      </c>
      <c r="I28" s="9">
        <v>19</v>
      </c>
      <c r="J28" s="9">
        <v>38</v>
      </c>
      <c r="X28" s="5"/>
      <c r="AA28" s="3">
        <v>4.5</v>
      </c>
      <c r="AN28" s="3">
        <v>3.4</v>
      </c>
    </row>
    <row r="29" spans="1:96" ht="14.5" x14ac:dyDescent="0.35">
      <c r="A29" s="12" t="s">
        <v>839</v>
      </c>
      <c r="B29" s="9" t="s">
        <v>847</v>
      </c>
      <c r="C29" s="133" t="s">
        <v>856</v>
      </c>
      <c r="D29" s="8" t="s">
        <v>911</v>
      </c>
      <c r="E29" s="116">
        <v>1986</v>
      </c>
      <c r="F29" s="115"/>
      <c r="H29" s="5" t="s">
        <v>800</v>
      </c>
      <c r="I29" s="9">
        <v>38</v>
      </c>
      <c r="J29" s="9">
        <v>72</v>
      </c>
      <c r="X29" s="5"/>
      <c r="AA29" s="3">
        <v>4.5599999999999996</v>
      </c>
      <c r="AN29" s="3">
        <v>1.2</v>
      </c>
    </row>
    <row r="30" spans="1:96" ht="14.5" x14ac:dyDescent="0.35">
      <c r="A30" s="12" t="s">
        <v>839</v>
      </c>
      <c r="B30" s="9" t="s">
        <v>847</v>
      </c>
      <c r="C30" s="133" t="s">
        <v>857</v>
      </c>
      <c r="D30" s="8" t="s">
        <v>912</v>
      </c>
      <c r="E30" s="116">
        <v>1986</v>
      </c>
      <c r="F30" s="115"/>
      <c r="H30" s="5" t="s">
        <v>800</v>
      </c>
      <c r="I30" s="9">
        <v>0</v>
      </c>
      <c r="J30" s="9">
        <v>9</v>
      </c>
      <c r="X30" s="5"/>
      <c r="AA30" s="3">
        <v>4.05</v>
      </c>
      <c r="AN30" s="3">
        <v>40.700000000000003</v>
      </c>
    </row>
    <row r="31" spans="1:96" ht="14.5" x14ac:dyDescent="0.35">
      <c r="A31" s="12" t="s">
        <v>839</v>
      </c>
      <c r="B31" s="9" t="s">
        <v>847</v>
      </c>
      <c r="C31" s="133" t="s">
        <v>857</v>
      </c>
      <c r="D31" s="8" t="s">
        <v>913</v>
      </c>
      <c r="E31" s="116">
        <v>1986</v>
      </c>
      <c r="F31" s="115"/>
      <c r="H31" s="5" t="s">
        <v>800</v>
      </c>
      <c r="I31" s="9">
        <v>33</v>
      </c>
      <c r="J31" s="9">
        <v>39</v>
      </c>
      <c r="X31" s="5"/>
      <c r="AA31" s="3">
        <v>4.72</v>
      </c>
      <c r="AN31" s="3">
        <v>38.6</v>
      </c>
    </row>
    <row r="32" spans="1:96" ht="14.5" x14ac:dyDescent="0.35">
      <c r="A32" s="12" t="s">
        <v>839</v>
      </c>
      <c r="B32" s="9" t="s">
        <v>847</v>
      </c>
      <c r="C32" s="133" t="s">
        <v>857</v>
      </c>
      <c r="D32" s="8" t="s">
        <v>914</v>
      </c>
      <c r="E32" s="116">
        <v>1986</v>
      </c>
      <c r="F32" s="115"/>
      <c r="H32" s="5" t="s">
        <v>800</v>
      </c>
      <c r="I32" s="9">
        <v>39</v>
      </c>
      <c r="J32" s="9">
        <v>42</v>
      </c>
      <c r="X32" s="5"/>
      <c r="AA32" s="3">
        <v>5.12</v>
      </c>
      <c r="AN32" s="3">
        <v>3.8</v>
      </c>
    </row>
    <row r="33" spans="1:40" ht="14.5" x14ac:dyDescent="0.35">
      <c r="A33" s="12" t="s">
        <v>839</v>
      </c>
      <c r="B33" s="9" t="s">
        <v>847</v>
      </c>
      <c r="C33" s="133" t="s">
        <v>857</v>
      </c>
      <c r="D33" s="8" t="s">
        <v>915</v>
      </c>
      <c r="E33" s="116">
        <v>1986</v>
      </c>
      <c r="F33" s="115"/>
      <c r="H33" s="5" t="s">
        <v>800</v>
      </c>
      <c r="I33" s="9">
        <v>42</v>
      </c>
      <c r="J33" s="9">
        <v>47</v>
      </c>
      <c r="X33" s="5"/>
      <c r="AA33" s="3">
        <v>5.35</v>
      </c>
      <c r="AN33" s="3">
        <v>2.6</v>
      </c>
    </row>
    <row r="34" spans="1:40" ht="14.5" x14ac:dyDescent="0.35">
      <c r="A34" s="12" t="s">
        <v>839</v>
      </c>
      <c r="B34" s="9" t="s">
        <v>847</v>
      </c>
      <c r="C34" s="133" t="s">
        <v>857</v>
      </c>
      <c r="D34" s="8" t="s">
        <v>916</v>
      </c>
      <c r="E34" s="116">
        <v>1986</v>
      </c>
      <c r="F34" s="115"/>
      <c r="H34" s="5" t="s">
        <v>800</v>
      </c>
      <c r="I34" s="9">
        <v>47</v>
      </c>
      <c r="J34" s="9">
        <v>55</v>
      </c>
      <c r="X34" s="5"/>
      <c r="AA34" s="3">
        <v>5.27</v>
      </c>
      <c r="AN34" s="3">
        <v>2.2999999999999998</v>
      </c>
    </row>
    <row r="35" spans="1:40" ht="14.5" x14ac:dyDescent="0.35">
      <c r="A35" s="12" t="s">
        <v>839</v>
      </c>
      <c r="B35" s="9" t="s">
        <v>848</v>
      </c>
      <c r="C35" s="133" t="s">
        <v>869</v>
      </c>
      <c r="D35" s="8" t="s">
        <v>917</v>
      </c>
      <c r="E35" s="116">
        <v>1984</v>
      </c>
      <c r="F35" s="115"/>
      <c r="H35" s="5" t="s">
        <v>800</v>
      </c>
      <c r="I35" s="9">
        <v>0</v>
      </c>
      <c r="J35" s="9">
        <v>6</v>
      </c>
      <c r="X35" s="5"/>
      <c r="AA35" s="3">
        <v>4.91</v>
      </c>
      <c r="AN35" s="3">
        <v>41.4</v>
      </c>
    </row>
    <row r="36" spans="1:40" ht="14.5" x14ac:dyDescent="0.35">
      <c r="A36" s="12" t="s">
        <v>839</v>
      </c>
      <c r="B36" s="9" t="s">
        <v>848</v>
      </c>
      <c r="C36" s="133" t="s">
        <v>869</v>
      </c>
      <c r="D36" s="8" t="s">
        <v>918</v>
      </c>
      <c r="E36" s="116">
        <v>1984</v>
      </c>
      <c r="F36" s="115"/>
      <c r="H36" s="5" t="s">
        <v>800</v>
      </c>
      <c r="I36" s="9">
        <v>6</v>
      </c>
      <c r="J36" s="9">
        <v>12</v>
      </c>
      <c r="X36" s="5"/>
      <c r="AA36" s="3">
        <v>4.62</v>
      </c>
      <c r="AN36" s="3">
        <v>34.700000000000003</v>
      </c>
    </row>
    <row r="37" spans="1:40" ht="14.5" x14ac:dyDescent="0.35">
      <c r="A37" s="12" t="s">
        <v>839</v>
      </c>
      <c r="B37" s="9" t="s">
        <v>848</v>
      </c>
      <c r="C37" s="133" t="s">
        <v>869</v>
      </c>
      <c r="D37" s="8" t="s">
        <v>919</v>
      </c>
      <c r="E37" s="116">
        <v>1984</v>
      </c>
      <c r="F37" s="115"/>
      <c r="H37" s="5" t="s">
        <v>800</v>
      </c>
      <c r="I37" s="9">
        <v>12</v>
      </c>
      <c r="J37" s="9">
        <v>25</v>
      </c>
      <c r="X37" s="5"/>
      <c r="AA37" s="3">
        <v>4.49</v>
      </c>
      <c r="AN37" s="3">
        <v>4.4000000000000004</v>
      </c>
    </row>
    <row r="38" spans="1:40" ht="14.5" x14ac:dyDescent="0.35">
      <c r="A38" s="12" t="s">
        <v>839</v>
      </c>
      <c r="B38" s="9" t="s">
        <v>848</v>
      </c>
      <c r="C38" s="133" t="s">
        <v>869</v>
      </c>
      <c r="D38" s="8" t="s">
        <v>920</v>
      </c>
      <c r="E38" s="116">
        <v>1984</v>
      </c>
      <c r="F38" s="115"/>
      <c r="H38" s="5" t="s">
        <v>800</v>
      </c>
      <c r="I38" s="9">
        <v>33</v>
      </c>
      <c r="J38" s="9">
        <v>42</v>
      </c>
      <c r="X38" s="5"/>
      <c r="AA38" s="3">
        <v>5.35</v>
      </c>
      <c r="AN38" s="3">
        <v>3.2</v>
      </c>
    </row>
    <row r="39" spans="1:40" ht="14.5" x14ac:dyDescent="0.35">
      <c r="A39" s="12" t="s">
        <v>839</v>
      </c>
      <c r="B39" s="9" t="s">
        <v>848</v>
      </c>
      <c r="C39" s="133" t="s">
        <v>870</v>
      </c>
      <c r="D39" s="8" t="s">
        <v>921</v>
      </c>
      <c r="E39" s="116">
        <v>1985</v>
      </c>
      <c r="F39" s="115"/>
      <c r="H39" s="5" t="s">
        <v>800</v>
      </c>
      <c r="I39" s="9">
        <v>0</v>
      </c>
      <c r="J39" s="9">
        <v>1</v>
      </c>
      <c r="X39" s="5"/>
      <c r="AA39" s="3">
        <v>6.33</v>
      </c>
      <c r="AN39" s="3">
        <v>28.9</v>
      </c>
    </row>
    <row r="40" spans="1:40" ht="14.5" x14ac:dyDescent="0.35">
      <c r="A40" s="12" t="s">
        <v>839</v>
      </c>
      <c r="B40" s="9" t="s">
        <v>848</v>
      </c>
      <c r="C40" s="133" t="s">
        <v>870</v>
      </c>
      <c r="D40" s="8" t="s">
        <v>922</v>
      </c>
      <c r="E40" s="116">
        <v>1985</v>
      </c>
      <c r="F40" s="115"/>
      <c r="H40" s="5" t="s">
        <v>800</v>
      </c>
      <c r="I40" s="9">
        <v>1</v>
      </c>
      <c r="J40" s="9">
        <v>5</v>
      </c>
      <c r="X40" s="5"/>
      <c r="AA40" s="3">
        <v>5.88</v>
      </c>
      <c r="AN40" s="3">
        <v>7.5</v>
      </c>
    </row>
    <row r="41" spans="1:40" ht="14.5" x14ac:dyDescent="0.35">
      <c r="A41" s="12" t="s">
        <v>839</v>
      </c>
      <c r="B41" s="9" t="s">
        <v>848</v>
      </c>
      <c r="C41" s="133" t="s">
        <v>870</v>
      </c>
      <c r="D41" s="8" t="s">
        <v>923</v>
      </c>
      <c r="E41" s="116">
        <v>1985</v>
      </c>
      <c r="F41" s="115"/>
      <c r="H41" s="5" t="s">
        <v>800</v>
      </c>
      <c r="I41" s="9">
        <v>5</v>
      </c>
      <c r="J41" s="9">
        <v>10</v>
      </c>
      <c r="X41" s="5"/>
      <c r="AA41" s="3">
        <v>5.71</v>
      </c>
      <c r="AN41" s="3">
        <v>2.4</v>
      </c>
    </row>
    <row r="42" spans="1:40" ht="14.5" x14ac:dyDescent="0.35">
      <c r="A42" s="12" t="s">
        <v>839</v>
      </c>
      <c r="B42" s="9" t="s">
        <v>848</v>
      </c>
      <c r="C42" s="133" t="s">
        <v>870</v>
      </c>
      <c r="D42" s="8" t="s">
        <v>924</v>
      </c>
      <c r="E42" s="116">
        <v>1985</v>
      </c>
      <c r="F42" s="115"/>
      <c r="H42" s="5" t="s">
        <v>800</v>
      </c>
      <c r="I42" s="9">
        <v>10</v>
      </c>
      <c r="J42" s="9">
        <v>17</v>
      </c>
      <c r="X42" s="5"/>
      <c r="AA42" s="3">
        <v>6.23</v>
      </c>
      <c r="AN42" s="3">
        <v>0.9</v>
      </c>
    </row>
    <row r="43" spans="1:40" ht="26.5" x14ac:dyDescent="0.35">
      <c r="A43" s="12" t="s">
        <v>839</v>
      </c>
      <c r="B43" s="9" t="s">
        <v>848</v>
      </c>
      <c r="C43" s="133" t="s">
        <v>871</v>
      </c>
      <c r="D43" s="8" t="s">
        <v>925</v>
      </c>
      <c r="E43" s="116">
        <v>1985</v>
      </c>
      <c r="F43" s="115"/>
      <c r="H43" s="5" t="s">
        <v>800</v>
      </c>
      <c r="I43" s="9">
        <v>1</v>
      </c>
      <c r="J43" s="9">
        <v>8</v>
      </c>
      <c r="X43" s="5"/>
      <c r="AA43" s="3">
        <v>4.43</v>
      </c>
      <c r="AN43" s="3">
        <v>2.7</v>
      </c>
    </row>
    <row r="44" spans="1:40" ht="26.5" x14ac:dyDescent="0.35">
      <c r="A44" s="12" t="s">
        <v>839</v>
      </c>
      <c r="B44" s="9" t="s">
        <v>848</v>
      </c>
      <c r="C44" s="133" t="s">
        <v>871</v>
      </c>
      <c r="D44" s="8" t="s">
        <v>926</v>
      </c>
      <c r="E44" s="116">
        <v>1985</v>
      </c>
      <c r="F44" s="115"/>
      <c r="H44" s="5" t="s">
        <v>800</v>
      </c>
      <c r="I44" s="9">
        <v>8</v>
      </c>
      <c r="J44" s="9">
        <v>16</v>
      </c>
      <c r="X44" s="5"/>
      <c r="AA44" s="3">
        <v>4.95</v>
      </c>
      <c r="AN44" s="3">
        <v>1.4</v>
      </c>
    </row>
    <row r="45" spans="1:40" ht="26.5" x14ac:dyDescent="0.35">
      <c r="A45" s="12" t="s">
        <v>839</v>
      </c>
      <c r="B45" s="9" t="s">
        <v>848</v>
      </c>
      <c r="C45" s="133" t="s">
        <v>871</v>
      </c>
      <c r="D45" s="8" t="s">
        <v>927</v>
      </c>
      <c r="E45" s="116">
        <v>1985</v>
      </c>
      <c r="F45" s="115"/>
      <c r="H45" s="5" t="s">
        <v>800</v>
      </c>
      <c r="I45" s="9">
        <v>16</v>
      </c>
      <c r="J45" s="9">
        <v>31</v>
      </c>
      <c r="X45" s="5"/>
      <c r="AA45" s="3">
        <v>4.79</v>
      </c>
      <c r="AN45" s="3">
        <v>0.8</v>
      </c>
    </row>
    <row r="46" spans="1:40" ht="14.5" x14ac:dyDescent="0.35">
      <c r="A46" s="12" t="s">
        <v>839</v>
      </c>
      <c r="B46" s="9" t="s">
        <v>848</v>
      </c>
      <c r="C46" s="133" t="s">
        <v>872</v>
      </c>
      <c r="D46" s="8" t="s">
        <v>928</v>
      </c>
      <c r="E46" s="116">
        <v>1986</v>
      </c>
      <c r="F46" s="115"/>
      <c r="H46" s="5" t="s">
        <v>800</v>
      </c>
      <c r="I46" s="9">
        <v>0</v>
      </c>
      <c r="J46" s="9">
        <v>0</v>
      </c>
      <c r="X46" s="5"/>
    </row>
    <row r="47" spans="1:40" ht="14.5" x14ac:dyDescent="0.35">
      <c r="A47" s="12" t="s">
        <v>839</v>
      </c>
      <c r="B47" s="9" t="s">
        <v>848</v>
      </c>
      <c r="C47" s="133" t="s">
        <v>872</v>
      </c>
      <c r="D47" s="8" t="s">
        <v>929</v>
      </c>
      <c r="E47" s="116">
        <v>1986</v>
      </c>
      <c r="F47" s="115"/>
      <c r="H47" s="5" t="s">
        <v>800</v>
      </c>
      <c r="I47" s="9">
        <v>0</v>
      </c>
      <c r="J47" s="9">
        <v>2</v>
      </c>
      <c r="X47" s="5"/>
      <c r="AA47" s="3">
        <v>4.9800000000000004</v>
      </c>
      <c r="AN47" s="3">
        <v>17.100000000000001</v>
      </c>
    </row>
    <row r="48" spans="1:40" ht="14.5" x14ac:dyDescent="0.35">
      <c r="A48" s="12" t="s">
        <v>839</v>
      </c>
      <c r="B48" s="9" t="s">
        <v>848</v>
      </c>
      <c r="C48" s="133" t="s">
        <v>872</v>
      </c>
      <c r="D48" s="8" t="s">
        <v>930</v>
      </c>
      <c r="E48" s="116">
        <v>1986</v>
      </c>
      <c r="F48" s="115"/>
      <c r="H48" s="5" t="s">
        <v>800</v>
      </c>
      <c r="I48" s="9">
        <v>2</v>
      </c>
      <c r="J48" s="9">
        <v>8</v>
      </c>
      <c r="X48" s="5"/>
      <c r="AA48" s="3">
        <v>4.78</v>
      </c>
      <c r="AN48" s="3">
        <v>3</v>
      </c>
    </row>
    <row r="49" spans="8:24" ht="14.5" x14ac:dyDescent="0.35">
      <c r="H49" s="5"/>
      <c r="X49" s="5"/>
    </row>
    <row r="50" spans="8:24" ht="14.5" x14ac:dyDescent="0.35">
      <c r="H50" s="5"/>
      <c r="X50" s="5"/>
    </row>
    <row r="51" spans="8:24" ht="14.5" x14ac:dyDescent="0.35">
      <c r="H51" s="5"/>
      <c r="X51" s="5"/>
    </row>
    <row r="52" spans="8:24" ht="14.5" x14ac:dyDescent="0.35">
      <c r="H52" s="5"/>
      <c r="X52" s="5"/>
    </row>
    <row r="53" spans="8:24" ht="14.5" x14ac:dyDescent="0.35">
      <c r="H53" s="5"/>
      <c r="X53" s="5"/>
    </row>
    <row r="54" spans="8:24" ht="14.5" x14ac:dyDescent="0.35">
      <c r="H54" s="5"/>
      <c r="X54" s="5"/>
    </row>
    <row r="55" spans="8:24" ht="14.5" x14ac:dyDescent="0.35">
      <c r="H55" s="5"/>
      <c r="X55" s="5"/>
    </row>
    <row r="56" spans="8:24" ht="14.5" x14ac:dyDescent="0.35">
      <c r="H56" s="5"/>
      <c r="X56" s="5"/>
    </row>
    <row r="57" spans="8:24" ht="14.5" x14ac:dyDescent="0.35">
      <c r="H57" s="5"/>
      <c r="X57" s="5"/>
    </row>
    <row r="58" spans="8:24" ht="14.5" x14ac:dyDescent="0.35">
      <c r="H58" s="5"/>
      <c r="X58" s="5"/>
    </row>
    <row r="59" spans="8:24" ht="14.5" x14ac:dyDescent="0.35">
      <c r="H59" s="5"/>
      <c r="X59" s="5"/>
    </row>
    <row r="60" spans="8:24" ht="14.5" x14ac:dyDescent="0.35">
      <c r="H60" s="5"/>
      <c r="X60" s="5"/>
    </row>
    <row r="61" spans="8:24" ht="14.5" x14ac:dyDescent="0.35">
      <c r="H61" s="5"/>
      <c r="X61" s="5"/>
    </row>
    <row r="62" spans="8:24" ht="14.5" x14ac:dyDescent="0.35">
      <c r="H62" s="5"/>
      <c r="X62" s="5"/>
    </row>
    <row r="63" spans="8:24" ht="14.5" x14ac:dyDescent="0.35">
      <c r="H63" s="5"/>
      <c r="X63" s="5"/>
    </row>
    <row r="64" spans="8:24" ht="14.5" x14ac:dyDescent="0.35">
      <c r="H64" s="5"/>
      <c r="X64" s="5"/>
    </row>
    <row r="65" spans="8:24" ht="14.5" x14ac:dyDescent="0.35">
      <c r="H65" s="5"/>
      <c r="X65" s="5"/>
    </row>
    <row r="66" spans="8:24" ht="14.5" x14ac:dyDescent="0.35">
      <c r="H66" s="5"/>
      <c r="X66" s="5"/>
    </row>
    <row r="67" spans="8:24" ht="14.5" x14ac:dyDescent="0.35">
      <c r="H67" s="5"/>
      <c r="X67" s="5"/>
    </row>
    <row r="68" spans="8:24" ht="14.5" x14ac:dyDescent="0.35">
      <c r="H68" s="5"/>
      <c r="X68" s="5"/>
    </row>
    <row r="69" spans="8:24" ht="14.5" x14ac:dyDescent="0.35">
      <c r="H69" s="5"/>
      <c r="X69" s="5"/>
    </row>
    <row r="70" spans="8:24" ht="14.5" x14ac:dyDescent="0.35">
      <c r="H70" s="5"/>
      <c r="X70" s="5"/>
    </row>
    <row r="71" spans="8:24" ht="14.5" x14ac:dyDescent="0.35">
      <c r="H71" s="5"/>
      <c r="X71" s="5"/>
    </row>
    <row r="72" spans="8:24" ht="14.5" x14ac:dyDescent="0.35">
      <c r="H72" s="5"/>
      <c r="X72" s="5"/>
    </row>
    <row r="73" spans="8:24" ht="14.5" x14ac:dyDescent="0.35">
      <c r="H73" s="5"/>
      <c r="X73" s="5"/>
    </row>
    <row r="74" spans="8:24" ht="14.5" x14ac:dyDescent="0.35">
      <c r="H74" s="5"/>
      <c r="X74" s="5"/>
    </row>
    <row r="75" spans="8:24" ht="14.5" x14ac:dyDescent="0.35">
      <c r="H75" s="5"/>
      <c r="X75" s="5"/>
    </row>
    <row r="76" spans="8:24" ht="14.5" x14ac:dyDescent="0.35">
      <c r="H76" s="5"/>
      <c r="X76" s="5"/>
    </row>
    <row r="77" spans="8:24" ht="14.5" x14ac:dyDescent="0.35">
      <c r="H77" s="5"/>
      <c r="X77" s="5"/>
    </row>
    <row r="78" spans="8:24" ht="14.5" x14ac:dyDescent="0.35">
      <c r="H78" s="5"/>
      <c r="X78" s="5"/>
    </row>
    <row r="79" spans="8:24" ht="14.5" x14ac:dyDescent="0.35">
      <c r="H79" s="5"/>
      <c r="X79" s="5"/>
    </row>
    <row r="80" spans="8:24" ht="14.5" x14ac:dyDescent="0.35">
      <c r="H80" s="5"/>
      <c r="X80" s="5"/>
    </row>
    <row r="81" spans="8:24" ht="14.5" x14ac:dyDescent="0.35">
      <c r="H81" s="5"/>
      <c r="X81" s="5"/>
    </row>
    <row r="82" spans="8:24" ht="14.5" x14ac:dyDescent="0.35">
      <c r="H82" s="5"/>
      <c r="X82" s="5"/>
    </row>
    <row r="83" spans="8:24" ht="14.5" x14ac:dyDescent="0.35">
      <c r="H83" s="5"/>
      <c r="X83" s="5"/>
    </row>
    <row r="84" spans="8:24" ht="14.5" x14ac:dyDescent="0.35">
      <c r="H84" s="5"/>
      <c r="X84" s="5"/>
    </row>
    <row r="85" spans="8:24" ht="14.5" x14ac:dyDescent="0.35">
      <c r="H85" s="5"/>
      <c r="X85" s="5"/>
    </row>
    <row r="86" spans="8:24" ht="14.5" x14ac:dyDescent="0.35">
      <c r="H86" s="5"/>
      <c r="X86" s="5"/>
    </row>
    <row r="87" spans="8:24" ht="14.5" x14ac:dyDescent="0.35">
      <c r="H87" s="5"/>
      <c r="X87" s="5"/>
    </row>
    <row r="88" spans="8:24" ht="14.5" x14ac:dyDescent="0.35">
      <c r="H88" s="5"/>
      <c r="X88" s="5"/>
    </row>
    <row r="89" spans="8:24" ht="14.5" x14ac:dyDescent="0.35">
      <c r="H89" s="5"/>
      <c r="X89" s="5"/>
    </row>
    <row r="90" spans="8:24" ht="14.5" x14ac:dyDescent="0.35">
      <c r="H90" s="5"/>
      <c r="X90" s="5"/>
    </row>
    <row r="91" spans="8:24" ht="14.5" x14ac:dyDescent="0.35">
      <c r="H91" s="5"/>
      <c r="X91" s="5"/>
    </row>
    <row r="92" spans="8:24" ht="14.5" x14ac:dyDescent="0.35">
      <c r="H92" s="5"/>
      <c r="X92" s="5"/>
    </row>
    <row r="93" spans="8:24" ht="14.5" x14ac:dyDescent="0.35">
      <c r="H93" s="5"/>
      <c r="X93" s="5"/>
    </row>
    <row r="94" spans="8:24" ht="14.5" x14ac:dyDescent="0.35">
      <c r="H94" s="5"/>
      <c r="X94" s="5"/>
    </row>
    <row r="95" spans="8:24" ht="14.5" x14ac:dyDescent="0.35">
      <c r="H95" s="5"/>
      <c r="X95" s="5"/>
    </row>
    <row r="96" spans="8:24" ht="14.5" x14ac:dyDescent="0.35">
      <c r="H96" s="5"/>
      <c r="X96" s="5"/>
    </row>
    <row r="97" spans="8:24" ht="14.5" x14ac:dyDescent="0.35">
      <c r="H97" s="5"/>
      <c r="X97" s="5"/>
    </row>
    <row r="98" spans="8:24" ht="14.5" x14ac:dyDescent="0.35">
      <c r="H98" s="5"/>
      <c r="X98" s="5"/>
    </row>
    <row r="99" spans="8:24" ht="14.5" x14ac:dyDescent="0.35">
      <c r="H99" s="5"/>
      <c r="X99" s="5"/>
    </row>
    <row r="100" spans="8:24" ht="14.5" x14ac:dyDescent="0.35">
      <c r="H100" s="5"/>
      <c r="X100" s="5"/>
    </row>
    <row r="101" spans="8:24" ht="14.5" x14ac:dyDescent="0.35">
      <c r="H101" s="5"/>
      <c r="X101" s="5"/>
    </row>
    <row r="102" spans="8:24" ht="14.5" x14ac:dyDescent="0.35">
      <c r="H102" s="5"/>
      <c r="X102" s="5"/>
    </row>
    <row r="103" spans="8:24" ht="14.5" x14ac:dyDescent="0.35">
      <c r="H103" s="5"/>
      <c r="X103" s="5"/>
    </row>
    <row r="104" spans="8:24" ht="14.5" x14ac:dyDescent="0.35">
      <c r="H104" s="5"/>
      <c r="X104" s="5"/>
    </row>
    <row r="105" spans="8:24" ht="14.5" x14ac:dyDescent="0.35">
      <c r="H105" s="5"/>
      <c r="X105" s="5"/>
    </row>
    <row r="106" spans="8:24" ht="14.5" x14ac:dyDescent="0.35">
      <c r="H106" s="5"/>
    </row>
    <row r="107" spans="8:24" ht="14.5" x14ac:dyDescent="0.35">
      <c r="H107" s="5"/>
    </row>
    <row r="108" spans="8:24" ht="14.5" x14ac:dyDescent="0.35">
      <c r="H108" s="5"/>
    </row>
    <row r="109" spans="8:24" ht="14.5" x14ac:dyDescent="0.35">
      <c r="H109" s="5"/>
    </row>
    <row r="110" spans="8:24" ht="14.5" x14ac:dyDescent="0.35">
      <c r="H110" s="5"/>
    </row>
    <row r="111" spans="8:24" ht="14.5" x14ac:dyDescent="0.35">
      <c r="H111" s="5"/>
    </row>
    <row r="112" spans="8:24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>
      <c r="H196" s="5"/>
    </row>
    <row r="197" spans="8:8" ht="14.5" x14ac:dyDescent="0.35">
      <c r="H197" s="5"/>
    </row>
    <row r="198" spans="8:8" ht="14.5" x14ac:dyDescent="0.35">
      <c r="H198" s="5"/>
    </row>
    <row r="199" spans="8:8" ht="14.5" x14ac:dyDescent="0.35">
      <c r="H199" s="5"/>
    </row>
    <row r="200" spans="8:8" ht="14.5" x14ac:dyDescent="0.35">
      <c r="H200" s="5"/>
    </row>
    <row r="201" spans="8:8" ht="14.5" x14ac:dyDescent="0.35">
      <c r="H201" s="5"/>
    </row>
    <row r="202" spans="8:8" ht="14.5" x14ac:dyDescent="0.35">
      <c r="H202" s="5"/>
    </row>
    <row r="203" spans="8:8" ht="14.5" x14ac:dyDescent="0.35">
      <c r="H203" s="5"/>
    </row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</sheetData>
  <dataValidations count="1">
    <dataValidation type="list" allowBlank="1" showInputMessage="1" showErrorMessage="1" sqref="X106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X4:X105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1"/>
  <sheetViews>
    <sheetView workbookViewId="0">
      <selection activeCell="D1" sqref="D1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0" customWidth="1"/>
    <col min="6" max="6" width="14.453125" style="110" customWidth="1"/>
    <col min="7" max="7" width="14.453125" style="116" customWidth="1"/>
    <col min="8" max="8" width="15.1796875" style="9" customWidth="1"/>
    <col min="9" max="9" width="10.81640625" style="3"/>
    <col min="10" max="10" width="14.453125" style="3" customWidth="1"/>
    <col min="11" max="11" width="16.36328125" style="3" customWidth="1"/>
    <col min="12" max="12" width="19.36328125" style="3" customWidth="1"/>
    <col min="13" max="13" width="13" style="3" bestFit="1" customWidth="1"/>
    <col min="14" max="14" width="10.81640625" style="3"/>
    <col min="15" max="15" width="11.453125" style="3" customWidth="1"/>
    <col min="16" max="16" width="10.6328125" style="3" bestFit="1" customWidth="1"/>
    <col min="17" max="17" width="10.6328125" style="3" customWidth="1"/>
    <col min="18" max="18" width="14.36328125" style="3" customWidth="1"/>
    <col min="19" max="16384" width="10.81640625" style="3"/>
  </cols>
  <sheetData>
    <row r="1" spans="1:29" s="17" customFormat="1" ht="48.5" customHeight="1" x14ac:dyDescent="0.35">
      <c r="A1" s="14" t="s">
        <v>667</v>
      </c>
      <c r="B1" s="14" t="s">
        <v>14</v>
      </c>
      <c r="C1" s="14" t="s">
        <v>457</v>
      </c>
      <c r="D1" s="14" t="s">
        <v>814</v>
      </c>
      <c r="E1" s="113" t="s">
        <v>736</v>
      </c>
      <c r="F1" s="107" t="s">
        <v>737</v>
      </c>
      <c r="G1" s="107" t="s">
        <v>738</v>
      </c>
      <c r="H1" s="14" t="s">
        <v>578</v>
      </c>
      <c r="I1" s="79" t="s">
        <v>332</v>
      </c>
      <c r="J1" s="79" t="s">
        <v>333</v>
      </c>
      <c r="K1" s="79" t="s">
        <v>334</v>
      </c>
      <c r="L1" s="79" t="s">
        <v>658</v>
      </c>
      <c r="M1" s="79" t="s">
        <v>335</v>
      </c>
      <c r="N1" s="79" t="s">
        <v>336</v>
      </c>
      <c r="O1" s="94" t="s">
        <v>356</v>
      </c>
      <c r="P1" s="94" t="s">
        <v>357</v>
      </c>
      <c r="Q1" s="94" t="s">
        <v>358</v>
      </c>
      <c r="R1" s="94" t="s">
        <v>359</v>
      </c>
      <c r="S1" s="63" t="s">
        <v>337</v>
      </c>
      <c r="T1" s="63" t="s">
        <v>338</v>
      </c>
      <c r="U1" s="63" t="s">
        <v>339</v>
      </c>
      <c r="V1" s="63" t="s">
        <v>340</v>
      </c>
      <c r="W1" s="63" t="s">
        <v>341</v>
      </c>
      <c r="X1" s="63" t="s">
        <v>342</v>
      </c>
      <c r="Y1" s="63" t="s">
        <v>343</v>
      </c>
      <c r="Z1" s="35" t="s">
        <v>344</v>
      </c>
      <c r="AA1" s="63" t="s">
        <v>345</v>
      </c>
      <c r="AB1" s="63" t="s">
        <v>346</v>
      </c>
      <c r="AC1" s="35" t="s">
        <v>347</v>
      </c>
    </row>
    <row r="2" spans="1:29" s="86" customFormat="1" ht="66.5" customHeight="1" x14ac:dyDescent="0.35">
      <c r="A2" s="18" t="s">
        <v>668</v>
      </c>
      <c r="B2" s="22" t="s">
        <v>16</v>
      </c>
      <c r="C2" s="22" t="s">
        <v>328</v>
      </c>
      <c r="D2" s="22" t="s">
        <v>815</v>
      </c>
      <c r="E2" s="108" t="s">
        <v>731</v>
      </c>
      <c r="F2" s="108" t="s">
        <v>732</v>
      </c>
      <c r="G2" s="108" t="s">
        <v>730</v>
      </c>
      <c r="H2" s="22" t="s">
        <v>579</v>
      </c>
      <c r="I2" s="80" t="s">
        <v>348</v>
      </c>
      <c r="J2" s="80" t="s">
        <v>661</v>
      </c>
      <c r="K2" s="80" t="s">
        <v>394</v>
      </c>
      <c r="L2" s="80" t="s">
        <v>716</v>
      </c>
      <c r="M2" s="80" t="s">
        <v>666</v>
      </c>
      <c r="N2" s="80" t="s">
        <v>349</v>
      </c>
      <c r="O2" s="85" t="s">
        <v>377</v>
      </c>
      <c r="P2" s="85" t="s">
        <v>376</v>
      </c>
      <c r="Q2" s="85" t="s">
        <v>393</v>
      </c>
      <c r="R2" s="85"/>
      <c r="S2" s="44" t="s">
        <v>350</v>
      </c>
      <c r="T2" s="44" t="s">
        <v>351</v>
      </c>
      <c r="U2" s="44" t="s">
        <v>86</v>
      </c>
      <c r="V2" s="44" t="s">
        <v>87</v>
      </c>
      <c r="W2" s="44" t="s">
        <v>88</v>
      </c>
      <c r="X2" s="44" t="s">
        <v>352</v>
      </c>
      <c r="Y2" s="44" t="s">
        <v>392</v>
      </c>
      <c r="Z2" s="44" t="s">
        <v>391</v>
      </c>
      <c r="AA2" s="44" t="s">
        <v>353</v>
      </c>
      <c r="AB2" s="44" t="s">
        <v>354</v>
      </c>
      <c r="AC2" s="44" t="s">
        <v>355</v>
      </c>
    </row>
    <row r="3" spans="1:29" s="30" customFormat="1" ht="25" x14ac:dyDescent="0.35">
      <c r="A3" s="24" t="s">
        <v>361</v>
      </c>
      <c r="B3" s="23"/>
      <c r="C3" s="23"/>
      <c r="D3" s="23"/>
      <c r="E3" s="109" t="s">
        <v>728</v>
      </c>
      <c r="F3" s="109" t="s">
        <v>34</v>
      </c>
      <c r="G3" s="109" t="s">
        <v>729</v>
      </c>
      <c r="H3" s="23" t="s">
        <v>40</v>
      </c>
      <c r="I3" s="81" t="s">
        <v>395</v>
      </c>
      <c r="J3" s="81"/>
      <c r="K3" s="81"/>
      <c r="L3" s="81"/>
      <c r="M3" s="81" t="s">
        <v>297</v>
      </c>
      <c r="N3" s="81" t="s">
        <v>327</v>
      </c>
      <c r="O3" s="84" t="s">
        <v>37</v>
      </c>
      <c r="P3" s="84"/>
      <c r="Q3" s="84"/>
      <c r="R3" s="84"/>
      <c r="S3" s="56" t="s">
        <v>131</v>
      </c>
      <c r="T3" s="56" t="s">
        <v>131</v>
      </c>
      <c r="U3" s="119"/>
      <c r="V3" s="56"/>
      <c r="W3" s="56" t="s">
        <v>132</v>
      </c>
      <c r="X3" s="56" t="s">
        <v>131</v>
      </c>
      <c r="Y3" s="56" t="s">
        <v>131</v>
      </c>
      <c r="Z3" s="56" t="s">
        <v>131</v>
      </c>
      <c r="AA3" s="56"/>
      <c r="AB3" s="56"/>
      <c r="AC3" s="56"/>
    </row>
    <row r="4" spans="1:29" x14ac:dyDescent="0.35">
      <c r="A4" s="12"/>
      <c r="D4" s="126"/>
      <c r="E4" s="114"/>
      <c r="F4" s="114"/>
      <c r="G4" s="114"/>
      <c r="H4" s="8"/>
    </row>
    <row r="5" spans="1:29" x14ac:dyDescent="0.35">
      <c r="A5" s="12"/>
      <c r="G5" s="115"/>
      <c r="H5" s="8"/>
    </row>
    <row r="6" spans="1:29" x14ac:dyDescent="0.35">
      <c r="A6" s="12"/>
      <c r="G6" s="115"/>
      <c r="H6" s="8"/>
    </row>
    <row r="7" spans="1:29" x14ac:dyDescent="0.35">
      <c r="A7" s="12"/>
      <c r="G7" s="115"/>
    </row>
    <row r="8" spans="1:29" x14ac:dyDescent="0.35">
      <c r="G8" s="115"/>
    </row>
    <row r="9" spans="1:29" x14ac:dyDescent="0.35">
      <c r="G9" s="115"/>
    </row>
    <row r="10" spans="1:29" x14ac:dyDescent="0.35">
      <c r="G10" s="115"/>
    </row>
    <row r="11" spans="1:29" x14ac:dyDescent="0.35">
      <c r="G11" s="115"/>
    </row>
    <row r="12" spans="1:29" x14ac:dyDescent="0.35">
      <c r="G12" s="115"/>
    </row>
    <row r="13" spans="1:29" x14ac:dyDescent="0.35">
      <c r="G13" s="115"/>
    </row>
    <row r="14" spans="1:29" x14ac:dyDescent="0.35">
      <c r="G14" s="115"/>
    </row>
    <row r="15" spans="1:29" x14ac:dyDescent="0.35">
      <c r="G15" s="115"/>
    </row>
    <row r="16" spans="1:29" x14ac:dyDescent="0.35">
      <c r="G16" s="115"/>
    </row>
    <row r="17" spans="7:7" x14ac:dyDescent="0.35">
      <c r="G17" s="115"/>
    </row>
    <row r="18" spans="7:7" x14ac:dyDescent="0.35">
      <c r="G18" s="115"/>
    </row>
    <row r="19" spans="7:7" x14ac:dyDescent="0.35">
      <c r="G19" s="115"/>
    </row>
    <row r="20" spans="7:7" x14ac:dyDescent="0.35">
      <c r="G20" s="115"/>
    </row>
    <row r="21" spans="7:7" x14ac:dyDescent="0.35">
      <c r="G21" s="11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D39" sqref="A39:XFD39"/>
    </sheetView>
  </sheetViews>
  <sheetFormatPr defaultColWidth="15.1796875" defaultRowHeight="15" customHeight="1" x14ac:dyDescent="0.35"/>
  <cols>
    <col min="1" max="1" width="14.6328125" style="3" customWidth="1"/>
    <col min="2" max="2" width="29.81640625" style="9" bestFit="1" customWidth="1"/>
    <col min="3" max="3" width="23.1796875" style="9" customWidth="1"/>
    <col min="4" max="4" width="27.1796875" style="9" bestFit="1" customWidth="1"/>
    <col min="5" max="5" width="37" style="9" bestFit="1" customWidth="1"/>
    <col min="6" max="6" width="27.1796875" style="9" bestFit="1" customWidth="1"/>
    <col min="7" max="7" width="17.81640625" style="9" customWidth="1"/>
    <col min="8" max="8" width="18.6328125" style="9" customWidth="1"/>
    <col min="9" max="9" width="15" style="9" customWidth="1"/>
    <col min="10" max="10" width="18.6328125" style="9" customWidth="1"/>
    <col min="11" max="11" width="17.453125" style="9" customWidth="1"/>
    <col min="12" max="12" width="16.36328125" style="9" bestFit="1" customWidth="1"/>
    <col min="13" max="14" width="16.6328125" style="9" customWidth="1"/>
    <col min="15" max="15" width="18.36328125" style="3" customWidth="1"/>
    <col min="16" max="16" width="11.81640625" style="3" customWidth="1"/>
    <col min="17" max="17" width="14.36328125" style="3" customWidth="1"/>
    <col min="18" max="18" width="13.81640625" style="3" customWidth="1"/>
    <col min="19" max="19" width="14.36328125" style="110" bestFit="1" customWidth="1"/>
    <col min="20" max="20" width="15" style="110" bestFit="1" customWidth="1"/>
    <col min="21" max="21" width="17.81640625" style="110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39" style="3" bestFit="1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60" width="15.1796875" style="6"/>
    <col min="61" max="61" width="12.453125" style="3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17" customFormat="1" ht="19.5" customHeight="1" x14ac:dyDescent="0.35">
      <c r="A1" s="14" t="s">
        <v>667</v>
      </c>
      <c r="B1" s="14" t="s">
        <v>14</v>
      </c>
      <c r="C1" s="14" t="s">
        <v>457</v>
      </c>
      <c r="D1" s="14" t="s">
        <v>488</v>
      </c>
      <c r="E1" s="14" t="s">
        <v>580</v>
      </c>
      <c r="F1" s="14" t="s">
        <v>581</v>
      </c>
      <c r="G1" s="136" t="s">
        <v>984</v>
      </c>
      <c r="H1" s="136" t="s">
        <v>985</v>
      </c>
      <c r="I1" s="136" t="s">
        <v>583</v>
      </c>
      <c r="J1" s="136" t="s">
        <v>587</v>
      </c>
      <c r="K1" s="136" t="s">
        <v>582</v>
      </c>
      <c r="L1" s="61" t="s">
        <v>584</v>
      </c>
      <c r="M1" s="61" t="s">
        <v>585</v>
      </c>
      <c r="N1" s="61" t="s">
        <v>586</v>
      </c>
      <c r="O1" s="15" t="s">
        <v>588</v>
      </c>
      <c r="P1" s="15" t="s">
        <v>589</v>
      </c>
      <c r="Q1" s="15" t="s">
        <v>590</v>
      </c>
      <c r="R1" s="15" t="s">
        <v>591</v>
      </c>
      <c r="S1" s="107" t="s">
        <v>733</v>
      </c>
      <c r="T1" s="107" t="s">
        <v>734</v>
      </c>
      <c r="U1" s="107" t="s">
        <v>735</v>
      </c>
      <c r="V1" s="34" t="s">
        <v>592</v>
      </c>
      <c r="W1" s="62" t="s">
        <v>593</v>
      </c>
      <c r="X1" s="62" t="s">
        <v>594</v>
      </c>
      <c r="Y1" s="62" t="s">
        <v>595</v>
      </c>
      <c r="Z1" s="62" t="s">
        <v>596</v>
      </c>
      <c r="AA1" s="62" t="s">
        <v>597</v>
      </c>
      <c r="AB1" s="62" t="s">
        <v>598</v>
      </c>
      <c r="AC1" s="63" t="s">
        <v>599</v>
      </c>
      <c r="AD1" s="63" t="s">
        <v>600</v>
      </c>
      <c r="AE1" s="63" t="s">
        <v>601</v>
      </c>
      <c r="AF1" s="63" t="s">
        <v>602</v>
      </c>
      <c r="AG1" s="63" t="s">
        <v>603</v>
      </c>
      <c r="AH1" s="63" t="s">
        <v>604</v>
      </c>
      <c r="AI1" s="63" t="s">
        <v>605</v>
      </c>
      <c r="AJ1" s="35" t="s">
        <v>606</v>
      </c>
      <c r="AK1" s="63" t="s">
        <v>819</v>
      </c>
      <c r="AL1" s="63" t="s">
        <v>820</v>
      </c>
      <c r="AM1" s="35" t="s">
        <v>821</v>
      </c>
      <c r="AN1" s="36" t="s">
        <v>717</v>
      </c>
      <c r="AO1" s="36" t="s">
        <v>718</v>
      </c>
      <c r="AP1" s="36" t="s">
        <v>719</v>
      </c>
      <c r="AQ1" s="64" t="s">
        <v>706</v>
      </c>
      <c r="AR1" s="64" t="s">
        <v>707</v>
      </c>
      <c r="AS1" s="64" t="s">
        <v>708</v>
      </c>
      <c r="AT1" s="64" t="s">
        <v>709</v>
      </c>
      <c r="AU1" s="64" t="s">
        <v>710</v>
      </c>
      <c r="AV1" s="64" t="s">
        <v>770</v>
      </c>
      <c r="AW1" s="64" t="s">
        <v>771</v>
      </c>
      <c r="AX1" s="64" t="s">
        <v>772</v>
      </c>
      <c r="AY1" s="64" t="s">
        <v>773</v>
      </c>
      <c r="AZ1" s="64" t="s">
        <v>774</v>
      </c>
      <c r="BA1" s="64" t="s">
        <v>775</v>
      </c>
      <c r="BB1" s="64" t="s">
        <v>776</v>
      </c>
      <c r="BC1" s="64" t="s">
        <v>777</v>
      </c>
      <c r="BD1" s="64" t="s">
        <v>778</v>
      </c>
      <c r="BE1" s="64" t="s">
        <v>779</v>
      </c>
      <c r="BF1" s="64" t="s">
        <v>780</v>
      </c>
      <c r="BG1" s="64" t="s">
        <v>781</v>
      </c>
      <c r="BH1" s="64" t="s">
        <v>782</v>
      </c>
      <c r="BI1" s="38" t="s">
        <v>607</v>
      </c>
      <c r="BJ1" s="38" t="s">
        <v>608</v>
      </c>
      <c r="BK1" s="38" t="s">
        <v>609</v>
      </c>
      <c r="BL1" s="38" t="s">
        <v>610</v>
      </c>
      <c r="BM1" s="38" t="s">
        <v>611</v>
      </c>
      <c r="BN1" s="38" t="s">
        <v>783</v>
      </c>
      <c r="BO1" s="38" t="s">
        <v>612</v>
      </c>
      <c r="BP1" s="38" t="s">
        <v>613</v>
      </c>
      <c r="BQ1" s="38" t="s">
        <v>614</v>
      </c>
      <c r="BR1" s="38" t="s">
        <v>615</v>
      </c>
      <c r="BS1" s="38" t="s">
        <v>616</v>
      </c>
      <c r="BT1" s="38" t="s">
        <v>617</v>
      </c>
      <c r="BU1" s="38" t="s">
        <v>618</v>
      </c>
      <c r="BV1" s="38" t="s">
        <v>619</v>
      </c>
      <c r="BW1" s="39" t="s">
        <v>620</v>
      </c>
    </row>
    <row r="2" spans="1:75" s="17" customFormat="1" ht="80" customHeight="1" x14ac:dyDescent="0.35">
      <c r="A2" s="18" t="s">
        <v>668</v>
      </c>
      <c r="B2" s="22" t="s">
        <v>16</v>
      </c>
      <c r="C2" s="22" t="s">
        <v>328</v>
      </c>
      <c r="D2" s="22" t="s">
        <v>56</v>
      </c>
      <c r="E2" s="22" t="s">
        <v>137</v>
      </c>
      <c r="F2" s="22" t="s">
        <v>424</v>
      </c>
      <c r="G2" s="137" t="s">
        <v>986</v>
      </c>
      <c r="H2" s="137" t="s">
        <v>987</v>
      </c>
      <c r="I2" s="137" t="s">
        <v>138</v>
      </c>
      <c r="J2" s="137" t="s">
        <v>285</v>
      </c>
      <c r="K2" s="137" t="s">
        <v>139</v>
      </c>
      <c r="L2" s="22" t="s">
        <v>140</v>
      </c>
      <c r="M2" s="22" t="s">
        <v>141</v>
      </c>
      <c r="N2" s="22" t="s">
        <v>142</v>
      </c>
      <c r="O2" s="18" t="s">
        <v>143</v>
      </c>
      <c r="P2" s="18" t="s">
        <v>144</v>
      </c>
      <c r="Q2" s="18" t="s">
        <v>145</v>
      </c>
      <c r="R2" s="18" t="s">
        <v>146</v>
      </c>
      <c r="S2" s="108" t="s">
        <v>731</v>
      </c>
      <c r="T2" s="108" t="s">
        <v>732</v>
      </c>
      <c r="U2" s="108" t="s">
        <v>730</v>
      </c>
      <c r="V2" s="43"/>
      <c r="W2" s="43" t="s">
        <v>281</v>
      </c>
      <c r="X2" s="43" t="s">
        <v>147</v>
      </c>
      <c r="Y2" s="43" t="s">
        <v>148</v>
      </c>
      <c r="Z2" s="43" t="s">
        <v>273</v>
      </c>
      <c r="AA2" s="43" t="s">
        <v>149</v>
      </c>
      <c r="AB2" s="43" t="s">
        <v>150</v>
      </c>
      <c r="AC2" s="44" t="s">
        <v>151</v>
      </c>
      <c r="AD2" s="44" t="s">
        <v>152</v>
      </c>
      <c r="AE2" s="44" t="s">
        <v>86</v>
      </c>
      <c r="AF2" s="44" t="s">
        <v>87</v>
      </c>
      <c r="AG2" s="44" t="s">
        <v>88</v>
      </c>
      <c r="AH2" s="44" t="s">
        <v>153</v>
      </c>
      <c r="AI2" s="44" t="s">
        <v>425</v>
      </c>
      <c r="AJ2" s="44" t="s">
        <v>427</v>
      </c>
      <c r="AK2" s="44" t="s">
        <v>154</v>
      </c>
      <c r="AL2" s="44" t="s">
        <v>426</v>
      </c>
      <c r="AM2" s="44" t="s">
        <v>428</v>
      </c>
      <c r="AN2" s="46" t="s">
        <v>91</v>
      </c>
      <c r="AO2" s="46" t="s">
        <v>92</v>
      </c>
      <c r="AP2" s="46" t="s">
        <v>93</v>
      </c>
      <c r="AQ2" s="100" t="s">
        <v>95</v>
      </c>
      <c r="AR2" s="100" t="s">
        <v>96</v>
      </c>
      <c r="AS2" s="100" t="s">
        <v>97</v>
      </c>
      <c r="AT2" s="100" t="s">
        <v>98</v>
      </c>
      <c r="AU2" s="100" t="s">
        <v>711</v>
      </c>
      <c r="AV2" s="47" t="s">
        <v>100</v>
      </c>
      <c r="AW2" s="47" t="s">
        <v>101</v>
      </c>
      <c r="AX2" s="48" t="s">
        <v>102</v>
      </c>
      <c r="AY2" s="48" t="s">
        <v>103</v>
      </c>
      <c r="AZ2" s="47" t="s">
        <v>104</v>
      </c>
      <c r="BA2" s="47" t="s">
        <v>105</v>
      </c>
      <c r="BB2" s="47" t="s">
        <v>106</v>
      </c>
      <c r="BC2" s="48" t="s">
        <v>107</v>
      </c>
      <c r="BD2" s="48" t="s">
        <v>108</v>
      </c>
      <c r="BE2" s="47" t="s">
        <v>109</v>
      </c>
      <c r="BF2" s="47" t="s">
        <v>110</v>
      </c>
      <c r="BG2" s="47" t="s">
        <v>111</v>
      </c>
      <c r="BH2" s="48" t="s">
        <v>112</v>
      </c>
      <c r="BI2" s="49" t="s">
        <v>114</v>
      </c>
      <c r="BJ2" s="49" t="s">
        <v>115</v>
      </c>
      <c r="BK2" s="49" t="s">
        <v>116</v>
      </c>
      <c r="BL2" s="49" t="s">
        <v>155</v>
      </c>
      <c r="BM2" s="49" t="s">
        <v>382</v>
      </c>
      <c r="BN2" s="49" t="s">
        <v>118</v>
      </c>
      <c r="BO2" s="49" t="s">
        <v>119</v>
      </c>
      <c r="BP2" s="49" t="s">
        <v>120</v>
      </c>
      <c r="BQ2" s="49" t="s">
        <v>121</v>
      </c>
      <c r="BR2" s="49" t="s">
        <v>381</v>
      </c>
      <c r="BS2" s="49" t="s">
        <v>122</v>
      </c>
      <c r="BT2" s="49" t="s">
        <v>123</v>
      </c>
      <c r="BU2" s="49" t="s">
        <v>124</v>
      </c>
      <c r="BV2" s="49" t="s">
        <v>125</v>
      </c>
      <c r="BW2" s="65" t="s">
        <v>284</v>
      </c>
    </row>
    <row r="3" spans="1:75" s="30" customFormat="1" ht="27" customHeight="1" x14ac:dyDescent="0.35">
      <c r="A3" s="24" t="s">
        <v>361</v>
      </c>
      <c r="B3" s="23"/>
      <c r="C3" s="23"/>
      <c r="D3" s="23"/>
      <c r="E3" s="23"/>
      <c r="F3" s="23" t="s">
        <v>621</v>
      </c>
      <c r="G3" s="138"/>
      <c r="H3" s="138"/>
      <c r="I3" s="138"/>
      <c r="J3" s="138"/>
      <c r="K3" s="138"/>
      <c r="L3" s="23" t="s">
        <v>156</v>
      </c>
      <c r="M3" s="23"/>
      <c r="N3" s="23"/>
      <c r="O3" s="24" t="s">
        <v>157</v>
      </c>
      <c r="P3" s="24" t="s">
        <v>372</v>
      </c>
      <c r="Q3" s="24"/>
      <c r="R3" s="24" t="s">
        <v>37</v>
      </c>
      <c r="S3" s="109" t="s">
        <v>728</v>
      </c>
      <c r="T3" s="109" t="s">
        <v>34</v>
      </c>
      <c r="U3" s="109" t="s">
        <v>729</v>
      </c>
      <c r="V3" s="55"/>
      <c r="W3" s="55" t="s">
        <v>37</v>
      </c>
      <c r="X3" s="55" t="s">
        <v>37</v>
      </c>
      <c r="Y3" s="55" t="s">
        <v>37</v>
      </c>
      <c r="Z3" s="55" t="s">
        <v>37</v>
      </c>
      <c r="AA3" s="55" t="s">
        <v>37</v>
      </c>
      <c r="AB3" s="55"/>
      <c r="AC3" s="56" t="s">
        <v>131</v>
      </c>
      <c r="AD3" s="56" t="s">
        <v>131</v>
      </c>
      <c r="AE3" s="56"/>
      <c r="AF3" s="56"/>
      <c r="AG3" s="56" t="s">
        <v>132</v>
      </c>
      <c r="AH3" s="56" t="s">
        <v>131</v>
      </c>
      <c r="AI3" s="56" t="s">
        <v>131</v>
      </c>
      <c r="AJ3" s="56" t="s">
        <v>131</v>
      </c>
      <c r="AK3" s="56"/>
      <c r="AL3" s="56"/>
      <c r="AM3" s="56"/>
      <c r="AN3" s="57" t="s">
        <v>133</v>
      </c>
      <c r="AO3" s="57" t="s">
        <v>134</v>
      </c>
      <c r="AP3" s="57" t="s">
        <v>134</v>
      </c>
      <c r="AQ3" s="99" t="s">
        <v>712</v>
      </c>
      <c r="AR3" s="99" t="s">
        <v>712</v>
      </c>
      <c r="AS3" s="99" t="s">
        <v>712</v>
      </c>
      <c r="AT3" s="99" t="s">
        <v>712</v>
      </c>
      <c r="AU3" s="98"/>
      <c r="AV3" s="99" t="s">
        <v>712</v>
      </c>
      <c r="AW3" s="99" t="s">
        <v>712</v>
      </c>
      <c r="AX3" s="99" t="s">
        <v>712</v>
      </c>
      <c r="AY3" s="99" t="s">
        <v>712</v>
      </c>
      <c r="AZ3" s="58"/>
      <c r="BA3" s="99" t="s">
        <v>712</v>
      </c>
      <c r="BB3" s="99" t="s">
        <v>712</v>
      </c>
      <c r="BC3" s="99" t="s">
        <v>712</v>
      </c>
      <c r="BD3" s="99" t="s">
        <v>712</v>
      </c>
      <c r="BE3" s="58"/>
      <c r="BF3" s="99" t="s">
        <v>712</v>
      </c>
      <c r="BG3" s="99" t="s">
        <v>712</v>
      </c>
      <c r="BH3" s="99" t="s">
        <v>712</v>
      </c>
      <c r="BI3" s="59" t="s">
        <v>136</v>
      </c>
      <c r="BJ3" s="59" t="s">
        <v>136</v>
      </c>
      <c r="BK3" s="59" t="s">
        <v>136</v>
      </c>
      <c r="BL3" s="59" t="s">
        <v>136</v>
      </c>
      <c r="BM3" s="59" t="s">
        <v>136</v>
      </c>
      <c r="BN3" s="59" t="s">
        <v>136</v>
      </c>
      <c r="BO3" s="59" t="s">
        <v>136</v>
      </c>
      <c r="BP3" s="59" t="s">
        <v>136</v>
      </c>
      <c r="BQ3" s="59" t="s">
        <v>136</v>
      </c>
      <c r="BR3" s="59" t="s">
        <v>136</v>
      </c>
      <c r="BS3" s="59" t="s">
        <v>136</v>
      </c>
      <c r="BT3" s="59" t="s">
        <v>136</v>
      </c>
      <c r="BU3" s="59" t="s">
        <v>136</v>
      </c>
      <c r="BV3" s="59" t="s">
        <v>136</v>
      </c>
      <c r="BW3" s="59" t="s">
        <v>136</v>
      </c>
    </row>
    <row r="4" spans="1:75" ht="15" customHeight="1" x14ac:dyDescent="0.35">
      <c r="A4" s="12" t="s">
        <v>839</v>
      </c>
      <c r="B4" s="7" t="s">
        <v>885</v>
      </c>
      <c r="C4" s="132" t="s">
        <v>849</v>
      </c>
      <c r="D4" s="8" t="s">
        <v>886</v>
      </c>
      <c r="E4" s="8" t="s">
        <v>934</v>
      </c>
      <c r="F4" s="8" t="s">
        <v>886</v>
      </c>
      <c r="G4" s="8"/>
      <c r="H4" s="8" t="s">
        <v>988</v>
      </c>
      <c r="I4" s="8" t="s">
        <v>989</v>
      </c>
      <c r="J4" s="8" t="s">
        <v>993</v>
      </c>
      <c r="K4" s="8" t="s">
        <v>931</v>
      </c>
      <c r="L4" s="8" t="s">
        <v>299</v>
      </c>
      <c r="M4" s="8">
        <v>0</v>
      </c>
      <c r="N4" s="8">
        <v>1</v>
      </c>
      <c r="O4" s="5"/>
      <c r="P4" s="5"/>
      <c r="Q4" s="5" t="s">
        <v>931</v>
      </c>
      <c r="R4" s="5"/>
      <c r="S4" s="111"/>
      <c r="T4" s="111"/>
      <c r="U4" s="112"/>
      <c r="V4" s="11"/>
      <c r="W4" s="5"/>
      <c r="X4" s="5"/>
      <c r="Y4" s="5"/>
      <c r="Z4" s="5"/>
      <c r="AA4" s="5"/>
      <c r="AB4" s="5"/>
      <c r="AC4" s="5"/>
      <c r="AD4" s="5"/>
      <c r="AE4" s="5" t="s">
        <v>873</v>
      </c>
      <c r="AF4" s="5">
        <v>988</v>
      </c>
      <c r="AG4" s="5"/>
      <c r="AH4" s="5"/>
      <c r="AI4" s="5"/>
      <c r="AJ4" s="5"/>
      <c r="AK4" s="5">
        <v>0.9890000000000001</v>
      </c>
      <c r="AL4" s="5">
        <v>1.4999999999999999E-2</v>
      </c>
      <c r="AM4" s="5"/>
      <c r="AN4" s="5"/>
      <c r="AO4" s="5"/>
      <c r="AP4" s="5"/>
      <c r="AQ4" s="5"/>
      <c r="AR4" s="5"/>
      <c r="AS4" s="5"/>
      <c r="AT4" s="5"/>
      <c r="AU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12" t="s">
        <v>839</v>
      </c>
      <c r="B5" s="7" t="s">
        <v>885</v>
      </c>
      <c r="C5" s="134" t="s">
        <v>849</v>
      </c>
      <c r="D5" s="8" t="s">
        <v>887</v>
      </c>
      <c r="E5" s="8" t="s">
        <v>935</v>
      </c>
      <c r="F5" s="8" t="s">
        <v>887</v>
      </c>
      <c r="G5" s="8"/>
      <c r="H5" s="8" t="s">
        <v>988</v>
      </c>
      <c r="I5" s="8" t="s">
        <v>989</v>
      </c>
      <c r="J5" s="8" t="s">
        <v>993</v>
      </c>
      <c r="K5" s="8" t="s">
        <v>931</v>
      </c>
      <c r="L5" s="8" t="s">
        <v>299</v>
      </c>
      <c r="M5" s="8">
        <v>0</v>
      </c>
      <c r="N5" s="8">
        <v>1</v>
      </c>
      <c r="O5" s="5"/>
      <c r="P5" s="5"/>
      <c r="Q5" s="5" t="s">
        <v>931</v>
      </c>
      <c r="R5" s="5"/>
      <c r="S5" s="111"/>
      <c r="T5" s="111"/>
      <c r="U5" s="112"/>
      <c r="V5" s="11"/>
      <c r="W5" s="5"/>
      <c r="X5" s="5"/>
      <c r="Y5" s="5"/>
      <c r="Z5" s="5"/>
      <c r="AA5" s="5"/>
      <c r="AB5" s="5"/>
      <c r="AC5" s="5"/>
      <c r="AD5" s="5"/>
      <c r="AE5" s="5" t="s">
        <v>873</v>
      </c>
      <c r="AF5" s="5">
        <v>989</v>
      </c>
      <c r="AG5" s="5"/>
      <c r="AH5" s="5"/>
      <c r="AI5" s="5"/>
      <c r="AJ5" s="5"/>
      <c r="AK5" s="5">
        <v>0.92599999999999993</v>
      </c>
      <c r="AL5" s="5">
        <v>1.3000000000000001E-2</v>
      </c>
      <c r="AM5" s="5"/>
      <c r="AN5" s="5"/>
      <c r="AO5" s="5"/>
      <c r="AP5" s="5"/>
      <c r="AQ5" s="5"/>
      <c r="AR5" s="5"/>
      <c r="AS5" s="5"/>
      <c r="AT5" s="5"/>
      <c r="AU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12" t="s">
        <v>839</v>
      </c>
      <c r="B6" s="7" t="s">
        <v>885</v>
      </c>
      <c r="C6" s="134" t="s">
        <v>849</v>
      </c>
      <c r="D6" s="8" t="s">
        <v>888</v>
      </c>
      <c r="E6" s="8" t="s">
        <v>936</v>
      </c>
      <c r="F6" s="8" t="s">
        <v>888</v>
      </c>
      <c r="G6" s="8"/>
      <c r="H6" s="8" t="s">
        <v>988</v>
      </c>
      <c r="I6" s="8" t="s">
        <v>989</v>
      </c>
      <c r="J6" s="8" t="s">
        <v>993</v>
      </c>
      <c r="K6" s="8" t="s">
        <v>931</v>
      </c>
      <c r="L6" s="8" t="s">
        <v>299</v>
      </c>
      <c r="M6" s="8">
        <v>0</v>
      </c>
      <c r="N6" s="8">
        <v>1</v>
      </c>
      <c r="O6" s="5"/>
      <c r="P6" s="5"/>
      <c r="Q6" s="5" t="s">
        <v>931</v>
      </c>
      <c r="R6" s="5"/>
      <c r="S6" s="111"/>
      <c r="T6" s="111"/>
      <c r="U6" s="112"/>
      <c r="V6" s="11"/>
      <c r="W6" s="5"/>
      <c r="X6" s="5"/>
      <c r="Y6" s="5"/>
      <c r="Z6" s="5"/>
      <c r="AA6" s="5"/>
      <c r="AB6" s="5"/>
      <c r="AC6" s="5"/>
      <c r="AD6" s="5"/>
      <c r="AE6" s="5" t="s">
        <v>873</v>
      </c>
      <c r="AF6" s="5">
        <v>987</v>
      </c>
      <c r="AG6" s="5"/>
      <c r="AH6" s="5"/>
      <c r="AI6" s="5"/>
      <c r="AJ6" s="5"/>
      <c r="AK6" s="5">
        <v>0.89</v>
      </c>
      <c r="AL6" s="5">
        <v>0.01</v>
      </c>
      <c r="AM6" s="5"/>
      <c r="AN6" s="5"/>
      <c r="AO6" s="5"/>
      <c r="AP6" s="5"/>
      <c r="AQ6" s="5"/>
      <c r="AR6" s="5"/>
      <c r="AS6" s="5"/>
      <c r="AT6" s="5"/>
      <c r="AU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12" t="s">
        <v>839</v>
      </c>
      <c r="B7" s="7" t="s">
        <v>885</v>
      </c>
      <c r="C7" s="134" t="s">
        <v>849</v>
      </c>
      <c r="D7" s="8" t="s">
        <v>889</v>
      </c>
      <c r="E7" s="8" t="s">
        <v>937</v>
      </c>
      <c r="F7" s="8" t="s">
        <v>889</v>
      </c>
      <c r="G7" s="8"/>
      <c r="H7" s="8" t="s">
        <v>988</v>
      </c>
      <c r="I7" s="8" t="s">
        <v>989</v>
      </c>
      <c r="J7" s="8" t="s">
        <v>993</v>
      </c>
      <c r="K7" s="8" t="s">
        <v>931</v>
      </c>
      <c r="L7" s="8" t="s">
        <v>299</v>
      </c>
      <c r="M7" s="8">
        <v>0</v>
      </c>
      <c r="N7" s="8">
        <v>1</v>
      </c>
      <c r="O7" s="5"/>
      <c r="P7" s="5"/>
      <c r="Q7" s="5" t="s">
        <v>931</v>
      </c>
      <c r="R7" s="5"/>
      <c r="S7" s="111"/>
      <c r="T7" s="111"/>
      <c r="U7" s="112"/>
      <c r="V7" s="11"/>
      <c r="W7" s="5"/>
      <c r="X7" s="5"/>
      <c r="Y7" s="5"/>
      <c r="Z7" s="5"/>
      <c r="AA7" s="5"/>
      <c r="AB7" s="5"/>
      <c r="AC7" s="5"/>
      <c r="AD7" s="5"/>
      <c r="AE7" s="5" t="s">
        <v>873</v>
      </c>
      <c r="AF7" s="5">
        <v>986</v>
      </c>
      <c r="AG7" s="5"/>
      <c r="AH7" s="5"/>
      <c r="AI7" s="5"/>
      <c r="AJ7" s="5"/>
      <c r="AK7" s="5">
        <v>0.70900000000000007</v>
      </c>
      <c r="AL7" s="5">
        <v>6.0000000000000001E-3</v>
      </c>
      <c r="AM7" s="5"/>
      <c r="AN7" s="5"/>
      <c r="AO7" s="5"/>
      <c r="AP7" s="5"/>
      <c r="AQ7" s="5"/>
      <c r="AR7" s="5"/>
      <c r="AS7" s="5"/>
      <c r="AT7" s="5"/>
      <c r="AU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5" customHeight="1" x14ac:dyDescent="0.35">
      <c r="A8" s="12" t="s">
        <v>839</v>
      </c>
      <c r="B8" s="7" t="s">
        <v>885</v>
      </c>
      <c r="C8" s="134" t="s">
        <v>850</v>
      </c>
      <c r="D8" s="8" t="s">
        <v>890</v>
      </c>
      <c r="E8" s="8" t="s">
        <v>938</v>
      </c>
      <c r="F8" s="8" t="s">
        <v>890</v>
      </c>
      <c r="G8" s="8"/>
      <c r="H8" s="8" t="s">
        <v>988</v>
      </c>
      <c r="I8" s="8" t="s">
        <v>989</v>
      </c>
      <c r="J8" s="8" t="s">
        <v>993</v>
      </c>
      <c r="K8" s="8" t="s">
        <v>931</v>
      </c>
      <c r="L8" s="8" t="s">
        <v>299</v>
      </c>
      <c r="M8" s="8">
        <v>0</v>
      </c>
      <c r="N8" s="8">
        <v>1</v>
      </c>
      <c r="O8" s="5"/>
      <c r="P8" s="5"/>
      <c r="Q8" s="5" t="s">
        <v>931</v>
      </c>
      <c r="R8" s="5"/>
      <c r="S8" s="111"/>
      <c r="T8" s="111"/>
      <c r="U8" s="112"/>
      <c r="V8" s="11"/>
      <c r="W8" s="5"/>
      <c r="X8" s="5"/>
      <c r="Y8" s="5"/>
      <c r="Z8" s="5"/>
      <c r="AA8" s="5"/>
      <c r="AB8" s="5"/>
      <c r="AC8" s="5"/>
      <c r="AD8" s="5"/>
      <c r="AE8" s="5" t="s">
        <v>873</v>
      </c>
      <c r="AF8" s="5">
        <v>996</v>
      </c>
      <c r="AG8" s="5"/>
      <c r="AH8" s="5"/>
      <c r="AI8" s="5"/>
      <c r="AJ8" s="5"/>
      <c r="AK8" s="5">
        <v>0.95900000000000007</v>
      </c>
      <c r="AL8" s="5">
        <v>0.01</v>
      </c>
      <c r="AM8" s="5"/>
      <c r="AN8" s="5"/>
      <c r="AO8" s="5"/>
      <c r="AP8" s="5"/>
      <c r="AQ8" s="5"/>
      <c r="AR8" s="5"/>
      <c r="AS8" s="5"/>
      <c r="AT8" s="5"/>
      <c r="AU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5" customHeight="1" x14ac:dyDescent="0.35">
      <c r="A9" s="12" t="s">
        <v>839</v>
      </c>
      <c r="B9" s="7" t="s">
        <v>885</v>
      </c>
      <c r="C9" s="134" t="s">
        <v>850</v>
      </c>
      <c r="D9" s="8" t="s">
        <v>891</v>
      </c>
      <c r="E9" s="8" t="s">
        <v>939</v>
      </c>
      <c r="F9" s="8" t="s">
        <v>891</v>
      </c>
      <c r="G9" s="8"/>
      <c r="H9" s="8" t="s">
        <v>988</v>
      </c>
      <c r="I9" s="8" t="s">
        <v>989</v>
      </c>
      <c r="J9" s="8" t="s">
        <v>993</v>
      </c>
      <c r="K9" s="8" t="s">
        <v>931</v>
      </c>
      <c r="L9" s="8" t="s">
        <v>299</v>
      </c>
      <c r="M9" s="8">
        <v>0</v>
      </c>
      <c r="N9" s="8">
        <v>1</v>
      </c>
      <c r="O9" s="5"/>
      <c r="P9" s="5"/>
      <c r="Q9" s="5" t="s">
        <v>931</v>
      </c>
      <c r="R9" s="5"/>
      <c r="S9" s="111"/>
      <c r="T9" s="111"/>
      <c r="U9" s="112"/>
      <c r="V9" s="11"/>
      <c r="W9" s="5"/>
      <c r="X9" s="5"/>
      <c r="Y9" s="5"/>
      <c r="Z9" s="5"/>
      <c r="AA9" s="5"/>
      <c r="AB9" s="5"/>
      <c r="AC9" s="5"/>
      <c r="AD9" s="5"/>
      <c r="AE9" s="5" t="s">
        <v>873</v>
      </c>
      <c r="AF9" s="5">
        <v>995</v>
      </c>
      <c r="AG9" s="5"/>
      <c r="AH9" s="5"/>
      <c r="AI9" s="5"/>
      <c r="AJ9" s="5"/>
      <c r="AK9" s="5">
        <v>0.84699999999999998</v>
      </c>
      <c r="AL9" s="5">
        <v>9.0000000000000011E-3</v>
      </c>
      <c r="AM9" s="5"/>
      <c r="AN9" s="5"/>
      <c r="AO9" s="5"/>
      <c r="AP9" s="5"/>
      <c r="AQ9" s="5"/>
      <c r="AR9" s="5"/>
      <c r="AS9" s="5"/>
      <c r="AT9" s="5"/>
      <c r="AU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5" customHeight="1" x14ac:dyDescent="0.35">
      <c r="A10" s="12" t="s">
        <v>839</v>
      </c>
      <c r="B10" s="7" t="s">
        <v>885</v>
      </c>
      <c r="C10" s="134" t="s">
        <v>851</v>
      </c>
      <c r="D10" s="8" t="s">
        <v>892</v>
      </c>
      <c r="E10" s="8" t="s">
        <v>940</v>
      </c>
      <c r="F10" s="8" t="s">
        <v>892</v>
      </c>
      <c r="G10" s="8" t="s">
        <v>800</v>
      </c>
      <c r="H10" s="8" t="s">
        <v>988</v>
      </c>
      <c r="I10" s="8" t="s">
        <v>990</v>
      </c>
      <c r="J10" s="8" t="s">
        <v>257</v>
      </c>
      <c r="K10" s="8" t="s">
        <v>805</v>
      </c>
      <c r="L10" s="8" t="s">
        <v>299</v>
      </c>
      <c r="M10" s="8">
        <v>0</v>
      </c>
      <c r="N10" s="8">
        <v>1</v>
      </c>
      <c r="O10" s="5"/>
      <c r="P10" s="5"/>
      <c r="Q10" s="5" t="s">
        <v>933</v>
      </c>
      <c r="R10" s="5"/>
      <c r="S10" s="111"/>
      <c r="T10" s="111"/>
      <c r="U10" s="112"/>
      <c r="V10" s="11"/>
      <c r="W10" s="5"/>
      <c r="X10" s="5"/>
      <c r="Y10" s="5"/>
      <c r="Z10" s="5"/>
      <c r="AA10" s="5"/>
      <c r="AB10" s="5"/>
      <c r="AC10" s="5"/>
      <c r="AD10" s="5"/>
      <c r="AE10" s="5" t="s">
        <v>873</v>
      </c>
      <c r="AF10" s="5">
        <v>993</v>
      </c>
      <c r="AG10" s="5"/>
      <c r="AH10" s="5"/>
      <c r="AI10" s="5"/>
      <c r="AJ10" s="5"/>
      <c r="AK10" s="5">
        <v>0.877</v>
      </c>
      <c r="AL10" s="5">
        <v>1.3999999999999999E-2</v>
      </c>
      <c r="AM10" s="5"/>
      <c r="AN10" s="5"/>
      <c r="AO10" s="5"/>
      <c r="AP10" s="5"/>
      <c r="AQ10" s="5"/>
      <c r="AR10" s="5"/>
      <c r="AS10" s="5"/>
      <c r="AT10" s="5"/>
      <c r="AU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5" customHeight="1" x14ac:dyDescent="0.35">
      <c r="A11" s="12" t="s">
        <v>839</v>
      </c>
      <c r="B11" s="7" t="s">
        <v>885</v>
      </c>
      <c r="C11" s="134" t="s">
        <v>851</v>
      </c>
      <c r="D11" s="8" t="s">
        <v>893</v>
      </c>
      <c r="E11" s="8" t="s">
        <v>941</v>
      </c>
      <c r="F11" s="8" t="s">
        <v>893</v>
      </c>
      <c r="G11" s="8" t="s">
        <v>800</v>
      </c>
      <c r="H11" s="8" t="s">
        <v>988</v>
      </c>
      <c r="I11" s="8" t="s">
        <v>990</v>
      </c>
      <c r="J11" s="8" t="s">
        <v>257</v>
      </c>
      <c r="K11" s="8" t="s">
        <v>805</v>
      </c>
      <c r="L11" s="8" t="s">
        <v>299</v>
      </c>
      <c r="M11" s="8">
        <v>0</v>
      </c>
      <c r="N11" s="8">
        <v>1</v>
      </c>
      <c r="O11" s="5"/>
      <c r="P11" s="5"/>
      <c r="Q11" s="5" t="s">
        <v>933</v>
      </c>
      <c r="R11" s="5"/>
      <c r="S11" s="111"/>
      <c r="T11" s="111"/>
      <c r="U11" s="112"/>
      <c r="V11" s="11"/>
      <c r="W11" s="5"/>
      <c r="X11" s="5"/>
      <c r="Y11" s="5"/>
      <c r="Z11" s="5"/>
      <c r="AA11" s="5"/>
      <c r="AB11" s="5"/>
      <c r="AC11" s="5"/>
      <c r="AD11" s="5"/>
      <c r="AE11" s="5" t="s">
        <v>873</v>
      </c>
      <c r="AF11" s="5">
        <v>992</v>
      </c>
      <c r="AG11" s="5"/>
      <c r="AH11" s="5"/>
      <c r="AI11" s="5"/>
      <c r="AJ11" s="5"/>
      <c r="AK11" s="3">
        <v>0.754</v>
      </c>
      <c r="AL11" s="5">
        <v>8.0000000000000002E-3</v>
      </c>
      <c r="AM11" s="5"/>
      <c r="AN11" s="5"/>
      <c r="AO11" s="5"/>
      <c r="AP11" s="5"/>
      <c r="AQ11" s="5"/>
      <c r="AR11" s="5"/>
      <c r="AS11" s="5"/>
      <c r="AT11" s="5"/>
      <c r="AU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5" customHeight="1" x14ac:dyDescent="0.35">
      <c r="A12" s="12" t="s">
        <v>839</v>
      </c>
      <c r="B12" s="7" t="s">
        <v>885</v>
      </c>
      <c r="C12" s="134" t="s">
        <v>851</v>
      </c>
      <c r="D12" s="8" t="s">
        <v>894</v>
      </c>
      <c r="E12" s="8" t="s">
        <v>942</v>
      </c>
      <c r="F12" s="8" t="s">
        <v>894</v>
      </c>
      <c r="G12" s="8" t="s">
        <v>800</v>
      </c>
      <c r="H12" s="8" t="s">
        <v>988</v>
      </c>
      <c r="I12" s="8" t="s">
        <v>990</v>
      </c>
      <c r="J12" s="8" t="s">
        <v>257</v>
      </c>
      <c r="K12" s="8" t="s">
        <v>805</v>
      </c>
      <c r="L12" s="8" t="s">
        <v>299</v>
      </c>
      <c r="M12" s="8">
        <v>0</v>
      </c>
      <c r="N12" s="8">
        <v>1</v>
      </c>
      <c r="O12" s="5"/>
      <c r="P12" s="5"/>
      <c r="Q12" s="5" t="s">
        <v>933</v>
      </c>
      <c r="R12" s="5"/>
      <c r="S12" s="111"/>
      <c r="T12" s="111"/>
      <c r="U12" s="112"/>
      <c r="V12" s="11"/>
      <c r="W12" s="5"/>
      <c r="X12" s="5"/>
      <c r="Y12" s="5"/>
      <c r="Z12" s="5"/>
      <c r="AA12" s="5"/>
      <c r="AB12" s="5"/>
      <c r="AC12" s="5"/>
      <c r="AD12" s="5"/>
      <c r="AE12" s="5" t="s">
        <v>873</v>
      </c>
      <c r="AF12" s="5">
        <v>991</v>
      </c>
      <c r="AG12" s="5"/>
      <c r="AH12" s="5"/>
      <c r="AI12" s="5"/>
      <c r="AJ12" s="5"/>
      <c r="AK12" s="5">
        <v>0.65099999999999991</v>
      </c>
      <c r="AL12" s="5">
        <v>6.9999999999999993E-3</v>
      </c>
      <c r="AM12" s="5"/>
      <c r="AN12" s="5"/>
      <c r="AO12" s="5"/>
      <c r="AP12" s="5"/>
      <c r="AQ12" s="5"/>
      <c r="AR12" s="5"/>
      <c r="AS12" s="5"/>
      <c r="AT12" s="5"/>
      <c r="AU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5" customHeight="1" x14ac:dyDescent="0.35">
      <c r="A13" s="12" t="s">
        <v>839</v>
      </c>
      <c r="B13" s="7" t="s">
        <v>885</v>
      </c>
      <c r="C13" s="134" t="s">
        <v>851</v>
      </c>
      <c r="D13" s="8" t="s">
        <v>895</v>
      </c>
      <c r="E13" s="8" t="s">
        <v>943</v>
      </c>
      <c r="F13" s="8" t="s">
        <v>895</v>
      </c>
      <c r="G13" s="8" t="s">
        <v>800</v>
      </c>
      <c r="H13" s="8" t="s">
        <v>988</v>
      </c>
      <c r="I13" s="8" t="s">
        <v>990</v>
      </c>
      <c r="J13" s="8" t="s">
        <v>257</v>
      </c>
      <c r="K13" s="8" t="s">
        <v>805</v>
      </c>
      <c r="L13" s="8" t="s">
        <v>299</v>
      </c>
      <c r="M13" s="8">
        <v>0</v>
      </c>
      <c r="N13" s="8">
        <v>1</v>
      </c>
      <c r="O13" s="5"/>
      <c r="P13" s="5"/>
      <c r="Q13" s="5" t="s">
        <v>933</v>
      </c>
      <c r="R13" s="5"/>
      <c r="S13" s="111"/>
      <c r="T13" s="111"/>
      <c r="U13" s="112"/>
      <c r="V13" s="11"/>
      <c r="W13" s="5"/>
      <c r="X13" s="5"/>
      <c r="Y13" s="5"/>
      <c r="Z13" s="5"/>
      <c r="AA13" s="5"/>
      <c r="AB13" s="5"/>
      <c r="AC13" s="5"/>
      <c r="AD13" s="5"/>
      <c r="AE13" s="5" t="s">
        <v>873</v>
      </c>
      <c r="AF13" s="5">
        <v>990</v>
      </c>
      <c r="AG13" s="5"/>
      <c r="AH13" s="5"/>
      <c r="AI13" s="5"/>
      <c r="AJ13" s="5"/>
      <c r="AK13" s="5">
        <v>0.64</v>
      </c>
      <c r="AL13" s="5">
        <v>6.9999999999999993E-3</v>
      </c>
      <c r="AM13" s="5"/>
      <c r="AN13" s="5"/>
      <c r="AO13" s="5"/>
      <c r="AP13" s="5"/>
      <c r="AQ13" s="5"/>
      <c r="AR13" s="5"/>
      <c r="AS13" s="5"/>
      <c r="AT13" s="5"/>
      <c r="AU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5" customHeight="1" x14ac:dyDescent="0.35">
      <c r="A14" s="12" t="s">
        <v>839</v>
      </c>
      <c r="B14" s="7" t="s">
        <v>885</v>
      </c>
      <c r="C14" s="132" t="s">
        <v>852</v>
      </c>
      <c r="D14" s="8" t="s">
        <v>896</v>
      </c>
      <c r="E14" s="8" t="s">
        <v>944</v>
      </c>
      <c r="F14" s="8" t="s">
        <v>896</v>
      </c>
      <c r="G14" s="8"/>
      <c r="H14" s="8" t="s">
        <v>988</v>
      </c>
      <c r="I14" s="8" t="s">
        <v>989</v>
      </c>
      <c r="J14" s="8" t="s">
        <v>993</v>
      </c>
      <c r="K14" s="8" t="s">
        <v>931</v>
      </c>
      <c r="L14" s="8" t="s">
        <v>299</v>
      </c>
      <c r="M14" s="8">
        <v>0</v>
      </c>
      <c r="N14" s="8">
        <v>1</v>
      </c>
      <c r="O14" s="5"/>
      <c r="P14" s="5"/>
      <c r="Q14" s="5" t="s">
        <v>931</v>
      </c>
      <c r="R14" s="5"/>
      <c r="S14" s="111"/>
      <c r="T14" s="111"/>
      <c r="U14" s="112"/>
      <c r="V14" s="11"/>
      <c r="W14" s="5"/>
      <c r="X14" s="5"/>
      <c r="Y14" s="5"/>
      <c r="Z14" s="5"/>
      <c r="AA14" s="5"/>
      <c r="AB14" s="5"/>
      <c r="AC14" s="5"/>
      <c r="AD14" s="5"/>
      <c r="AE14" s="5" t="s">
        <v>873</v>
      </c>
      <c r="AF14" s="5">
        <v>1175</v>
      </c>
      <c r="AG14" s="5"/>
      <c r="AH14" s="5"/>
      <c r="AI14" s="5"/>
      <c r="AJ14" s="5"/>
      <c r="AK14" s="5">
        <v>1.0529999999999999</v>
      </c>
      <c r="AL14" s="5">
        <v>9.0000000000000011E-3</v>
      </c>
      <c r="AM14" s="5"/>
      <c r="AN14" s="5"/>
      <c r="AO14" s="5"/>
      <c r="AP14" s="5"/>
      <c r="AQ14" s="5"/>
      <c r="AR14" s="5"/>
      <c r="AS14" s="5"/>
      <c r="AT14" s="5"/>
      <c r="AU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5" customHeight="1" x14ac:dyDescent="0.35">
      <c r="A15" s="12" t="s">
        <v>839</v>
      </c>
      <c r="B15" s="7" t="s">
        <v>885</v>
      </c>
      <c r="C15" s="132" t="s">
        <v>852</v>
      </c>
      <c r="D15" s="8" t="s">
        <v>897</v>
      </c>
      <c r="E15" s="8" t="s">
        <v>945</v>
      </c>
      <c r="F15" s="8" t="s">
        <v>897</v>
      </c>
      <c r="G15" s="8"/>
      <c r="H15" s="8" t="s">
        <v>988</v>
      </c>
      <c r="I15" s="8" t="s">
        <v>989</v>
      </c>
      <c r="J15" s="8" t="s">
        <v>993</v>
      </c>
      <c r="K15" s="8" t="s">
        <v>931</v>
      </c>
      <c r="L15" s="8" t="s">
        <v>299</v>
      </c>
      <c r="M15" s="8">
        <v>0</v>
      </c>
      <c r="N15" s="8">
        <v>1</v>
      </c>
      <c r="O15" s="5"/>
      <c r="P15" s="5"/>
      <c r="Q15" s="5" t="s">
        <v>931</v>
      </c>
      <c r="R15" s="5"/>
      <c r="S15" s="111"/>
      <c r="T15" s="111"/>
      <c r="U15" s="112"/>
      <c r="V15" s="11"/>
      <c r="W15" s="5"/>
      <c r="X15" s="5"/>
      <c r="Y15" s="5"/>
      <c r="Z15" s="5"/>
      <c r="AA15" s="5"/>
      <c r="AB15" s="5"/>
      <c r="AC15" s="5"/>
      <c r="AD15" s="5"/>
      <c r="AE15" s="5" t="s">
        <v>873</v>
      </c>
      <c r="AF15" s="3">
        <v>1174</v>
      </c>
      <c r="AG15" s="5"/>
      <c r="AH15" s="5"/>
      <c r="AI15" s="5"/>
      <c r="AJ15" s="5"/>
      <c r="AK15" s="5">
        <v>0.95700000000000007</v>
      </c>
      <c r="AL15" s="5">
        <v>1.2E-2</v>
      </c>
      <c r="AM15" s="5"/>
      <c r="AN15" s="5"/>
      <c r="AO15" s="5"/>
      <c r="AP15" s="5"/>
      <c r="AQ15" s="5"/>
      <c r="AR15" s="5"/>
      <c r="AS15" s="5"/>
      <c r="AT15" s="5"/>
      <c r="AU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5" customHeight="1" x14ac:dyDescent="0.35">
      <c r="A16" s="12" t="s">
        <v>839</v>
      </c>
      <c r="B16" s="7" t="s">
        <v>885</v>
      </c>
      <c r="C16" s="132" t="s">
        <v>852</v>
      </c>
      <c r="D16" s="8" t="s">
        <v>898</v>
      </c>
      <c r="E16" s="8" t="s">
        <v>946</v>
      </c>
      <c r="F16" s="8" t="s">
        <v>898</v>
      </c>
      <c r="G16" s="8"/>
      <c r="H16" s="8" t="s">
        <v>988</v>
      </c>
      <c r="I16" s="8" t="s">
        <v>989</v>
      </c>
      <c r="J16" s="8" t="s">
        <v>993</v>
      </c>
      <c r="K16" s="8" t="s">
        <v>931</v>
      </c>
      <c r="L16" s="8" t="s">
        <v>299</v>
      </c>
      <c r="M16" s="8">
        <v>0</v>
      </c>
      <c r="N16" s="8">
        <v>1</v>
      </c>
      <c r="O16" s="5"/>
      <c r="P16" s="5"/>
      <c r="Q16" s="5" t="s">
        <v>931</v>
      </c>
      <c r="R16" s="5"/>
      <c r="S16" s="111"/>
      <c r="T16" s="111"/>
      <c r="U16" s="112"/>
      <c r="V16" s="11"/>
      <c r="W16" s="5"/>
      <c r="X16" s="5"/>
      <c r="Y16" s="5"/>
      <c r="Z16" s="5"/>
      <c r="AA16" s="5"/>
      <c r="AB16" s="5"/>
      <c r="AC16" s="5"/>
      <c r="AD16" s="5"/>
      <c r="AE16" s="5" t="s">
        <v>873</v>
      </c>
      <c r="AF16" s="5">
        <v>1173</v>
      </c>
      <c r="AG16" s="5"/>
      <c r="AH16" s="5"/>
      <c r="AI16" s="5"/>
      <c r="AJ16" s="5"/>
      <c r="AK16" s="5">
        <v>0.872</v>
      </c>
      <c r="AL16" s="5">
        <v>6.9999999999999993E-3</v>
      </c>
      <c r="AM16" s="5"/>
      <c r="AN16" s="5"/>
      <c r="AO16" s="5"/>
      <c r="AP16" s="5"/>
      <c r="AQ16" s="5"/>
      <c r="AR16" s="5"/>
      <c r="AS16" s="5"/>
      <c r="AT16" s="5"/>
      <c r="AU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1:74" ht="15" customHeight="1" x14ac:dyDescent="0.35">
      <c r="A17" s="12" t="s">
        <v>839</v>
      </c>
      <c r="B17" s="7" t="s">
        <v>885</v>
      </c>
      <c r="C17" s="134" t="s">
        <v>853</v>
      </c>
      <c r="D17" s="8" t="s">
        <v>899</v>
      </c>
      <c r="E17" s="8" t="s">
        <v>947</v>
      </c>
      <c r="F17" s="8" t="s">
        <v>899</v>
      </c>
      <c r="G17" s="8"/>
      <c r="H17" s="8" t="s">
        <v>988</v>
      </c>
      <c r="I17" s="8" t="s">
        <v>989</v>
      </c>
      <c r="J17" s="8" t="s">
        <v>993</v>
      </c>
      <c r="K17" s="8" t="s">
        <v>931</v>
      </c>
      <c r="L17" s="8" t="s">
        <v>299</v>
      </c>
      <c r="M17" s="8">
        <v>0</v>
      </c>
      <c r="N17" s="8">
        <v>1</v>
      </c>
      <c r="O17" s="5"/>
      <c r="P17" s="5"/>
      <c r="Q17" s="5" t="s">
        <v>931</v>
      </c>
      <c r="R17" s="5"/>
      <c r="S17" s="111"/>
      <c r="T17" s="111"/>
      <c r="U17" s="112"/>
      <c r="V17" s="11"/>
      <c r="W17" s="5"/>
      <c r="X17" s="5"/>
      <c r="Y17" s="5"/>
      <c r="Z17" s="5"/>
      <c r="AA17" s="5"/>
      <c r="AB17" s="5"/>
      <c r="AC17" s="5"/>
      <c r="AD17" s="5"/>
      <c r="AE17" s="5" t="s">
        <v>873</v>
      </c>
      <c r="AF17" s="5">
        <v>1250</v>
      </c>
      <c r="AG17" s="5"/>
      <c r="AH17" s="5"/>
      <c r="AI17" s="5"/>
      <c r="AJ17" s="5"/>
      <c r="AK17" s="5">
        <v>0.995</v>
      </c>
      <c r="AL17" s="5">
        <v>1.2E-2</v>
      </c>
      <c r="AM17" s="5"/>
      <c r="AN17" s="5"/>
      <c r="AO17" s="5"/>
      <c r="AP17" s="5"/>
      <c r="AQ17" s="5"/>
      <c r="AR17" s="5"/>
      <c r="AS17" s="5"/>
      <c r="AT17" s="5"/>
      <c r="AU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1:74" ht="15" customHeight="1" x14ac:dyDescent="0.35">
      <c r="A18" s="12" t="s">
        <v>839</v>
      </c>
      <c r="B18" s="7" t="s">
        <v>885</v>
      </c>
      <c r="C18" s="134" t="s">
        <v>853</v>
      </c>
      <c r="D18" s="8" t="s">
        <v>900</v>
      </c>
      <c r="E18" s="8" t="s">
        <v>948</v>
      </c>
      <c r="F18" s="8" t="s">
        <v>900</v>
      </c>
      <c r="G18" s="8"/>
      <c r="H18" s="8" t="s">
        <v>988</v>
      </c>
      <c r="I18" s="8" t="s">
        <v>989</v>
      </c>
      <c r="J18" s="8" t="s">
        <v>993</v>
      </c>
      <c r="K18" s="8" t="s">
        <v>931</v>
      </c>
      <c r="L18" s="8" t="s">
        <v>299</v>
      </c>
      <c r="M18" s="8">
        <v>0</v>
      </c>
      <c r="N18" s="8">
        <v>1</v>
      </c>
      <c r="O18" s="5"/>
      <c r="P18" s="5"/>
      <c r="Q18" s="5" t="s">
        <v>931</v>
      </c>
      <c r="R18" s="5"/>
      <c r="S18" s="111"/>
      <c r="T18" s="111"/>
      <c r="U18" s="112"/>
      <c r="V18" s="11"/>
      <c r="W18" s="5"/>
      <c r="X18" s="5"/>
      <c r="Y18" s="5"/>
      <c r="Z18" s="5"/>
      <c r="AA18" s="5"/>
      <c r="AB18" s="5"/>
      <c r="AC18" s="5"/>
      <c r="AD18" s="5"/>
      <c r="AE18" s="5" t="s">
        <v>873</v>
      </c>
      <c r="AF18" s="5">
        <v>1249</v>
      </c>
      <c r="AG18" s="5"/>
      <c r="AH18" s="5"/>
      <c r="AI18" s="5"/>
      <c r="AJ18" s="5"/>
      <c r="AK18" s="5">
        <v>0.83400000000000007</v>
      </c>
      <c r="AL18" s="5">
        <v>6.0000000000000001E-3</v>
      </c>
      <c r="AM18" s="5"/>
      <c r="AN18" s="5"/>
      <c r="AO18" s="5"/>
      <c r="AP18" s="5"/>
      <c r="AQ18" s="5"/>
      <c r="AR18" s="5"/>
      <c r="AS18" s="5"/>
      <c r="AT18" s="5"/>
      <c r="AU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1:74" ht="15" customHeight="1" x14ac:dyDescent="0.35">
      <c r="A19" s="12" t="s">
        <v>839</v>
      </c>
      <c r="B19" s="7" t="s">
        <v>885</v>
      </c>
      <c r="C19" s="134" t="s">
        <v>853</v>
      </c>
      <c r="D19" s="8" t="s">
        <v>901</v>
      </c>
      <c r="E19" s="8" t="s">
        <v>949</v>
      </c>
      <c r="F19" s="8" t="s">
        <v>901</v>
      </c>
      <c r="G19" s="8"/>
      <c r="H19" s="8" t="s">
        <v>988</v>
      </c>
      <c r="I19" s="8" t="s">
        <v>989</v>
      </c>
      <c r="J19" s="8" t="s">
        <v>993</v>
      </c>
      <c r="K19" s="8" t="s">
        <v>931</v>
      </c>
      <c r="L19" s="8" t="s">
        <v>299</v>
      </c>
      <c r="M19" s="8">
        <v>0</v>
      </c>
      <c r="N19" s="8">
        <v>1</v>
      </c>
      <c r="O19" s="5"/>
      <c r="P19" s="5"/>
      <c r="Q19" s="5" t="s">
        <v>931</v>
      </c>
      <c r="R19" s="5"/>
      <c r="S19" s="111"/>
      <c r="T19" s="111"/>
      <c r="U19" s="112"/>
      <c r="V19" s="11"/>
      <c r="W19" s="5"/>
      <c r="X19" s="5"/>
      <c r="Y19" s="5"/>
      <c r="Z19" s="5"/>
      <c r="AA19" s="5"/>
      <c r="AB19" s="5"/>
      <c r="AC19" s="5"/>
      <c r="AD19" s="5"/>
      <c r="AE19" s="5" t="s">
        <v>873</v>
      </c>
      <c r="AF19" s="5">
        <v>1248</v>
      </c>
      <c r="AG19" s="5"/>
      <c r="AH19" s="5"/>
      <c r="AI19" s="5"/>
      <c r="AJ19" s="5"/>
      <c r="AK19" s="5">
        <v>0.71400000000000008</v>
      </c>
      <c r="AL19" s="5">
        <v>6.0000000000000001E-3</v>
      </c>
      <c r="AM19" s="5"/>
      <c r="AN19" s="5"/>
      <c r="AO19" s="5"/>
      <c r="AP19" s="5"/>
      <c r="AQ19" s="5"/>
      <c r="AR19" s="5"/>
      <c r="AS19" s="5"/>
      <c r="AT19" s="5"/>
      <c r="AU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1:74" ht="15" customHeight="1" x14ac:dyDescent="0.35">
      <c r="A20" s="12" t="s">
        <v>839</v>
      </c>
      <c r="B20" s="7" t="s">
        <v>885</v>
      </c>
      <c r="C20" s="134" t="s">
        <v>853</v>
      </c>
      <c r="D20" s="8" t="s">
        <v>902</v>
      </c>
      <c r="E20" s="8" t="s">
        <v>950</v>
      </c>
      <c r="F20" s="8" t="s">
        <v>902</v>
      </c>
      <c r="G20" s="8"/>
      <c r="H20" s="8" t="s">
        <v>988</v>
      </c>
      <c r="I20" s="8" t="s">
        <v>989</v>
      </c>
      <c r="J20" s="8" t="s">
        <v>993</v>
      </c>
      <c r="K20" s="8" t="s">
        <v>931</v>
      </c>
      <c r="L20" s="8" t="s">
        <v>299</v>
      </c>
      <c r="M20" s="8">
        <v>0</v>
      </c>
      <c r="N20" s="8">
        <v>1</v>
      </c>
      <c r="O20" s="5"/>
      <c r="P20" s="5"/>
      <c r="Q20" s="5" t="s">
        <v>931</v>
      </c>
      <c r="R20" s="5"/>
      <c r="S20" s="111"/>
      <c r="T20" s="111"/>
      <c r="U20" s="112"/>
      <c r="V20" s="11"/>
      <c r="W20" s="5"/>
      <c r="X20" s="5"/>
      <c r="Y20" s="5"/>
      <c r="Z20" s="5"/>
      <c r="AA20" s="5"/>
      <c r="AB20" s="5"/>
      <c r="AC20" s="5"/>
      <c r="AD20" s="5"/>
      <c r="AE20" s="5" t="s">
        <v>873</v>
      </c>
      <c r="AF20" s="5">
        <v>1247</v>
      </c>
      <c r="AG20" s="5"/>
      <c r="AH20" s="5"/>
      <c r="AI20" s="5"/>
      <c r="AJ20" s="5"/>
      <c r="AK20" s="5">
        <v>0.66299999999999992</v>
      </c>
      <c r="AL20" s="5">
        <v>6.9999999999999993E-3</v>
      </c>
      <c r="AM20" s="5"/>
      <c r="AN20" s="5"/>
      <c r="AO20" s="5"/>
      <c r="AP20" s="5"/>
      <c r="AQ20" s="5"/>
      <c r="AR20" s="5"/>
      <c r="AS20" s="5"/>
      <c r="AT20" s="5"/>
      <c r="AU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1:74" ht="15" customHeight="1" x14ac:dyDescent="0.35">
      <c r="A21" s="12" t="s">
        <v>839</v>
      </c>
      <c r="B21" s="7" t="s">
        <v>885</v>
      </c>
      <c r="C21" s="134" t="s">
        <v>854</v>
      </c>
      <c r="D21" s="8" t="s">
        <v>903</v>
      </c>
      <c r="E21" s="8" t="s">
        <v>951</v>
      </c>
      <c r="F21" s="8" t="s">
        <v>903</v>
      </c>
      <c r="G21" s="8"/>
      <c r="H21" s="8" t="s">
        <v>988</v>
      </c>
      <c r="I21" s="8" t="s">
        <v>989</v>
      </c>
      <c r="J21" s="8" t="s">
        <v>993</v>
      </c>
      <c r="K21" s="8" t="s">
        <v>931</v>
      </c>
      <c r="L21" s="8" t="s">
        <v>299</v>
      </c>
      <c r="M21" s="8">
        <v>0</v>
      </c>
      <c r="N21" s="8">
        <v>1</v>
      </c>
      <c r="O21" s="5"/>
      <c r="P21" s="5"/>
      <c r="Q21" s="5" t="s">
        <v>931</v>
      </c>
      <c r="R21" s="5"/>
      <c r="S21" s="111"/>
      <c r="T21" s="111"/>
      <c r="U21" s="112"/>
      <c r="V21" s="11"/>
      <c r="W21" s="5"/>
      <c r="X21" s="5"/>
      <c r="Y21" s="5"/>
      <c r="Z21" s="5"/>
      <c r="AA21" s="5"/>
      <c r="AB21" s="5"/>
      <c r="AC21" s="5"/>
      <c r="AD21" s="5"/>
      <c r="AE21" s="5" t="s">
        <v>873</v>
      </c>
      <c r="AF21" s="5">
        <v>157</v>
      </c>
      <c r="AG21" s="5"/>
      <c r="AH21" s="5"/>
      <c r="AI21" s="5"/>
      <c r="AJ21" s="5"/>
      <c r="AK21" s="3">
        <v>0.63900000000000001</v>
      </c>
      <c r="AL21" s="5">
        <v>4.0000000000000001E-3</v>
      </c>
      <c r="AM21" s="5"/>
      <c r="AN21" s="5"/>
      <c r="AO21" s="5"/>
      <c r="AP21" s="5"/>
      <c r="AQ21" s="5"/>
      <c r="AR21" s="5"/>
      <c r="AS21" s="5"/>
      <c r="AT21" s="5"/>
      <c r="AU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74" ht="15" customHeight="1" x14ac:dyDescent="0.35">
      <c r="A22" s="12" t="s">
        <v>839</v>
      </c>
      <c r="B22" s="7" t="s">
        <v>847</v>
      </c>
      <c r="C22" s="9" t="s">
        <v>855</v>
      </c>
      <c r="D22" s="9" t="s">
        <v>904</v>
      </c>
      <c r="E22" s="8" t="s">
        <v>952</v>
      </c>
      <c r="F22" s="9" t="s">
        <v>904</v>
      </c>
      <c r="H22" s="8" t="s">
        <v>988</v>
      </c>
      <c r="I22" s="8" t="s">
        <v>989</v>
      </c>
      <c r="J22" s="8" t="s">
        <v>993</v>
      </c>
      <c r="K22" s="8" t="s">
        <v>931</v>
      </c>
      <c r="L22" s="8" t="s">
        <v>299</v>
      </c>
      <c r="M22" s="8">
        <v>0</v>
      </c>
      <c r="N22" s="8">
        <v>1</v>
      </c>
      <c r="O22" s="5"/>
      <c r="Q22" s="5" t="s">
        <v>931</v>
      </c>
      <c r="AE22" s="5" t="s">
        <v>873</v>
      </c>
      <c r="AF22" s="3">
        <v>781</v>
      </c>
      <c r="AK22" s="3">
        <v>0.996</v>
      </c>
      <c r="AL22" s="3">
        <v>1.6E-2</v>
      </c>
    </row>
    <row r="23" spans="1:74" ht="15" customHeight="1" x14ac:dyDescent="0.35">
      <c r="A23" s="12" t="s">
        <v>839</v>
      </c>
      <c r="B23" s="7" t="s">
        <v>847</v>
      </c>
      <c r="C23" s="9" t="s">
        <v>855</v>
      </c>
      <c r="D23" s="9" t="s">
        <v>905</v>
      </c>
      <c r="E23" s="8" t="s">
        <v>953</v>
      </c>
      <c r="F23" s="9" t="s">
        <v>905</v>
      </c>
      <c r="H23" s="8" t="s">
        <v>988</v>
      </c>
      <c r="I23" s="8" t="s">
        <v>989</v>
      </c>
      <c r="J23" s="8" t="s">
        <v>993</v>
      </c>
      <c r="K23" s="8" t="s">
        <v>931</v>
      </c>
      <c r="L23" s="8" t="s">
        <v>299</v>
      </c>
      <c r="M23" s="8">
        <v>0</v>
      </c>
      <c r="N23" s="8">
        <v>1</v>
      </c>
      <c r="O23" s="5"/>
      <c r="Q23" s="5" t="s">
        <v>931</v>
      </c>
      <c r="AE23" s="5" t="s">
        <v>873</v>
      </c>
      <c r="AF23" s="3">
        <v>779</v>
      </c>
      <c r="AK23" s="3">
        <v>0.93700000000000006</v>
      </c>
      <c r="AL23" s="3">
        <v>4.0000000000000001E-3</v>
      </c>
    </row>
    <row r="24" spans="1:74" ht="15" customHeight="1" x14ac:dyDescent="0.35">
      <c r="A24" s="12" t="s">
        <v>839</v>
      </c>
      <c r="B24" s="7" t="s">
        <v>847</v>
      </c>
      <c r="C24" s="9" t="s">
        <v>855</v>
      </c>
      <c r="D24" s="9" t="s">
        <v>906</v>
      </c>
      <c r="E24" s="8" t="s">
        <v>954</v>
      </c>
      <c r="F24" s="9" t="s">
        <v>906</v>
      </c>
      <c r="H24" s="8" t="s">
        <v>988</v>
      </c>
      <c r="I24" s="8" t="s">
        <v>989</v>
      </c>
      <c r="J24" s="8" t="s">
        <v>993</v>
      </c>
      <c r="K24" s="8" t="s">
        <v>931</v>
      </c>
      <c r="L24" s="8" t="s">
        <v>299</v>
      </c>
      <c r="M24" s="8">
        <v>0</v>
      </c>
      <c r="N24" s="8">
        <v>1</v>
      </c>
      <c r="O24" s="5"/>
      <c r="Q24" s="5" t="s">
        <v>931</v>
      </c>
      <c r="AE24" s="5" t="s">
        <v>873</v>
      </c>
      <c r="AF24" s="3">
        <v>778</v>
      </c>
      <c r="AK24" s="3">
        <v>0.72499999999999998</v>
      </c>
      <c r="AL24" s="3">
        <v>4.0000000000000001E-3</v>
      </c>
    </row>
    <row r="25" spans="1:74" ht="15" customHeight="1" x14ac:dyDescent="0.35">
      <c r="A25" s="12" t="s">
        <v>839</v>
      </c>
      <c r="B25" s="7" t="s">
        <v>847</v>
      </c>
      <c r="C25" s="9" t="s">
        <v>855</v>
      </c>
      <c r="D25" s="9" t="s">
        <v>906</v>
      </c>
      <c r="E25" s="8" t="s">
        <v>955</v>
      </c>
      <c r="F25" s="9" t="s">
        <v>906</v>
      </c>
      <c r="H25" s="8" t="s">
        <v>988</v>
      </c>
      <c r="I25" s="8" t="s">
        <v>989</v>
      </c>
      <c r="J25" s="8" t="s">
        <v>993</v>
      </c>
      <c r="K25" s="8" t="s">
        <v>932</v>
      </c>
      <c r="L25" s="8" t="s">
        <v>299</v>
      </c>
      <c r="M25" s="8">
        <v>0</v>
      </c>
      <c r="N25" s="8">
        <v>1</v>
      </c>
      <c r="Q25" s="5" t="s">
        <v>932</v>
      </c>
      <c r="AE25" s="5" t="s">
        <v>873</v>
      </c>
      <c r="AF25" s="3">
        <v>782</v>
      </c>
      <c r="AK25" s="3">
        <v>0.80800000000000005</v>
      </c>
      <c r="AL25" s="3">
        <v>1.1000000000000001E-2</v>
      </c>
    </row>
    <row r="26" spans="1:74" ht="15" customHeight="1" x14ac:dyDescent="0.35">
      <c r="A26" s="12" t="s">
        <v>839</v>
      </c>
      <c r="B26" s="7" t="s">
        <v>847</v>
      </c>
      <c r="C26" s="9" t="s">
        <v>855</v>
      </c>
      <c r="D26" s="9" t="s">
        <v>907</v>
      </c>
      <c r="E26" s="8" t="s">
        <v>956</v>
      </c>
      <c r="F26" s="9" t="s">
        <v>907</v>
      </c>
      <c r="H26" s="8" t="s">
        <v>988</v>
      </c>
      <c r="I26" s="8" t="s">
        <v>989</v>
      </c>
      <c r="J26" s="8" t="s">
        <v>993</v>
      </c>
      <c r="K26" s="8" t="s">
        <v>931</v>
      </c>
      <c r="L26" s="8" t="s">
        <v>299</v>
      </c>
      <c r="M26" s="8">
        <v>0</v>
      </c>
      <c r="N26" s="8">
        <v>1</v>
      </c>
      <c r="O26" s="5"/>
      <c r="Q26" s="5" t="s">
        <v>931</v>
      </c>
      <c r="AE26" s="5" t="s">
        <v>873</v>
      </c>
      <c r="AF26" s="3">
        <v>795</v>
      </c>
      <c r="AK26" s="3">
        <v>0.71299999999999997</v>
      </c>
      <c r="AL26" s="3">
        <v>6.0000000000000001E-3</v>
      </c>
    </row>
    <row r="27" spans="1:74" ht="15" customHeight="1" x14ac:dyDescent="0.35">
      <c r="A27" s="12" t="s">
        <v>839</v>
      </c>
      <c r="B27" s="7" t="s">
        <v>847</v>
      </c>
      <c r="C27" s="9" t="s">
        <v>855</v>
      </c>
      <c r="D27" s="9" t="s">
        <v>907</v>
      </c>
      <c r="E27" s="8" t="s">
        <v>957</v>
      </c>
      <c r="F27" s="9" t="s">
        <v>907</v>
      </c>
      <c r="H27" s="8" t="s">
        <v>988</v>
      </c>
      <c r="I27" s="8" t="s">
        <v>989</v>
      </c>
      <c r="J27" s="8" t="s">
        <v>993</v>
      </c>
      <c r="K27" s="8" t="s">
        <v>932</v>
      </c>
      <c r="L27" s="8" t="s">
        <v>299</v>
      </c>
      <c r="M27" s="8">
        <v>0</v>
      </c>
      <c r="N27" s="8">
        <v>1</v>
      </c>
      <c r="Q27" s="5" t="s">
        <v>932</v>
      </c>
      <c r="AE27" s="5" t="s">
        <v>873</v>
      </c>
      <c r="AF27" s="3">
        <v>777</v>
      </c>
      <c r="AK27" s="3">
        <v>0.78800000000000003</v>
      </c>
      <c r="AL27" s="3">
        <v>6.9999999999999993E-3</v>
      </c>
    </row>
    <row r="28" spans="1:74" ht="15" customHeight="1" x14ac:dyDescent="0.35">
      <c r="A28" s="12" t="s">
        <v>839</v>
      </c>
      <c r="B28" s="7" t="s">
        <v>847</v>
      </c>
      <c r="C28" s="133" t="s">
        <v>856</v>
      </c>
      <c r="D28" s="8" t="s">
        <v>908</v>
      </c>
      <c r="E28" s="8" t="s">
        <v>958</v>
      </c>
      <c r="F28" s="8" t="s">
        <v>908</v>
      </c>
      <c r="G28" s="8"/>
      <c r="H28" s="8" t="s">
        <v>988</v>
      </c>
      <c r="I28" s="8" t="s">
        <v>989</v>
      </c>
      <c r="J28" s="8" t="s">
        <v>993</v>
      </c>
      <c r="K28" s="8" t="s">
        <v>931</v>
      </c>
      <c r="L28" s="8" t="s">
        <v>299</v>
      </c>
      <c r="M28" s="8">
        <v>0</v>
      </c>
      <c r="N28" s="8">
        <v>1</v>
      </c>
      <c r="O28" s="5"/>
      <c r="Q28" s="5" t="s">
        <v>931</v>
      </c>
      <c r="AE28" s="5" t="s">
        <v>873</v>
      </c>
      <c r="AF28" s="3">
        <v>752</v>
      </c>
      <c r="AK28" s="3">
        <v>1.157</v>
      </c>
      <c r="AL28" s="3">
        <v>6.9999999999999993E-3</v>
      </c>
    </row>
    <row r="29" spans="1:74" ht="15" customHeight="1" x14ac:dyDescent="0.35">
      <c r="A29" s="12" t="s">
        <v>839</v>
      </c>
      <c r="B29" s="7" t="s">
        <v>847</v>
      </c>
      <c r="C29" s="133" t="s">
        <v>856</v>
      </c>
      <c r="D29" s="8" t="s">
        <v>909</v>
      </c>
      <c r="E29" s="8" t="s">
        <v>959</v>
      </c>
      <c r="F29" s="8" t="s">
        <v>909</v>
      </c>
      <c r="G29" s="8"/>
      <c r="H29" s="8" t="s">
        <v>988</v>
      </c>
      <c r="I29" s="8" t="s">
        <v>989</v>
      </c>
      <c r="J29" s="8" t="s">
        <v>993</v>
      </c>
      <c r="K29" s="8" t="s">
        <v>931</v>
      </c>
      <c r="L29" s="8" t="s">
        <v>299</v>
      </c>
      <c r="M29" s="8">
        <v>0</v>
      </c>
      <c r="N29" s="8">
        <v>1</v>
      </c>
      <c r="O29" s="5"/>
      <c r="Q29" s="5" t="s">
        <v>931</v>
      </c>
      <c r="AE29" s="5" t="s">
        <v>873</v>
      </c>
      <c r="AF29" s="3">
        <v>788</v>
      </c>
      <c r="AK29" s="3">
        <v>0.78300000000000003</v>
      </c>
      <c r="AL29" s="3">
        <v>5.0000000000000001E-3</v>
      </c>
    </row>
    <row r="30" spans="1:74" ht="15" customHeight="1" x14ac:dyDescent="0.35">
      <c r="A30" s="12" t="s">
        <v>839</v>
      </c>
      <c r="B30" s="7" t="s">
        <v>847</v>
      </c>
      <c r="C30" s="133" t="s">
        <v>856</v>
      </c>
      <c r="D30" s="8" t="s">
        <v>910</v>
      </c>
      <c r="E30" s="8" t="s">
        <v>960</v>
      </c>
      <c r="F30" s="8" t="s">
        <v>910</v>
      </c>
      <c r="G30" s="8"/>
      <c r="H30" s="8" t="s">
        <v>988</v>
      </c>
      <c r="I30" s="8" t="s">
        <v>989</v>
      </c>
      <c r="J30" s="8" t="s">
        <v>993</v>
      </c>
      <c r="K30" s="8" t="s">
        <v>931</v>
      </c>
      <c r="L30" s="8" t="s">
        <v>299</v>
      </c>
      <c r="M30" s="8">
        <v>0</v>
      </c>
      <c r="N30" s="8">
        <v>1</v>
      </c>
      <c r="O30" s="5"/>
      <c r="Q30" s="5" t="s">
        <v>931</v>
      </c>
      <c r="AE30" s="5" t="s">
        <v>873</v>
      </c>
      <c r="AF30" s="3">
        <v>796</v>
      </c>
      <c r="AK30" s="3">
        <v>0.72899999999999998</v>
      </c>
      <c r="AL30" s="3">
        <v>4.0000000000000001E-3</v>
      </c>
    </row>
    <row r="31" spans="1:74" ht="15" customHeight="1" x14ac:dyDescent="0.35">
      <c r="A31" s="12" t="s">
        <v>839</v>
      </c>
      <c r="B31" s="7" t="s">
        <v>847</v>
      </c>
      <c r="C31" s="133" t="s">
        <v>856</v>
      </c>
      <c r="D31" s="8" t="s">
        <v>911</v>
      </c>
      <c r="E31" s="8" t="s">
        <v>961</v>
      </c>
      <c r="F31" s="8" t="s">
        <v>911</v>
      </c>
      <c r="G31" s="8"/>
      <c r="H31" s="8" t="s">
        <v>988</v>
      </c>
      <c r="I31" s="8" t="s">
        <v>989</v>
      </c>
      <c r="J31" s="8" t="s">
        <v>993</v>
      </c>
      <c r="K31" s="8" t="s">
        <v>931</v>
      </c>
      <c r="L31" s="8" t="s">
        <v>299</v>
      </c>
      <c r="M31" s="8">
        <v>0</v>
      </c>
      <c r="N31" s="8">
        <v>1</v>
      </c>
      <c r="O31" s="5"/>
      <c r="Q31" s="5" t="s">
        <v>931</v>
      </c>
      <c r="AE31" s="5" t="s">
        <v>873</v>
      </c>
      <c r="AF31" s="3">
        <v>789</v>
      </c>
      <c r="AK31" s="3">
        <v>0.69599999999999995</v>
      </c>
      <c r="AL31" s="3">
        <v>5.0000000000000001E-3</v>
      </c>
    </row>
    <row r="32" spans="1:74" ht="15" customHeight="1" x14ac:dyDescent="0.35">
      <c r="A32" s="12" t="s">
        <v>839</v>
      </c>
      <c r="B32" s="7" t="s">
        <v>847</v>
      </c>
      <c r="C32" s="133" t="s">
        <v>857</v>
      </c>
      <c r="D32" s="8" t="s">
        <v>912</v>
      </c>
      <c r="E32" s="8" t="s">
        <v>962</v>
      </c>
      <c r="F32" s="8" t="s">
        <v>912</v>
      </c>
      <c r="G32" s="8" t="s">
        <v>800</v>
      </c>
      <c r="H32" s="8" t="s">
        <v>988</v>
      </c>
      <c r="I32" s="8" t="s">
        <v>990</v>
      </c>
      <c r="J32" s="8" t="s">
        <v>257</v>
      </c>
      <c r="K32" s="8" t="s">
        <v>805</v>
      </c>
      <c r="L32" s="8" t="s">
        <v>299</v>
      </c>
      <c r="M32" s="8">
        <v>0</v>
      </c>
      <c r="N32" s="8">
        <v>1</v>
      </c>
      <c r="O32" s="5"/>
      <c r="Q32" s="135" t="s">
        <v>933</v>
      </c>
      <c r="AE32" s="5" t="s">
        <v>873</v>
      </c>
      <c r="AF32" s="3">
        <v>753</v>
      </c>
      <c r="AK32" s="3">
        <v>1.0900000000000001</v>
      </c>
      <c r="AL32" s="3">
        <v>5.0000000000000001E-3</v>
      </c>
    </row>
    <row r="33" spans="1:38" ht="15" customHeight="1" x14ac:dyDescent="0.35">
      <c r="A33" s="12" t="s">
        <v>839</v>
      </c>
      <c r="B33" s="7" t="s">
        <v>847</v>
      </c>
      <c r="C33" s="133" t="s">
        <v>857</v>
      </c>
      <c r="D33" s="8" t="s">
        <v>913</v>
      </c>
      <c r="E33" s="8" t="s">
        <v>963</v>
      </c>
      <c r="F33" s="8" t="s">
        <v>913</v>
      </c>
      <c r="G33" s="8" t="s">
        <v>800</v>
      </c>
      <c r="H33" s="8" t="s">
        <v>988</v>
      </c>
      <c r="I33" s="8" t="s">
        <v>990</v>
      </c>
      <c r="J33" s="8" t="s">
        <v>257</v>
      </c>
      <c r="K33" s="8" t="s">
        <v>805</v>
      </c>
      <c r="L33" s="8" t="s">
        <v>299</v>
      </c>
      <c r="M33" s="8">
        <v>0</v>
      </c>
      <c r="N33" s="8">
        <v>1</v>
      </c>
      <c r="O33" s="5"/>
      <c r="Q33" s="135" t="s">
        <v>933</v>
      </c>
      <c r="AE33" s="5" t="s">
        <v>873</v>
      </c>
      <c r="AF33" s="3">
        <v>751</v>
      </c>
      <c r="AK33" s="3">
        <v>0.53400000000000003</v>
      </c>
      <c r="AL33" s="3">
        <v>5.0000000000000001E-3</v>
      </c>
    </row>
    <row r="34" spans="1:38" ht="15" customHeight="1" x14ac:dyDescent="0.35">
      <c r="A34" s="12" t="s">
        <v>839</v>
      </c>
      <c r="B34" s="7" t="s">
        <v>847</v>
      </c>
      <c r="C34" s="133" t="s">
        <v>857</v>
      </c>
      <c r="D34" s="8" t="s">
        <v>914</v>
      </c>
      <c r="E34" s="8" t="s">
        <v>964</v>
      </c>
      <c r="F34" s="8" t="s">
        <v>914</v>
      </c>
      <c r="G34" s="8"/>
      <c r="H34" s="8" t="s">
        <v>988</v>
      </c>
      <c r="I34" s="8" t="s">
        <v>989</v>
      </c>
      <c r="J34" s="8" t="s">
        <v>993</v>
      </c>
      <c r="K34" s="8" t="s">
        <v>931</v>
      </c>
      <c r="L34" s="8" t="s">
        <v>299</v>
      </c>
      <c r="M34" s="8">
        <v>0</v>
      </c>
      <c r="N34" s="8">
        <v>1</v>
      </c>
      <c r="O34" s="5"/>
      <c r="Q34" s="135" t="s">
        <v>931</v>
      </c>
      <c r="AE34" s="5" t="s">
        <v>873</v>
      </c>
      <c r="AF34" s="3">
        <v>755</v>
      </c>
      <c r="AK34" s="3">
        <v>0.56200000000000006</v>
      </c>
      <c r="AL34" s="3">
        <v>5.0000000000000001E-3</v>
      </c>
    </row>
    <row r="35" spans="1:38" ht="15" customHeight="1" x14ac:dyDescent="0.35">
      <c r="A35" s="12" t="s">
        <v>839</v>
      </c>
      <c r="B35" s="7" t="s">
        <v>847</v>
      </c>
      <c r="C35" s="133" t="s">
        <v>857</v>
      </c>
      <c r="D35" s="8" t="s">
        <v>914</v>
      </c>
      <c r="E35" s="8" t="s">
        <v>965</v>
      </c>
      <c r="F35" s="8" t="s">
        <v>914</v>
      </c>
      <c r="G35" s="8"/>
      <c r="H35" s="8" t="s">
        <v>988</v>
      </c>
      <c r="I35" s="8" t="s">
        <v>989</v>
      </c>
      <c r="J35" s="8" t="s">
        <v>993</v>
      </c>
      <c r="K35" s="8" t="s">
        <v>932</v>
      </c>
      <c r="L35" s="8" t="s">
        <v>299</v>
      </c>
      <c r="M35" s="8">
        <v>0</v>
      </c>
      <c r="N35" s="8">
        <v>1</v>
      </c>
      <c r="Q35" s="135" t="s">
        <v>932</v>
      </c>
      <c r="AE35" s="5" t="s">
        <v>873</v>
      </c>
      <c r="AF35" s="3">
        <v>787</v>
      </c>
      <c r="AK35" s="3">
        <v>0.54800000000000004</v>
      </c>
      <c r="AL35" s="3">
        <v>5.0000000000000001E-3</v>
      </c>
    </row>
    <row r="36" spans="1:38" ht="15" customHeight="1" x14ac:dyDescent="0.35">
      <c r="A36" s="12" t="s">
        <v>839</v>
      </c>
      <c r="B36" s="7" t="s">
        <v>847</v>
      </c>
      <c r="C36" s="133" t="s">
        <v>857</v>
      </c>
      <c r="D36" s="8" t="s">
        <v>915</v>
      </c>
      <c r="E36" s="8" t="s">
        <v>966</v>
      </c>
      <c r="F36" s="8" t="s">
        <v>915</v>
      </c>
      <c r="G36" s="8"/>
      <c r="H36" s="8" t="s">
        <v>988</v>
      </c>
      <c r="I36" s="8" t="s">
        <v>989</v>
      </c>
      <c r="J36" s="8" t="s">
        <v>993</v>
      </c>
      <c r="K36" s="8" t="s">
        <v>931</v>
      </c>
      <c r="L36" s="8" t="s">
        <v>299</v>
      </c>
      <c r="M36" s="8">
        <v>0</v>
      </c>
      <c r="N36" s="8">
        <v>1</v>
      </c>
      <c r="O36" s="5"/>
      <c r="Q36" s="135" t="s">
        <v>931</v>
      </c>
      <c r="AE36" s="5" t="s">
        <v>873</v>
      </c>
      <c r="AF36" s="3">
        <v>754</v>
      </c>
      <c r="AK36" s="3">
        <v>0.56299999999999994</v>
      </c>
      <c r="AL36" s="3">
        <v>5.0000000000000001E-3</v>
      </c>
    </row>
    <row r="37" spans="1:38" ht="15" customHeight="1" x14ac:dyDescent="0.35">
      <c r="A37" s="12" t="s">
        <v>839</v>
      </c>
      <c r="B37" s="7" t="s">
        <v>847</v>
      </c>
      <c r="C37" s="133" t="s">
        <v>857</v>
      </c>
      <c r="D37" s="8" t="s">
        <v>915</v>
      </c>
      <c r="E37" s="8" t="s">
        <v>967</v>
      </c>
      <c r="F37" s="8" t="s">
        <v>915</v>
      </c>
      <c r="G37" s="8"/>
      <c r="H37" s="8" t="s">
        <v>988</v>
      </c>
      <c r="I37" s="8" t="s">
        <v>989</v>
      </c>
      <c r="J37" s="8" t="s">
        <v>993</v>
      </c>
      <c r="K37" s="8" t="s">
        <v>932</v>
      </c>
      <c r="L37" s="8" t="s">
        <v>299</v>
      </c>
      <c r="M37" s="8">
        <v>0</v>
      </c>
      <c r="N37" s="8">
        <v>1</v>
      </c>
      <c r="Q37" s="135" t="s">
        <v>932</v>
      </c>
      <c r="AE37" s="5" t="s">
        <v>873</v>
      </c>
      <c r="AF37" s="3">
        <v>786</v>
      </c>
      <c r="AK37" s="3">
        <v>0.71099999999999997</v>
      </c>
      <c r="AL37" s="3">
        <v>0.01</v>
      </c>
    </row>
    <row r="38" spans="1:38" ht="15" customHeight="1" x14ac:dyDescent="0.35">
      <c r="A38" s="12" t="s">
        <v>839</v>
      </c>
      <c r="B38" s="7" t="s">
        <v>847</v>
      </c>
      <c r="C38" s="133" t="s">
        <v>857</v>
      </c>
      <c r="D38" s="8" t="s">
        <v>916</v>
      </c>
      <c r="E38" s="8" t="s">
        <v>968</v>
      </c>
      <c r="F38" s="8" t="s">
        <v>916</v>
      </c>
      <c r="G38" s="8"/>
      <c r="H38" s="8" t="s">
        <v>988</v>
      </c>
      <c r="I38" s="8" t="s">
        <v>989</v>
      </c>
      <c r="J38" s="8" t="s">
        <v>993</v>
      </c>
      <c r="K38" s="8" t="s">
        <v>931</v>
      </c>
      <c r="L38" s="8" t="s">
        <v>299</v>
      </c>
      <c r="M38" s="8">
        <v>0</v>
      </c>
      <c r="N38" s="8">
        <v>1</v>
      </c>
      <c r="O38" s="5"/>
      <c r="Q38" s="135" t="s">
        <v>931</v>
      </c>
      <c r="AE38" s="5" t="s">
        <v>873</v>
      </c>
      <c r="AF38" s="3">
        <v>783</v>
      </c>
      <c r="AK38" s="3">
        <v>0.61899999999999999</v>
      </c>
      <c r="AL38" s="3">
        <v>8.0000000000000002E-3</v>
      </c>
    </row>
    <row r="39" spans="1:38" ht="15" customHeight="1" x14ac:dyDescent="0.35">
      <c r="A39" s="12" t="s">
        <v>839</v>
      </c>
      <c r="B39" s="7" t="s">
        <v>847</v>
      </c>
      <c r="C39" s="133" t="s">
        <v>857</v>
      </c>
      <c r="D39" s="8" t="s">
        <v>916</v>
      </c>
      <c r="E39" s="8" t="s">
        <v>969</v>
      </c>
      <c r="F39" s="8" t="s">
        <v>916</v>
      </c>
      <c r="G39" s="8"/>
      <c r="H39" s="8" t="s">
        <v>988</v>
      </c>
      <c r="I39" s="8" t="s">
        <v>989</v>
      </c>
      <c r="J39" s="8" t="s">
        <v>993</v>
      </c>
      <c r="K39" s="8" t="s">
        <v>932</v>
      </c>
      <c r="L39" s="8" t="s">
        <v>299</v>
      </c>
      <c r="M39" s="8">
        <v>0</v>
      </c>
      <c r="N39" s="8">
        <v>1</v>
      </c>
      <c r="Q39" s="135" t="s">
        <v>932</v>
      </c>
      <c r="AE39" s="5" t="s">
        <v>873</v>
      </c>
      <c r="AF39" s="3">
        <v>784</v>
      </c>
      <c r="AK39" s="3">
        <v>0.63800000000000001</v>
      </c>
      <c r="AL39" s="3">
        <v>0.01</v>
      </c>
    </row>
    <row r="40" spans="1:38" ht="15" customHeight="1" x14ac:dyDescent="0.35">
      <c r="A40" s="12" t="s">
        <v>839</v>
      </c>
      <c r="B40" s="9" t="s">
        <v>848</v>
      </c>
      <c r="C40" s="133" t="s">
        <v>869</v>
      </c>
      <c r="D40" s="8" t="s">
        <v>917</v>
      </c>
      <c r="E40" s="8" t="s">
        <v>970</v>
      </c>
      <c r="F40" s="8" t="s">
        <v>917</v>
      </c>
      <c r="G40" s="8" t="s">
        <v>800</v>
      </c>
      <c r="H40" s="8" t="s">
        <v>988</v>
      </c>
      <c r="I40" s="8" t="s">
        <v>990</v>
      </c>
      <c r="J40" s="8" t="s">
        <v>257</v>
      </c>
      <c r="K40" s="8" t="s">
        <v>805</v>
      </c>
      <c r="L40" s="8" t="s">
        <v>299</v>
      </c>
      <c r="M40" s="8">
        <v>0</v>
      </c>
      <c r="N40" s="8">
        <v>1</v>
      </c>
      <c r="O40" s="5"/>
      <c r="Q40" s="135" t="s">
        <v>933</v>
      </c>
      <c r="AE40" s="5" t="s">
        <v>873</v>
      </c>
      <c r="AF40" s="3">
        <v>665</v>
      </c>
      <c r="AK40" s="3">
        <v>1.2689999999999999</v>
      </c>
      <c r="AL40" s="3">
        <v>6.0000000000000001E-3</v>
      </c>
    </row>
    <row r="41" spans="1:38" ht="15" customHeight="1" x14ac:dyDescent="0.35">
      <c r="A41" s="12" t="s">
        <v>839</v>
      </c>
      <c r="B41" s="9" t="s">
        <v>848</v>
      </c>
      <c r="C41" s="133" t="s">
        <v>869</v>
      </c>
      <c r="D41" s="8" t="s">
        <v>918</v>
      </c>
      <c r="E41" s="8" t="s">
        <v>971</v>
      </c>
      <c r="F41" s="8" t="s">
        <v>918</v>
      </c>
      <c r="G41" s="8" t="s">
        <v>800</v>
      </c>
      <c r="H41" s="8" t="s">
        <v>988</v>
      </c>
      <c r="I41" s="8" t="s">
        <v>990</v>
      </c>
      <c r="J41" s="8" t="s">
        <v>257</v>
      </c>
      <c r="K41" s="8" t="s">
        <v>805</v>
      </c>
      <c r="L41" s="8" t="s">
        <v>299</v>
      </c>
      <c r="M41" s="8">
        <v>0</v>
      </c>
      <c r="N41" s="8">
        <v>1</v>
      </c>
      <c r="O41" s="5"/>
      <c r="Q41" s="135" t="s">
        <v>933</v>
      </c>
      <c r="AE41" s="5" t="s">
        <v>873</v>
      </c>
      <c r="AF41" s="3">
        <v>664</v>
      </c>
      <c r="AK41" s="3">
        <v>0.98299999999999998</v>
      </c>
      <c r="AL41" s="3">
        <v>4.0000000000000001E-3</v>
      </c>
    </row>
    <row r="42" spans="1:38" ht="15" customHeight="1" x14ac:dyDescent="0.35">
      <c r="A42" s="12" t="s">
        <v>839</v>
      </c>
      <c r="B42" s="9" t="s">
        <v>848</v>
      </c>
      <c r="C42" s="133" t="s">
        <v>869</v>
      </c>
      <c r="D42" s="8" t="s">
        <v>919</v>
      </c>
      <c r="E42" s="8" t="s">
        <v>972</v>
      </c>
      <c r="F42" s="8" t="s">
        <v>919</v>
      </c>
      <c r="G42" s="8"/>
      <c r="H42" s="8" t="s">
        <v>988</v>
      </c>
      <c r="I42" s="8" t="s">
        <v>989</v>
      </c>
      <c r="J42" s="8" t="s">
        <v>993</v>
      </c>
      <c r="K42" s="8" t="s">
        <v>931</v>
      </c>
      <c r="L42" s="8" t="s">
        <v>299</v>
      </c>
      <c r="M42" s="8">
        <v>0</v>
      </c>
      <c r="N42" s="8">
        <v>1</v>
      </c>
      <c r="O42" s="5"/>
      <c r="Q42" s="5" t="s">
        <v>931</v>
      </c>
      <c r="AE42" s="5" t="s">
        <v>873</v>
      </c>
      <c r="AF42" s="3">
        <v>663</v>
      </c>
      <c r="AK42" s="3">
        <v>0.79700000000000004</v>
      </c>
      <c r="AL42" s="3">
        <v>4.0000000000000001E-3</v>
      </c>
    </row>
    <row r="43" spans="1:38" ht="15" customHeight="1" x14ac:dyDescent="0.35">
      <c r="A43" s="12" t="s">
        <v>839</v>
      </c>
      <c r="B43" s="9" t="s">
        <v>848</v>
      </c>
      <c r="C43" s="133" t="s">
        <v>869</v>
      </c>
      <c r="D43" s="8" t="s">
        <v>920</v>
      </c>
      <c r="E43" s="8" t="s">
        <v>973</v>
      </c>
      <c r="F43" s="8" t="s">
        <v>920</v>
      </c>
      <c r="G43" s="8"/>
      <c r="H43" s="8" t="s">
        <v>988</v>
      </c>
      <c r="I43" s="8" t="s">
        <v>989</v>
      </c>
      <c r="J43" s="8" t="s">
        <v>993</v>
      </c>
      <c r="K43" s="8" t="s">
        <v>931</v>
      </c>
      <c r="L43" s="8" t="s">
        <v>299</v>
      </c>
      <c r="M43" s="8">
        <v>0</v>
      </c>
      <c r="N43" s="8">
        <v>1</v>
      </c>
      <c r="O43" s="5"/>
      <c r="Q43" s="5" t="s">
        <v>931</v>
      </c>
      <c r="AE43" s="5" t="s">
        <v>873</v>
      </c>
      <c r="AF43" s="3">
        <v>662</v>
      </c>
      <c r="AK43" s="3">
        <v>0.57599999999999996</v>
      </c>
      <c r="AL43" s="3">
        <v>6.9999999999999993E-3</v>
      </c>
    </row>
    <row r="44" spans="1:38" ht="15" customHeight="1" x14ac:dyDescent="0.35">
      <c r="A44" s="12" t="s">
        <v>839</v>
      </c>
      <c r="B44" s="9" t="s">
        <v>848</v>
      </c>
      <c r="C44" s="133" t="s">
        <v>870</v>
      </c>
      <c r="D44" s="8" t="s">
        <v>921</v>
      </c>
      <c r="E44" s="8" t="s">
        <v>974</v>
      </c>
      <c r="F44" s="8" t="s">
        <v>921</v>
      </c>
      <c r="G44" s="8" t="s">
        <v>800</v>
      </c>
      <c r="H44" s="8" t="s">
        <v>988</v>
      </c>
      <c r="I44" s="8" t="s">
        <v>990</v>
      </c>
      <c r="J44" s="8" t="s">
        <v>257</v>
      </c>
      <c r="K44" s="8" t="s">
        <v>805</v>
      </c>
      <c r="L44" s="8" t="s">
        <v>299</v>
      </c>
      <c r="M44" s="8">
        <v>0</v>
      </c>
      <c r="N44" s="8">
        <v>1</v>
      </c>
      <c r="O44" s="5"/>
      <c r="Q44" s="135" t="s">
        <v>933</v>
      </c>
      <c r="AE44" s="5" t="s">
        <v>873</v>
      </c>
      <c r="AF44" s="3">
        <v>806</v>
      </c>
      <c r="AK44" s="3">
        <v>1.1719999999999999</v>
      </c>
      <c r="AL44" s="3">
        <v>8.0000000000000002E-3</v>
      </c>
    </row>
    <row r="45" spans="1:38" ht="15" customHeight="1" x14ac:dyDescent="0.35">
      <c r="A45" s="12" t="s">
        <v>839</v>
      </c>
      <c r="B45" s="9" t="s">
        <v>848</v>
      </c>
      <c r="C45" s="133" t="s">
        <v>870</v>
      </c>
      <c r="D45" s="8" t="s">
        <v>922</v>
      </c>
      <c r="E45" s="8" t="s">
        <v>975</v>
      </c>
      <c r="F45" s="8" t="s">
        <v>922</v>
      </c>
      <c r="G45" s="8"/>
      <c r="H45" s="8" t="s">
        <v>988</v>
      </c>
      <c r="I45" s="8" t="s">
        <v>989</v>
      </c>
      <c r="J45" s="8" t="s">
        <v>993</v>
      </c>
      <c r="K45" s="8" t="s">
        <v>931</v>
      </c>
      <c r="L45" s="8" t="s">
        <v>299</v>
      </c>
      <c r="M45" s="8">
        <v>0</v>
      </c>
      <c r="N45" s="8">
        <v>1</v>
      </c>
      <c r="O45" s="5"/>
      <c r="Q45" s="5" t="s">
        <v>931</v>
      </c>
      <c r="AE45" s="5" t="s">
        <v>873</v>
      </c>
      <c r="AF45" s="3">
        <v>805</v>
      </c>
      <c r="AK45" s="3">
        <v>1.07</v>
      </c>
      <c r="AL45" s="3">
        <v>4.0000000000000001E-3</v>
      </c>
    </row>
    <row r="46" spans="1:38" ht="15" customHeight="1" x14ac:dyDescent="0.35">
      <c r="A46" s="12" t="s">
        <v>839</v>
      </c>
      <c r="B46" s="9" t="s">
        <v>848</v>
      </c>
      <c r="C46" s="133" t="s">
        <v>870</v>
      </c>
      <c r="D46" s="8" t="s">
        <v>923</v>
      </c>
      <c r="E46" s="8" t="s">
        <v>976</v>
      </c>
      <c r="F46" s="8" t="s">
        <v>923</v>
      </c>
      <c r="G46" s="8"/>
      <c r="H46" s="8" t="s">
        <v>988</v>
      </c>
      <c r="I46" s="8" t="s">
        <v>989</v>
      </c>
      <c r="J46" s="8" t="s">
        <v>993</v>
      </c>
      <c r="K46" s="8" t="s">
        <v>931</v>
      </c>
      <c r="L46" s="8" t="s">
        <v>299</v>
      </c>
      <c r="M46" s="8">
        <v>0</v>
      </c>
      <c r="N46" s="8">
        <v>1</v>
      </c>
      <c r="O46" s="5"/>
      <c r="Q46" s="5" t="s">
        <v>931</v>
      </c>
      <c r="AE46" s="5" t="s">
        <v>873</v>
      </c>
      <c r="AF46" s="3">
        <v>804</v>
      </c>
      <c r="AK46" s="3">
        <v>0.99099999999999999</v>
      </c>
      <c r="AL46" s="3">
        <v>4.0000000000000001E-3</v>
      </c>
    </row>
    <row r="47" spans="1:38" ht="15" customHeight="1" x14ac:dyDescent="0.35">
      <c r="A47" s="12" t="s">
        <v>839</v>
      </c>
      <c r="B47" s="9" t="s">
        <v>848</v>
      </c>
      <c r="C47" s="133" t="s">
        <v>870</v>
      </c>
      <c r="D47" s="8" t="s">
        <v>924</v>
      </c>
      <c r="E47" s="8" t="s">
        <v>977</v>
      </c>
      <c r="F47" s="8" t="s">
        <v>924</v>
      </c>
      <c r="G47" s="8"/>
      <c r="H47" s="8" t="s">
        <v>988</v>
      </c>
      <c r="I47" s="8" t="s">
        <v>989</v>
      </c>
      <c r="J47" s="8" t="s">
        <v>993</v>
      </c>
      <c r="K47" s="8" t="s">
        <v>931</v>
      </c>
      <c r="L47" s="8" t="s">
        <v>299</v>
      </c>
      <c r="M47" s="8">
        <v>0</v>
      </c>
      <c r="N47" s="8">
        <v>1</v>
      </c>
      <c r="O47" s="5"/>
      <c r="Q47" s="5" t="s">
        <v>931</v>
      </c>
      <c r="AE47" s="5" t="s">
        <v>873</v>
      </c>
      <c r="AF47" s="3">
        <v>803</v>
      </c>
      <c r="AK47" s="3">
        <v>0.91900000000000004</v>
      </c>
      <c r="AL47" s="3">
        <v>4.0000000000000001E-3</v>
      </c>
    </row>
    <row r="48" spans="1:38" ht="15" customHeight="1" x14ac:dyDescent="0.35">
      <c r="A48" s="12" t="s">
        <v>839</v>
      </c>
      <c r="B48" s="9" t="s">
        <v>848</v>
      </c>
      <c r="C48" s="133" t="s">
        <v>871</v>
      </c>
      <c r="D48" s="8" t="s">
        <v>925</v>
      </c>
      <c r="E48" s="8" t="s">
        <v>978</v>
      </c>
      <c r="F48" s="8" t="s">
        <v>925</v>
      </c>
      <c r="G48" s="8"/>
      <c r="H48" s="8" t="s">
        <v>988</v>
      </c>
      <c r="I48" s="8" t="s">
        <v>989</v>
      </c>
      <c r="J48" s="8" t="s">
        <v>993</v>
      </c>
      <c r="K48" s="8" t="s">
        <v>931</v>
      </c>
      <c r="L48" s="8" t="s">
        <v>299</v>
      </c>
      <c r="M48" s="8">
        <v>0</v>
      </c>
      <c r="N48" s="8">
        <v>1</v>
      </c>
      <c r="O48" s="5"/>
      <c r="Q48" s="5" t="s">
        <v>931</v>
      </c>
      <c r="AE48" s="5" t="s">
        <v>873</v>
      </c>
      <c r="AF48" s="3">
        <v>809</v>
      </c>
      <c r="AK48" s="3">
        <v>1.0680000000000001</v>
      </c>
      <c r="AL48" s="3">
        <v>6.9999999999999993E-3</v>
      </c>
    </row>
    <row r="49" spans="1:38" ht="15" customHeight="1" x14ac:dyDescent="0.35">
      <c r="A49" s="12" t="s">
        <v>839</v>
      </c>
      <c r="B49" s="9" t="s">
        <v>848</v>
      </c>
      <c r="C49" s="133" t="s">
        <v>871</v>
      </c>
      <c r="D49" s="8" t="s">
        <v>926</v>
      </c>
      <c r="E49" s="8" t="s">
        <v>979</v>
      </c>
      <c r="F49" s="8" t="s">
        <v>926</v>
      </c>
      <c r="G49" s="8"/>
      <c r="H49" s="8" t="s">
        <v>988</v>
      </c>
      <c r="I49" s="8" t="s">
        <v>989</v>
      </c>
      <c r="J49" s="8" t="s">
        <v>993</v>
      </c>
      <c r="K49" s="8" t="s">
        <v>931</v>
      </c>
      <c r="L49" s="8" t="s">
        <v>299</v>
      </c>
      <c r="M49" s="8">
        <v>0</v>
      </c>
      <c r="N49" s="8">
        <v>1</v>
      </c>
      <c r="O49" s="5"/>
      <c r="Q49" s="5" t="s">
        <v>931</v>
      </c>
      <c r="AE49" s="5" t="s">
        <v>873</v>
      </c>
      <c r="AF49" s="3">
        <v>808</v>
      </c>
      <c r="AK49" s="3">
        <v>0.93200000000000005</v>
      </c>
      <c r="AL49" s="3">
        <v>5.0000000000000001E-3</v>
      </c>
    </row>
    <row r="50" spans="1:38" ht="15" customHeight="1" x14ac:dyDescent="0.35">
      <c r="A50" s="12" t="s">
        <v>839</v>
      </c>
      <c r="B50" s="9" t="s">
        <v>848</v>
      </c>
      <c r="C50" s="133" t="s">
        <v>871</v>
      </c>
      <c r="D50" s="8" t="s">
        <v>927</v>
      </c>
      <c r="E50" s="8" t="s">
        <v>980</v>
      </c>
      <c r="F50" s="8" t="s">
        <v>927</v>
      </c>
      <c r="G50" s="8"/>
      <c r="H50" s="8" t="s">
        <v>988</v>
      </c>
      <c r="I50" s="8" t="s">
        <v>989</v>
      </c>
      <c r="J50" s="8" t="s">
        <v>993</v>
      </c>
      <c r="K50" s="8" t="s">
        <v>931</v>
      </c>
      <c r="L50" s="8" t="s">
        <v>299</v>
      </c>
      <c r="M50" s="8">
        <v>0</v>
      </c>
      <c r="N50" s="8">
        <v>1</v>
      </c>
      <c r="O50" s="5"/>
      <c r="Q50" s="5" t="s">
        <v>931</v>
      </c>
      <c r="AE50" s="5" t="s">
        <v>873</v>
      </c>
      <c r="AF50" s="3">
        <v>807</v>
      </c>
      <c r="AK50" s="3">
        <v>0.87</v>
      </c>
      <c r="AL50" s="3">
        <v>6.9999999999999993E-3</v>
      </c>
    </row>
    <row r="51" spans="1:38" ht="15" customHeight="1" x14ac:dyDescent="0.35">
      <c r="A51" s="12" t="s">
        <v>839</v>
      </c>
      <c r="B51" s="9" t="s">
        <v>848</v>
      </c>
      <c r="C51" s="133" t="s">
        <v>872</v>
      </c>
      <c r="D51" s="8" t="s">
        <v>928</v>
      </c>
      <c r="E51" s="8" t="s">
        <v>981</v>
      </c>
      <c r="F51" s="8" t="s">
        <v>928</v>
      </c>
      <c r="G51" s="8" t="s">
        <v>800</v>
      </c>
      <c r="H51" s="8" t="s">
        <v>988</v>
      </c>
      <c r="I51" s="8" t="s">
        <v>990</v>
      </c>
      <c r="J51" s="8" t="s">
        <v>257</v>
      </c>
      <c r="K51" s="8" t="s">
        <v>805</v>
      </c>
      <c r="L51" s="8" t="s">
        <v>299</v>
      </c>
      <c r="M51" s="8">
        <v>0</v>
      </c>
      <c r="N51" s="8">
        <v>1</v>
      </c>
      <c r="O51" s="5"/>
      <c r="Q51" s="135" t="s">
        <v>933</v>
      </c>
      <c r="AE51" s="5" t="s">
        <v>873</v>
      </c>
      <c r="AF51" s="3">
        <v>1054</v>
      </c>
      <c r="AK51" s="3">
        <v>1.2609999999999999</v>
      </c>
      <c r="AL51" s="3">
        <v>5.0000000000000001E-3</v>
      </c>
    </row>
    <row r="52" spans="1:38" ht="15" customHeight="1" x14ac:dyDescent="0.35">
      <c r="A52" s="12" t="s">
        <v>839</v>
      </c>
      <c r="B52" s="9" t="s">
        <v>848</v>
      </c>
      <c r="C52" s="133" t="s">
        <v>872</v>
      </c>
      <c r="D52" s="8" t="s">
        <v>929</v>
      </c>
      <c r="E52" s="8" t="s">
        <v>982</v>
      </c>
      <c r="F52" s="8" t="s">
        <v>929</v>
      </c>
      <c r="G52" s="8"/>
      <c r="H52" s="8" t="s">
        <v>988</v>
      </c>
      <c r="I52" s="8" t="s">
        <v>989</v>
      </c>
      <c r="J52" s="8" t="s">
        <v>993</v>
      </c>
      <c r="K52" s="8" t="s">
        <v>931</v>
      </c>
      <c r="L52" s="8" t="s">
        <v>299</v>
      </c>
      <c r="M52" s="8">
        <v>0</v>
      </c>
      <c r="N52" s="8">
        <v>1</v>
      </c>
      <c r="O52" s="5"/>
      <c r="Q52" s="5" t="s">
        <v>931</v>
      </c>
      <c r="AE52" s="5" t="s">
        <v>873</v>
      </c>
      <c r="AF52" s="3">
        <v>1053</v>
      </c>
      <c r="AK52" s="3">
        <v>1.1559999999999999</v>
      </c>
      <c r="AL52" s="3">
        <v>1.6E-2</v>
      </c>
    </row>
    <row r="53" spans="1:38" ht="15" customHeight="1" x14ac:dyDescent="0.35">
      <c r="A53" s="12" t="s">
        <v>839</v>
      </c>
      <c r="B53" s="9" t="s">
        <v>848</v>
      </c>
      <c r="C53" s="133" t="s">
        <v>872</v>
      </c>
      <c r="D53" s="8" t="s">
        <v>930</v>
      </c>
      <c r="E53" s="8" t="s">
        <v>983</v>
      </c>
      <c r="F53" s="8" t="s">
        <v>930</v>
      </c>
      <c r="G53" s="8"/>
      <c r="H53" s="8" t="s">
        <v>988</v>
      </c>
      <c r="I53" s="8" t="s">
        <v>989</v>
      </c>
      <c r="J53" s="8" t="s">
        <v>993</v>
      </c>
      <c r="K53" s="8" t="s">
        <v>931</v>
      </c>
      <c r="L53" s="8" t="s">
        <v>299</v>
      </c>
      <c r="M53" s="8">
        <v>0</v>
      </c>
      <c r="N53" s="8">
        <v>1</v>
      </c>
      <c r="O53" s="5"/>
      <c r="Q53" s="5" t="s">
        <v>931</v>
      </c>
      <c r="AE53" s="5" t="s">
        <v>873</v>
      </c>
      <c r="AF53" s="3">
        <v>1052</v>
      </c>
      <c r="AK53" s="3">
        <v>1.1240000000000001</v>
      </c>
      <c r="AL53" s="3">
        <v>8.0000000000000002E-3</v>
      </c>
    </row>
    <row r="54" spans="1:38" ht="15" customHeight="1" x14ac:dyDescent="0.35">
      <c r="A54" s="12"/>
      <c r="E54" s="8"/>
      <c r="M54" s="8"/>
    </row>
    <row r="55" spans="1:38" ht="15" customHeight="1" x14ac:dyDescent="0.35">
      <c r="A55" s="12"/>
      <c r="E55" s="8"/>
      <c r="M55" s="8"/>
    </row>
    <row r="56" spans="1:38" ht="15" customHeight="1" x14ac:dyDescent="0.35">
      <c r="A56" s="12"/>
      <c r="E56" s="8"/>
      <c r="M56" s="8"/>
    </row>
    <row r="57" spans="1:38" ht="15" customHeight="1" x14ac:dyDescent="0.35">
      <c r="A57" s="12"/>
      <c r="E57" s="8"/>
      <c r="M57" s="8"/>
    </row>
    <row r="58" spans="1:38" ht="15" customHeight="1" x14ac:dyDescent="0.35">
      <c r="A58" s="12"/>
      <c r="E58" s="8"/>
      <c r="M58" s="8"/>
    </row>
    <row r="59" spans="1:38" ht="15" customHeight="1" x14ac:dyDescent="0.35">
      <c r="A59" s="12"/>
      <c r="E59" s="8"/>
      <c r="M59" s="8"/>
    </row>
    <row r="60" spans="1:38" ht="15" customHeight="1" x14ac:dyDescent="0.35">
      <c r="A60" s="12"/>
      <c r="E60" s="8"/>
      <c r="M60" s="8"/>
    </row>
    <row r="61" spans="1:38" ht="14.5" x14ac:dyDescent="0.35"/>
    <row r="62" spans="1:38" ht="14.5" x14ac:dyDescent="0.35"/>
    <row r="63" spans="1:38" ht="14.5" x14ac:dyDescent="0.35"/>
    <row r="64" spans="1:38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D22:D27 D54:D1048576 F22:G27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00"/>
  <sheetViews>
    <sheetView workbookViewId="0">
      <selection activeCell="K27" sqref="K27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10" bestFit="1" customWidth="1"/>
    <col min="10" max="10" width="11" style="110" customWidth="1"/>
    <col min="11" max="11" width="10.81640625" style="110" customWidth="1"/>
    <col min="12" max="12" width="18" style="3" customWidth="1"/>
    <col min="13" max="13" width="15.6328125" style="3" customWidth="1"/>
    <col min="14" max="14" width="8.81640625" style="3"/>
    <col min="15" max="15" width="19.81640625" style="3" customWidth="1"/>
    <col min="16" max="16" width="15.453125" style="3" customWidth="1"/>
    <col min="17" max="17" width="16.453125" style="3" bestFit="1" customWidth="1"/>
    <col min="18" max="18" width="21.1796875" style="3" customWidth="1"/>
    <col min="19" max="19" width="12.453125" style="3" customWidth="1"/>
    <col min="20" max="16384" width="8.81640625" style="3"/>
  </cols>
  <sheetData>
    <row r="1" spans="1:31" s="17" customFormat="1" ht="50" x14ac:dyDescent="0.35">
      <c r="A1" s="14" t="s">
        <v>667</v>
      </c>
      <c r="B1" s="14" t="s">
        <v>14</v>
      </c>
      <c r="C1" s="14" t="s">
        <v>457</v>
      </c>
      <c r="D1" s="14" t="s">
        <v>488</v>
      </c>
      <c r="E1" s="102" t="s">
        <v>580</v>
      </c>
      <c r="F1" s="14" t="s">
        <v>812</v>
      </c>
      <c r="G1" s="14" t="s">
        <v>397</v>
      </c>
      <c r="H1" s="20" t="s">
        <v>398</v>
      </c>
      <c r="I1" s="107" t="s">
        <v>726</v>
      </c>
      <c r="J1" s="107" t="s">
        <v>727</v>
      </c>
      <c r="K1" s="107" t="s">
        <v>725</v>
      </c>
      <c r="L1" s="92" t="s">
        <v>399</v>
      </c>
      <c r="M1" s="92" t="s">
        <v>400</v>
      </c>
      <c r="N1" s="92" t="s">
        <v>401</v>
      </c>
      <c r="O1" s="92" t="s">
        <v>402</v>
      </c>
      <c r="P1" s="92" t="s">
        <v>403</v>
      </c>
      <c r="Q1" s="92" t="s">
        <v>760</v>
      </c>
      <c r="R1" s="92" t="s">
        <v>404</v>
      </c>
      <c r="S1" s="92" t="s">
        <v>405</v>
      </c>
      <c r="T1" s="92" t="s">
        <v>753</v>
      </c>
      <c r="U1" s="63" t="s">
        <v>406</v>
      </c>
      <c r="V1" s="63" t="s">
        <v>697</v>
      </c>
      <c r="W1" s="63" t="s">
        <v>407</v>
      </c>
      <c r="X1" s="63" t="s">
        <v>408</v>
      </c>
      <c r="Y1" s="63" t="s">
        <v>409</v>
      </c>
      <c r="Z1" s="63" t="s">
        <v>410</v>
      </c>
      <c r="AA1" s="63" t="s">
        <v>411</v>
      </c>
      <c r="AB1" s="35" t="s">
        <v>412</v>
      </c>
      <c r="AC1" s="63" t="s">
        <v>413</v>
      </c>
      <c r="AD1" s="63" t="s">
        <v>414</v>
      </c>
      <c r="AE1" s="35" t="s">
        <v>415</v>
      </c>
    </row>
    <row r="2" spans="1:31" s="17" customFormat="1" ht="70.5" customHeight="1" x14ac:dyDescent="0.35">
      <c r="A2" s="18" t="s">
        <v>668</v>
      </c>
      <c r="B2" s="22" t="s">
        <v>16</v>
      </c>
      <c r="C2" s="22" t="s">
        <v>330</v>
      </c>
      <c r="D2" s="22" t="s">
        <v>804</v>
      </c>
      <c r="E2" s="18" t="s">
        <v>396</v>
      </c>
      <c r="F2" s="18" t="s">
        <v>813</v>
      </c>
      <c r="G2" s="18" t="s">
        <v>754</v>
      </c>
      <c r="H2" s="18" t="s">
        <v>60</v>
      </c>
      <c r="I2" s="108" t="s">
        <v>731</v>
      </c>
      <c r="J2" s="108" t="s">
        <v>732</v>
      </c>
      <c r="K2" s="108" t="s">
        <v>730</v>
      </c>
      <c r="L2" s="93" t="s">
        <v>423</v>
      </c>
      <c r="M2" s="51"/>
      <c r="N2" s="51"/>
      <c r="O2" s="51" t="s">
        <v>318</v>
      </c>
      <c r="P2" s="93" t="s">
        <v>720</v>
      </c>
      <c r="Q2" s="93" t="s">
        <v>761</v>
      </c>
      <c r="R2" s="93" t="s">
        <v>421</v>
      </c>
      <c r="S2" s="93" t="s">
        <v>422</v>
      </c>
      <c r="T2" s="93"/>
      <c r="U2" s="44" t="s">
        <v>420</v>
      </c>
      <c r="V2" s="44" t="s">
        <v>698</v>
      </c>
      <c r="W2" s="45" t="s">
        <v>86</v>
      </c>
      <c r="X2" s="45" t="s">
        <v>87</v>
      </c>
      <c r="Y2" s="45" t="s">
        <v>88</v>
      </c>
      <c r="Z2" s="45" t="s">
        <v>325</v>
      </c>
      <c r="AA2" s="44" t="s">
        <v>419</v>
      </c>
      <c r="AB2" s="44" t="s">
        <v>418</v>
      </c>
      <c r="AC2" s="44" t="s">
        <v>324</v>
      </c>
      <c r="AD2" s="44" t="s">
        <v>417</v>
      </c>
      <c r="AE2" s="44" t="s">
        <v>416</v>
      </c>
    </row>
    <row r="3" spans="1:31" s="30" customFormat="1" ht="18" customHeight="1" x14ac:dyDescent="0.35">
      <c r="A3" s="24" t="s">
        <v>361</v>
      </c>
      <c r="B3" s="23"/>
      <c r="C3" s="66"/>
      <c r="D3" s="23"/>
      <c r="E3" s="24"/>
      <c r="F3" s="24"/>
      <c r="G3" s="24"/>
      <c r="H3" s="24"/>
      <c r="I3" s="109" t="s">
        <v>728</v>
      </c>
      <c r="J3" s="109" t="s">
        <v>34</v>
      </c>
      <c r="K3" s="109" t="s">
        <v>729</v>
      </c>
      <c r="L3" s="105" t="s">
        <v>297</v>
      </c>
      <c r="M3" s="106" t="s">
        <v>699</v>
      </c>
      <c r="N3" s="105" t="s">
        <v>317</v>
      </c>
      <c r="O3" s="105"/>
      <c r="P3" s="105"/>
      <c r="Q3" s="106" t="s">
        <v>762</v>
      </c>
      <c r="R3" s="105" t="s">
        <v>37</v>
      </c>
      <c r="S3" s="105"/>
      <c r="T3" s="105"/>
      <c r="U3" s="60" t="s">
        <v>131</v>
      </c>
      <c r="V3" s="60" t="s">
        <v>131</v>
      </c>
      <c r="W3" s="60"/>
      <c r="X3" s="60"/>
      <c r="Y3" s="60" t="s">
        <v>132</v>
      </c>
      <c r="Z3" s="60" t="s">
        <v>131</v>
      </c>
      <c r="AA3" s="60" t="s">
        <v>131</v>
      </c>
      <c r="AB3" s="56" t="s">
        <v>131</v>
      </c>
      <c r="AC3" s="60"/>
      <c r="AD3" s="60"/>
      <c r="AE3" s="56"/>
    </row>
    <row r="4" spans="1:31" x14ac:dyDescent="0.35">
      <c r="A4" s="12"/>
      <c r="B4" s="7"/>
      <c r="C4" s="3"/>
      <c r="D4" s="8"/>
    </row>
    <row r="5" spans="1:31" x14ac:dyDescent="0.35">
      <c r="A5" s="12"/>
      <c r="B5" s="7"/>
      <c r="C5" s="3"/>
      <c r="D5" s="8"/>
    </row>
    <row r="6" spans="1:31" x14ac:dyDescent="0.35">
      <c r="A6" s="12"/>
      <c r="B6" s="7"/>
      <c r="C6" s="3"/>
      <c r="D6" s="8"/>
    </row>
    <row r="7" spans="1:31" x14ac:dyDescent="0.35">
      <c r="A7" s="12"/>
      <c r="B7" s="7"/>
      <c r="C7" s="3"/>
      <c r="D7" s="8"/>
    </row>
    <row r="8" spans="1:31" x14ac:dyDescent="0.35">
      <c r="B8" s="7"/>
      <c r="C8" s="3"/>
    </row>
    <row r="9" spans="1:31" x14ac:dyDescent="0.35">
      <c r="B9" s="7"/>
      <c r="C9" s="3"/>
    </row>
    <row r="10" spans="1:31" x14ac:dyDescent="0.35">
      <c r="B10" s="7"/>
      <c r="C10" s="3"/>
    </row>
    <row r="11" spans="1:31" x14ac:dyDescent="0.35">
      <c r="B11" s="7"/>
      <c r="C11" s="3"/>
    </row>
    <row r="12" spans="1:31" x14ac:dyDescent="0.35">
      <c r="B12" s="7"/>
      <c r="C12" s="3"/>
    </row>
    <row r="13" spans="1:31" x14ac:dyDescent="0.35">
      <c r="B13" s="7"/>
      <c r="C13" s="3"/>
    </row>
    <row r="14" spans="1:31" x14ac:dyDescent="0.35">
      <c r="B14" s="7"/>
      <c r="C14" s="3"/>
    </row>
    <row r="15" spans="1:31" x14ac:dyDescent="0.35">
      <c r="B15" s="7"/>
      <c r="C15" s="3"/>
    </row>
    <row r="16" spans="1:31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8.6328125" bestFit="1" customWidth="1"/>
    <col min="6" max="6" width="14.6328125" bestFit="1" customWidth="1"/>
    <col min="7" max="7" width="14.36328125" customWidth="1"/>
    <col min="8" max="8" width="13.453125" customWidth="1"/>
    <col min="9" max="9" width="12.6328125" customWidth="1"/>
    <col min="10" max="10" width="11.1796875" customWidth="1"/>
    <col min="11" max="12" width="10.1796875" customWidth="1"/>
    <col min="13" max="13" width="14.81640625" customWidth="1"/>
    <col min="14" max="14" width="10.1796875" customWidth="1"/>
    <col min="15" max="15" width="19.6328125" customWidth="1"/>
    <col min="16" max="16" width="10.1796875" customWidth="1"/>
    <col min="17" max="17" width="15.36328125" bestFit="1" customWidth="1"/>
    <col min="18" max="21" width="10.1796875" customWidth="1"/>
    <col min="22" max="23" width="13.6328125" customWidth="1"/>
    <col min="24" max="24" width="23.1796875" customWidth="1"/>
    <col min="25" max="25" width="12" bestFit="1" customWidth="1"/>
    <col min="26" max="26" width="7.81640625" bestFit="1" customWidth="1"/>
    <col min="27" max="27" width="9.6328125" bestFit="1" customWidth="1"/>
    <col min="28" max="28" width="10.453125" bestFit="1" customWidth="1"/>
    <col min="29" max="31" width="10.453125" customWidth="1"/>
    <col min="32" max="32" width="15.36328125" bestFit="1" customWidth="1"/>
    <col min="33" max="33" width="17.81640625" bestFit="1" customWidth="1"/>
    <col min="34" max="34" width="13.453125" bestFit="1" customWidth="1"/>
    <col min="35" max="35" width="20.36328125" bestFit="1" customWidth="1"/>
    <col min="36" max="36" width="14.36328125" bestFit="1" customWidth="1"/>
    <col min="37" max="37" width="15.453125" customWidth="1"/>
    <col min="38" max="39" width="23.1796875" customWidth="1"/>
    <col min="40" max="40" width="16.1796875" bestFit="1" customWidth="1"/>
    <col min="41" max="41" width="12.6328125" bestFit="1" customWidth="1"/>
    <col min="42" max="42" width="16.6328125" bestFit="1" customWidth="1"/>
    <col min="43" max="43" width="18.81640625" bestFit="1" customWidth="1"/>
    <col min="44" max="44" width="18.81640625" customWidth="1"/>
    <col min="45" max="45" width="24.36328125" bestFit="1" customWidth="1"/>
    <col min="46" max="49" width="13.1796875" customWidth="1"/>
  </cols>
  <sheetData>
    <row r="1" spans="1:45" s="68" customFormat="1" ht="15" customHeight="1" x14ac:dyDescent="0.35">
      <c r="A1" s="67" t="s">
        <v>158</v>
      </c>
      <c r="B1" s="67" t="s">
        <v>159</v>
      </c>
      <c r="C1" s="67"/>
      <c r="D1" s="69"/>
      <c r="E1" s="69"/>
      <c r="F1" s="69"/>
      <c r="G1" s="69"/>
      <c r="H1" s="69"/>
      <c r="I1" s="69"/>
      <c r="J1" s="69"/>
      <c r="L1" s="70"/>
      <c r="M1" s="67" t="s">
        <v>629</v>
      </c>
      <c r="N1" s="70"/>
      <c r="O1" s="70"/>
      <c r="P1" s="70"/>
      <c r="Q1" s="70"/>
      <c r="R1" s="70"/>
      <c r="S1" s="70"/>
      <c r="T1" s="70"/>
      <c r="U1" s="70"/>
      <c r="V1" s="67" t="s">
        <v>160</v>
      </c>
      <c r="W1" s="70"/>
      <c r="X1" s="69"/>
      <c r="Y1" s="69"/>
      <c r="Z1" s="69"/>
      <c r="AA1" s="69"/>
      <c r="AB1" s="69"/>
      <c r="AC1" s="67" t="s">
        <v>630</v>
      </c>
      <c r="AD1" s="69"/>
      <c r="AE1" s="69"/>
      <c r="AF1" s="69"/>
      <c r="AG1" s="69"/>
      <c r="AH1" s="67" t="s">
        <v>622</v>
      </c>
      <c r="AI1" s="70"/>
      <c r="AJ1" s="69"/>
      <c r="AL1" s="69"/>
      <c r="AM1" s="69"/>
      <c r="AN1" s="67" t="s">
        <v>161</v>
      </c>
      <c r="AP1" s="69"/>
      <c r="AQ1" s="69"/>
      <c r="AR1" s="69"/>
      <c r="AS1" s="69"/>
    </row>
    <row r="2" spans="1:45" s="68" customFormat="1" ht="15" customHeight="1" x14ac:dyDescent="0.35">
      <c r="A2" s="71" t="s">
        <v>432</v>
      </c>
      <c r="B2" s="71" t="s">
        <v>480</v>
      </c>
      <c r="C2" s="71" t="s">
        <v>462</v>
      </c>
      <c r="D2" s="71" t="s">
        <v>483</v>
      </c>
      <c r="E2" s="21" t="s">
        <v>822</v>
      </c>
      <c r="F2" s="71" t="s">
        <v>672</v>
      </c>
      <c r="G2" s="71" t="s">
        <v>471</v>
      </c>
      <c r="H2" s="71" t="s">
        <v>484</v>
      </c>
      <c r="I2" s="71" t="s">
        <v>476</v>
      </c>
      <c r="J2" s="71" t="s">
        <v>477</v>
      </c>
      <c r="K2" s="71" t="s">
        <v>479</v>
      </c>
      <c r="L2" s="71" t="s">
        <v>798</v>
      </c>
      <c r="M2" s="71" t="s">
        <v>434</v>
      </c>
      <c r="N2" s="71" t="s">
        <v>436</v>
      </c>
      <c r="O2" s="71" t="s">
        <v>437</v>
      </c>
      <c r="P2" s="71" t="s">
        <v>656</v>
      </c>
      <c r="Q2" s="71" t="s">
        <v>647</v>
      </c>
      <c r="R2" s="71" t="s">
        <v>685</v>
      </c>
      <c r="S2" s="71" t="s">
        <v>439</v>
      </c>
      <c r="T2" s="71" t="s">
        <v>440</v>
      </c>
      <c r="U2" s="71" t="s">
        <v>446</v>
      </c>
      <c r="V2" s="71" t="s">
        <v>505</v>
      </c>
      <c r="W2" s="72" t="s">
        <v>510</v>
      </c>
      <c r="X2" s="71" t="s">
        <v>537</v>
      </c>
      <c r="Y2" s="71" t="s">
        <v>489</v>
      </c>
      <c r="Z2" s="71" t="s">
        <v>493</v>
      </c>
      <c r="AA2" s="71" t="s">
        <v>496</v>
      </c>
      <c r="AB2" s="71" t="s">
        <v>575</v>
      </c>
      <c r="AC2" s="71" t="s">
        <v>332</v>
      </c>
      <c r="AD2" s="71" t="s">
        <v>333</v>
      </c>
      <c r="AE2" s="71" t="s">
        <v>334</v>
      </c>
      <c r="AF2" s="71" t="s">
        <v>658</v>
      </c>
      <c r="AG2" s="71" t="s">
        <v>359</v>
      </c>
      <c r="AH2" s="71" t="s">
        <v>700</v>
      </c>
      <c r="AI2" s="71" t="s">
        <v>751</v>
      </c>
      <c r="AJ2" s="71" t="s">
        <v>703</v>
      </c>
      <c r="AK2" s="71" t="s">
        <v>701</v>
      </c>
      <c r="AL2" s="71" t="s">
        <v>702</v>
      </c>
      <c r="AM2" s="71" t="s">
        <v>704</v>
      </c>
      <c r="AN2" s="73" t="s">
        <v>583</v>
      </c>
      <c r="AO2" s="74" t="s">
        <v>587</v>
      </c>
      <c r="AP2" s="72" t="s">
        <v>582</v>
      </c>
      <c r="AQ2" s="71" t="s">
        <v>584</v>
      </c>
      <c r="AR2" s="71" t="s">
        <v>589</v>
      </c>
      <c r="AS2" s="71" t="s">
        <v>717</v>
      </c>
    </row>
    <row r="3" spans="1:45" s="68" customFormat="1" ht="15" customHeight="1" x14ac:dyDescent="0.35">
      <c r="A3" s="75"/>
      <c r="B3" s="75"/>
      <c r="C3" s="75"/>
      <c r="D3" s="75"/>
      <c r="E3" s="75"/>
      <c r="F3" s="75"/>
      <c r="G3" s="75"/>
      <c r="H3" s="76" t="str">
        <f>HYPERLINK("http://www.water-research.net/course/drainageclass.pdf","Soil Drainage Classes")</f>
        <v>Soil Drainage Classes</v>
      </c>
      <c r="I3" s="76" t="str">
        <f>HYPERLINK("http://www.nrcs.usda.gov/Internet/FSE_DOCUMENTS/nrcs142p2_052523.pdf","NRCS")</f>
        <v>NRCS</v>
      </c>
      <c r="J3" s="76" t="str">
        <f>HYPERLINK("http://jersey.uoregon.edu/~mstrick/AskGeoMan/geoQuerry11.html","Mafic vs. Felsic")</f>
        <v>Mafic vs. Felsic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 t="s">
        <v>162</v>
      </c>
      <c r="W3" s="75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5"/>
      <c r="AJ3" s="77"/>
      <c r="AK3" s="77"/>
      <c r="AL3" s="77"/>
      <c r="AM3" s="77"/>
      <c r="AN3" s="75" t="s">
        <v>138</v>
      </c>
      <c r="AO3" s="78"/>
      <c r="AP3" s="75" t="s">
        <v>163</v>
      </c>
      <c r="AQ3" s="75" t="s">
        <v>164</v>
      </c>
      <c r="AR3" s="75"/>
      <c r="AS3" s="75"/>
    </row>
    <row r="4" spans="1:45" ht="12.75" customHeight="1" x14ac:dyDescent="0.35">
      <c r="A4" s="1" t="s">
        <v>165</v>
      </c>
      <c r="B4" s="1" t="s">
        <v>166</v>
      </c>
      <c r="C4" s="1" t="s">
        <v>800</v>
      </c>
      <c r="D4" s="1" t="s">
        <v>167</v>
      </c>
      <c r="E4" s="1" t="s">
        <v>827</v>
      </c>
      <c r="F4" s="1" t="s">
        <v>675</v>
      </c>
      <c r="G4" s="1" t="s">
        <v>168</v>
      </c>
      <c r="H4" s="1" t="s">
        <v>169</v>
      </c>
      <c r="I4" s="1" t="s">
        <v>170</v>
      </c>
      <c r="J4" s="1" t="s">
        <v>171</v>
      </c>
      <c r="K4" s="1" t="s">
        <v>172</v>
      </c>
      <c r="L4" s="13" t="s">
        <v>322</v>
      </c>
      <c r="M4" s="1" t="s">
        <v>631</v>
      </c>
      <c r="N4" s="1" t="s">
        <v>635</v>
      </c>
      <c r="O4" s="1" t="s">
        <v>640</v>
      </c>
      <c r="P4" s="1" t="s">
        <v>644</v>
      </c>
      <c r="Q4" s="1" t="s">
        <v>648</v>
      </c>
      <c r="R4" s="1" t="s">
        <v>686</v>
      </c>
      <c r="S4" s="1" t="s">
        <v>800</v>
      </c>
      <c r="T4" s="1" t="s">
        <v>800</v>
      </c>
      <c r="U4" s="1" t="s">
        <v>665</v>
      </c>
      <c r="V4" s="1" t="s">
        <v>304</v>
      </c>
      <c r="W4" s="1" t="s">
        <v>274</v>
      </c>
      <c r="X4" s="1" t="s">
        <v>173</v>
      </c>
      <c r="Y4" s="1" t="s">
        <v>800</v>
      </c>
      <c r="Z4" s="1" t="s">
        <v>800</v>
      </c>
      <c r="AA4" s="1" t="s">
        <v>801</v>
      </c>
      <c r="AB4" s="1" t="s">
        <v>576</v>
      </c>
      <c r="AC4" s="1" t="s">
        <v>653</v>
      </c>
      <c r="AD4" s="1" t="s">
        <v>635</v>
      </c>
      <c r="AE4" s="1" t="s">
        <v>645</v>
      </c>
      <c r="AF4" s="1" t="s">
        <v>648</v>
      </c>
      <c r="AG4" s="1" t="s">
        <v>662</v>
      </c>
      <c r="AH4" s="1" t="s">
        <v>759</v>
      </c>
      <c r="AI4" s="1" t="s">
        <v>640</v>
      </c>
      <c r="AJ4" s="13" t="s">
        <v>312</v>
      </c>
      <c r="AK4" s="13" t="s">
        <v>308</v>
      </c>
      <c r="AL4" s="13" t="s">
        <v>310</v>
      </c>
      <c r="AM4" s="1" t="s">
        <v>315</v>
      </c>
      <c r="AN4" t="s">
        <v>248</v>
      </c>
      <c r="AO4" t="s">
        <v>253</v>
      </c>
      <c r="AP4" t="s">
        <v>294</v>
      </c>
      <c r="AQ4" s="2" t="s">
        <v>174</v>
      </c>
      <c r="AR4" s="2" t="s">
        <v>800</v>
      </c>
      <c r="AS4" s="2" t="s">
        <v>173</v>
      </c>
    </row>
    <row r="5" spans="1:45" ht="12.75" customHeight="1" x14ac:dyDescent="0.35">
      <c r="A5" s="1" t="s">
        <v>175</v>
      </c>
      <c r="B5" s="1" t="s">
        <v>176</v>
      </c>
      <c r="C5" s="1"/>
      <c r="D5" s="1" t="s">
        <v>177</v>
      </c>
      <c r="E5" s="1" t="s">
        <v>828</v>
      </c>
      <c r="F5" s="1" t="s">
        <v>674</v>
      </c>
      <c r="G5" s="1" t="s">
        <v>178</v>
      </c>
      <c r="H5" s="1" t="s">
        <v>179</v>
      </c>
      <c r="I5" s="1" t="s">
        <v>180</v>
      </c>
      <c r="J5" s="1" t="s">
        <v>181</v>
      </c>
      <c r="K5" s="1" t="s">
        <v>182</v>
      </c>
      <c r="L5" s="13" t="s">
        <v>321</v>
      </c>
      <c r="M5" s="1" t="s">
        <v>632</v>
      </c>
      <c r="N5" s="1" t="s">
        <v>636</v>
      </c>
      <c r="O5" s="1" t="s">
        <v>641</v>
      </c>
      <c r="P5" s="1" t="s">
        <v>660</v>
      </c>
      <c r="Q5" s="1" t="s">
        <v>649</v>
      </c>
      <c r="R5" s="1" t="s">
        <v>687</v>
      </c>
      <c r="S5" s="1"/>
      <c r="T5" s="1"/>
      <c r="U5" s="1" t="s">
        <v>664</v>
      </c>
      <c r="V5" s="1" t="s">
        <v>183</v>
      </c>
      <c r="W5" s="1" t="s">
        <v>276</v>
      </c>
      <c r="X5" s="1" t="s">
        <v>184</v>
      </c>
      <c r="Y5" s="1"/>
      <c r="Z5" s="1"/>
      <c r="AA5" s="1"/>
      <c r="AB5" s="1" t="s">
        <v>577</v>
      </c>
      <c r="AC5" s="1" t="s">
        <v>654</v>
      </c>
      <c r="AD5" s="1" t="s">
        <v>636</v>
      </c>
      <c r="AE5" s="1" t="s">
        <v>657</v>
      </c>
      <c r="AF5" s="1" t="s">
        <v>649</v>
      </c>
      <c r="AG5" s="1" t="s">
        <v>663</v>
      </c>
      <c r="AH5" s="1" t="s">
        <v>755</v>
      </c>
      <c r="AI5" s="1" t="s">
        <v>641</v>
      </c>
      <c r="AJ5" s="13" t="s">
        <v>313</v>
      </c>
      <c r="AK5" s="13" t="s">
        <v>309</v>
      </c>
      <c r="AL5" s="13" t="s">
        <v>311</v>
      </c>
      <c r="AM5" s="1" t="s">
        <v>316</v>
      </c>
      <c r="AN5" t="s">
        <v>249</v>
      </c>
      <c r="AO5" t="s">
        <v>802</v>
      </c>
      <c r="AP5" t="s">
        <v>295</v>
      </c>
      <c r="AQ5" s="2" t="s">
        <v>196</v>
      </c>
      <c r="AR5" s="2"/>
      <c r="AS5" s="2" t="s">
        <v>184</v>
      </c>
    </row>
    <row r="6" spans="1:45" ht="12.75" customHeight="1" x14ac:dyDescent="0.35">
      <c r="A6" s="1" t="s">
        <v>185</v>
      </c>
      <c r="B6" s="1" t="s">
        <v>186</v>
      </c>
      <c r="C6" s="1"/>
      <c r="D6" s="1" t="s">
        <v>187</v>
      </c>
      <c r="E6" s="1" t="s">
        <v>829</v>
      </c>
      <c r="F6" s="1" t="s">
        <v>212</v>
      </c>
      <c r="G6" s="1" t="s">
        <v>188</v>
      </c>
      <c r="H6" s="1" t="s">
        <v>189</v>
      </c>
      <c r="I6" s="1" t="s">
        <v>190</v>
      </c>
      <c r="J6" s="1" t="s">
        <v>191</v>
      </c>
      <c r="K6" s="1" t="s">
        <v>192</v>
      </c>
      <c r="L6" s="1"/>
      <c r="M6" s="1" t="s">
        <v>633</v>
      </c>
      <c r="N6" s="1" t="s">
        <v>639</v>
      </c>
      <c r="O6" s="1" t="s">
        <v>642</v>
      </c>
      <c r="P6" s="1" t="s">
        <v>669</v>
      </c>
      <c r="Q6" s="1" t="s">
        <v>650</v>
      </c>
      <c r="R6" s="1" t="s">
        <v>297</v>
      </c>
      <c r="S6" s="1"/>
      <c r="T6" s="1"/>
      <c r="U6" s="1" t="s">
        <v>679</v>
      </c>
      <c r="V6" s="1" t="s">
        <v>193</v>
      </c>
      <c r="W6" s="1" t="s">
        <v>275</v>
      </c>
      <c r="X6" s="1" t="s">
        <v>194</v>
      </c>
      <c r="Y6" s="1"/>
      <c r="Z6" s="1"/>
      <c r="AA6" s="1"/>
      <c r="AB6" s="1" t="s">
        <v>696</v>
      </c>
      <c r="AC6" s="1" t="s">
        <v>655</v>
      </c>
      <c r="AD6" s="1" t="s">
        <v>639</v>
      </c>
      <c r="AE6" s="1"/>
      <c r="AF6" s="1" t="s">
        <v>650</v>
      </c>
      <c r="AG6" s="1" t="s">
        <v>677</v>
      </c>
      <c r="AH6" s="1" t="s">
        <v>756</v>
      </c>
      <c r="AI6" s="1" t="s">
        <v>752</v>
      </c>
      <c r="AJ6" s="13" t="s">
        <v>314</v>
      </c>
      <c r="AK6" s="13" t="s">
        <v>212</v>
      </c>
      <c r="AL6" s="1"/>
      <c r="AM6" s="13"/>
      <c r="AN6" t="s">
        <v>213</v>
      </c>
      <c r="AO6" t="s">
        <v>195</v>
      </c>
      <c r="AP6" s="1" t="s">
        <v>296</v>
      </c>
      <c r="AQ6" s="2" t="s">
        <v>34</v>
      </c>
      <c r="AR6" s="2"/>
      <c r="AS6" s="2" t="s">
        <v>194</v>
      </c>
    </row>
    <row r="7" spans="1:45" ht="12.75" customHeight="1" x14ac:dyDescent="0.35">
      <c r="A7" s="1" t="s">
        <v>197</v>
      </c>
      <c r="B7" s="1" t="s">
        <v>198</v>
      </c>
      <c r="C7" s="1"/>
      <c r="D7" s="1"/>
      <c r="E7" s="1" t="s">
        <v>830</v>
      </c>
      <c r="F7" s="1"/>
      <c r="G7" s="1" t="s">
        <v>199</v>
      </c>
      <c r="H7" s="1" t="s">
        <v>200</v>
      </c>
      <c r="I7" s="1" t="s">
        <v>201</v>
      </c>
      <c r="J7" s="1"/>
      <c r="K7" s="1" t="s">
        <v>202</v>
      </c>
      <c r="L7" s="1"/>
      <c r="M7" s="1" t="s">
        <v>634</v>
      </c>
      <c r="N7" s="1" t="s">
        <v>637</v>
      </c>
      <c r="O7" s="1" t="s">
        <v>643</v>
      </c>
      <c r="P7" s="1"/>
      <c r="Q7" s="1" t="s">
        <v>651</v>
      </c>
      <c r="R7" s="1"/>
      <c r="S7" s="1"/>
      <c r="T7" s="1"/>
      <c r="U7" s="1" t="s">
        <v>680</v>
      </c>
      <c r="V7" s="1" t="s">
        <v>203</v>
      </c>
      <c r="W7" s="1" t="s">
        <v>278</v>
      </c>
      <c r="X7" s="1" t="s">
        <v>204</v>
      </c>
      <c r="Y7" s="1"/>
      <c r="Z7" s="1"/>
      <c r="AA7" s="1"/>
      <c r="AB7" s="1"/>
      <c r="AC7" s="1"/>
      <c r="AD7" s="1" t="s">
        <v>637</v>
      </c>
      <c r="AE7" s="1"/>
      <c r="AF7" s="1" t="s">
        <v>651</v>
      </c>
      <c r="AG7" s="1" t="s">
        <v>678</v>
      </c>
      <c r="AH7" s="1" t="s">
        <v>757</v>
      </c>
      <c r="AI7" s="1"/>
      <c r="AJ7" s="1" t="s">
        <v>803</v>
      </c>
      <c r="AK7" s="1"/>
      <c r="AL7" s="1"/>
      <c r="AM7" s="13"/>
      <c r="AN7" t="s">
        <v>230</v>
      </c>
      <c r="AO7" t="s">
        <v>214</v>
      </c>
      <c r="AP7" t="s">
        <v>261</v>
      </c>
      <c r="AQ7" s="2" t="s">
        <v>223</v>
      </c>
      <c r="AR7" s="2"/>
      <c r="AS7" s="2" t="s">
        <v>204</v>
      </c>
    </row>
    <row r="8" spans="1:45" ht="12.75" customHeight="1" x14ac:dyDescent="0.35">
      <c r="A8" s="1" t="s">
        <v>205</v>
      </c>
      <c r="B8" s="1" t="s">
        <v>206</v>
      </c>
      <c r="C8" s="1"/>
      <c r="D8" s="1"/>
      <c r="E8" s="1" t="s">
        <v>831</v>
      </c>
      <c r="F8" s="1"/>
      <c r="G8" s="1" t="s">
        <v>207</v>
      </c>
      <c r="H8" s="1" t="s">
        <v>208</v>
      </c>
      <c r="I8" s="1" t="s">
        <v>209</v>
      </c>
      <c r="J8" s="1"/>
      <c r="K8" s="1" t="s">
        <v>210</v>
      </c>
      <c r="L8" s="1"/>
      <c r="M8" s="1" t="s">
        <v>784</v>
      </c>
      <c r="N8" s="1" t="s">
        <v>638</v>
      </c>
      <c r="O8" s="1" t="s">
        <v>724</v>
      </c>
      <c r="P8" s="1"/>
      <c r="Q8" s="1" t="s">
        <v>652</v>
      </c>
      <c r="R8" s="1"/>
      <c r="S8" s="1"/>
      <c r="T8" s="1"/>
      <c r="U8" s="1" t="s">
        <v>681</v>
      </c>
      <c r="V8" s="1" t="s">
        <v>211</v>
      </c>
      <c r="W8" s="1" t="s">
        <v>277</v>
      </c>
      <c r="X8" s="1" t="s">
        <v>212</v>
      </c>
      <c r="Y8" s="1"/>
      <c r="Z8" s="1"/>
      <c r="AA8" s="1"/>
      <c r="AB8" s="1"/>
      <c r="AC8" s="1"/>
      <c r="AD8" s="1" t="s">
        <v>638</v>
      </c>
      <c r="AE8" s="1"/>
      <c r="AF8" s="1" t="s">
        <v>652</v>
      </c>
      <c r="AG8" s="1"/>
      <c r="AH8" s="1" t="s">
        <v>758</v>
      </c>
      <c r="AI8" s="1"/>
      <c r="AJ8" s="1"/>
      <c r="AK8" s="1"/>
      <c r="AL8" s="1"/>
      <c r="AM8" s="1"/>
      <c r="AN8" t="s">
        <v>235</v>
      </c>
      <c r="AO8" t="s">
        <v>222</v>
      </c>
      <c r="AP8" t="s">
        <v>262</v>
      </c>
      <c r="AQ8" s="2" t="s">
        <v>297</v>
      </c>
      <c r="AR8" s="2"/>
      <c r="AS8" s="2" t="s">
        <v>212</v>
      </c>
    </row>
    <row r="9" spans="1:45" ht="12.75" customHeight="1" x14ac:dyDescent="0.35">
      <c r="A9" s="1" t="s">
        <v>215</v>
      </c>
      <c r="B9" s="1" t="s">
        <v>216</v>
      </c>
      <c r="C9" s="1"/>
      <c r="D9" s="1"/>
      <c r="E9" s="1" t="s">
        <v>832</v>
      </c>
      <c r="F9" s="1"/>
      <c r="G9" s="1" t="s">
        <v>217</v>
      </c>
      <c r="H9" s="1" t="s">
        <v>218</v>
      </c>
      <c r="I9" s="1" t="s">
        <v>219</v>
      </c>
      <c r="J9" s="1"/>
      <c r="K9" s="1" t="s">
        <v>220</v>
      </c>
      <c r="L9" s="1"/>
      <c r="M9" s="1" t="s">
        <v>785</v>
      </c>
      <c r="N9" s="1" t="s">
        <v>705</v>
      </c>
      <c r="O9" s="1"/>
      <c r="P9" s="1"/>
      <c r="Q9" s="1" t="s">
        <v>794</v>
      </c>
      <c r="R9" s="1"/>
      <c r="S9" s="1"/>
      <c r="T9" s="1"/>
      <c r="U9" s="1" t="s">
        <v>676</v>
      </c>
      <c r="V9" s="1" t="s">
        <v>221</v>
      </c>
      <c r="W9" s="1"/>
      <c r="X9" s="1"/>
      <c r="Y9" s="1"/>
      <c r="Z9" s="1"/>
      <c r="AA9" s="1"/>
      <c r="AB9" s="1"/>
      <c r="AC9" s="1"/>
      <c r="AD9" s="1"/>
      <c r="AE9" s="1"/>
      <c r="AF9" s="1" t="s">
        <v>659</v>
      </c>
      <c r="AG9" s="1"/>
      <c r="AH9" s="1" t="s">
        <v>705</v>
      </c>
      <c r="AI9" s="1"/>
      <c r="AJ9" s="1"/>
      <c r="AK9" s="1"/>
      <c r="AL9" s="1"/>
      <c r="AM9" s="1"/>
      <c r="AN9" t="s">
        <v>305</v>
      </c>
      <c r="AO9" t="s">
        <v>255</v>
      </c>
      <c r="AP9" t="s">
        <v>263</v>
      </c>
      <c r="AQ9" s="2" t="s">
        <v>298</v>
      </c>
      <c r="AR9" s="2"/>
      <c r="AS9" s="2"/>
    </row>
    <row r="10" spans="1:45" ht="12.75" customHeight="1" x14ac:dyDescent="0.35">
      <c r="A10" s="1" t="s">
        <v>224</v>
      </c>
      <c r="B10" s="1" t="s">
        <v>225</v>
      </c>
      <c r="C10" s="1"/>
      <c r="D10" s="1"/>
      <c r="E10" s="1" t="s">
        <v>833</v>
      </c>
      <c r="F10" s="1"/>
      <c r="G10" s="1" t="s">
        <v>226</v>
      </c>
      <c r="H10" s="1" t="s">
        <v>227</v>
      </c>
      <c r="I10" s="1" t="s">
        <v>228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229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t="s">
        <v>250</v>
      </c>
      <c r="AO10" t="s">
        <v>231</v>
      </c>
      <c r="AP10" t="s">
        <v>264</v>
      </c>
      <c r="AQ10" s="2" t="s">
        <v>299</v>
      </c>
      <c r="AR10" s="2"/>
      <c r="AS10" s="2"/>
    </row>
    <row r="11" spans="1:45" ht="12.75" customHeight="1" x14ac:dyDescent="0.35">
      <c r="A11" s="1"/>
      <c r="B11" s="1" t="s">
        <v>232</v>
      </c>
      <c r="C11" s="1"/>
      <c r="D11" s="1"/>
      <c r="E11" s="1" t="s">
        <v>834</v>
      </c>
      <c r="F11" s="1"/>
      <c r="G11" s="1" t="s">
        <v>806</v>
      </c>
      <c r="H11" s="1"/>
      <c r="I11" s="1" t="s">
        <v>233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234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t="s">
        <v>251</v>
      </c>
      <c r="AO11" t="s">
        <v>236</v>
      </c>
      <c r="AP11" t="s">
        <v>236</v>
      </c>
      <c r="AQ11" s="2" t="s">
        <v>810</v>
      </c>
      <c r="AR11" s="2"/>
      <c r="AS11" s="2"/>
    </row>
    <row r="12" spans="1:45" ht="12.75" customHeight="1" x14ac:dyDescent="0.35">
      <c r="A12" s="1"/>
      <c r="B12" s="1"/>
      <c r="C12" s="1"/>
      <c r="D12" s="1"/>
      <c r="E12" s="1" t="s">
        <v>835</v>
      </c>
      <c r="F12" s="1"/>
      <c r="G12" s="1"/>
      <c r="H12" s="1"/>
      <c r="I12" s="1" t="s">
        <v>807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237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t="s">
        <v>252</v>
      </c>
      <c r="AO12" t="s">
        <v>256</v>
      </c>
      <c r="AP12" t="s">
        <v>265</v>
      </c>
      <c r="AQ12" s="2"/>
      <c r="AR12" s="2"/>
      <c r="AS12" s="2"/>
    </row>
    <row r="13" spans="1:45" ht="12.75" customHeight="1" x14ac:dyDescent="0.35">
      <c r="A13" s="1"/>
      <c r="B13" s="1"/>
      <c r="C13" s="1"/>
      <c r="D13" s="1"/>
      <c r="E13" s="1" t="s">
        <v>836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238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 t="s">
        <v>797</v>
      </c>
      <c r="AO13" t="s">
        <v>257</v>
      </c>
      <c r="AP13" t="s">
        <v>266</v>
      </c>
      <c r="AQ13" s="2"/>
      <c r="AR13" s="2"/>
      <c r="AS13" s="2"/>
    </row>
    <row r="14" spans="1:45" ht="12.75" customHeight="1" x14ac:dyDescent="0.35">
      <c r="A14" s="1"/>
      <c r="B14" s="1"/>
      <c r="C14" s="1"/>
      <c r="D14" s="1"/>
      <c r="E14" s="1" t="s">
        <v>837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239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t="s">
        <v>254</v>
      </c>
      <c r="AP14" t="s">
        <v>267</v>
      </c>
      <c r="AQ14" s="2"/>
      <c r="AR14" s="2"/>
      <c r="AS14" s="2"/>
    </row>
    <row r="15" spans="1:45" ht="12.75" customHeight="1" x14ac:dyDescent="0.35">
      <c r="A15" s="1"/>
      <c r="B15" s="1"/>
      <c r="C15" s="1"/>
      <c r="D15" s="1"/>
      <c r="E15" s="1" t="s">
        <v>838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240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t="s">
        <v>258</v>
      </c>
      <c r="AP15" t="s">
        <v>268</v>
      </c>
      <c r="AQ15" s="2"/>
      <c r="AR15" s="2"/>
      <c r="AS15" s="2"/>
    </row>
    <row r="16" spans="1:45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302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t="s">
        <v>259</v>
      </c>
      <c r="AP16" t="s">
        <v>269</v>
      </c>
      <c r="AQ16" s="2"/>
      <c r="AR16" s="2"/>
      <c r="AS16" s="2"/>
    </row>
    <row r="17" spans="1:45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  <c r="AO17" t="s">
        <v>260</v>
      </c>
      <c r="AP17" t="s">
        <v>270</v>
      </c>
      <c r="AQ17" s="2"/>
      <c r="AR17" s="2"/>
      <c r="AS17" s="2"/>
    </row>
    <row r="18" spans="1:45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  <c r="AO18" t="s">
        <v>300</v>
      </c>
      <c r="AP18" t="s">
        <v>271</v>
      </c>
      <c r="AQ18" s="2"/>
      <c r="AR18" s="2"/>
      <c r="AS18" s="2"/>
    </row>
    <row r="19" spans="1:45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t="s">
        <v>301</v>
      </c>
      <c r="AP19" s="2" t="s">
        <v>805</v>
      </c>
      <c r="AQ19" s="2"/>
      <c r="AR19" s="2"/>
      <c r="AS19" s="2"/>
    </row>
    <row r="20" spans="1:45" ht="12.75" customHeight="1" x14ac:dyDescent="0.35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t="s">
        <v>303</v>
      </c>
      <c r="AP20" s="2" t="s">
        <v>808</v>
      </c>
      <c r="AQ20" s="2"/>
      <c r="AR20" s="2"/>
      <c r="AS20" s="2"/>
    </row>
    <row r="21" spans="1:45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t="s">
        <v>809</v>
      </c>
      <c r="AP21" s="2"/>
      <c r="AQ21" s="2"/>
      <c r="AR21" s="2"/>
      <c r="AS21" s="2"/>
    </row>
    <row r="22" spans="1:45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P22" s="2"/>
      <c r="AQ22" s="2"/>
      <c r="AR22" s="2"/>
      <c r="AS22" s="2"/>
    </row>
    <row r="23" spans="1:45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P23" s="2"/>
      <c r="AQ23" s="2"/>
      <c r="AR23" s="2"/>
      <c r="AS23" s="2"/>
    </row>
    <row r="24" spans="1:45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P24" s="2"/>
      <c r="AQ24" s="2"/>
      <c r="AR24" s="2"/>
      <c r="AS24" s="2"/>
    </row>
    <row r="25" spans="1:45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P25" s="2"/>
    </row>
    <row r="26" spans="1:45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P26" s="2"/>
    </row>
    <row r="27" spans="1:45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45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J28" s="1"/>
      <c r="AK28" s="1"/>
      <c r="AL28" s="1"/>
      <c r="AM28" s="1"/>
    </row>
    <row r="29" spans="1:45" ht="14.5" x14ac:dyDescent="0.35"/>
    <row r="30" spans="1:45" ht="14.5" x14ac:dyDescent="0.35"/>
    <row r="31" spans="1:45" ht="14.5" x14ac:dyDescent="0.35"/>
    <row r="32" spans="1:45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2025-08-11T13:11:42Z</dcterms:modified>
</cp:coreProperties>
</file>