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FA366D44-77D9-4F9C-990E-8ABEC251E57F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vocabulary'!$AY$4:$AY$8</definedName>
    <definedName name="AgP">'controlled vocabulary'!$AZ$4:$AZ$5</definedName>
    <definedName name="amino_acids">'controlled vocabulary'!$BH$4:$BH$6</definedName>
    <definedName name="ChA">'controlled vocabulary'!$BA$4:$BA$23</definedName>
    <definedName name="ChP">'controlled vocabulary'!$BB$4:$BB$12</definedName>
    <definedName name="CoA">'controlled vocabulary'!$BG$4:$BG$6</definedName>
    <definedName name="CoP">'controlled vocabulary'!$BH$4:$BH$6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vocabulary'!$AW$4:$AW$6</definedName>
    <definedName name="PaP">'controlled vocabulary'!$AX$4:$AX$10</definedName>
    <definedName name="PhA">'controlled vocabulary'!$BC$4:$BC$5</definedName>
    <definedName name="PhP">'controlled vocabulary'!$BD$4:$BD$7</definedName>
    <definedName name="ThA">'controlled vocabulary'!$BE$4:$BE$5</definedName>
    <definedName name="ThP">'controlled vocabulary'!$BF$4:$BF$5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<sst xmlns="http://schemas.openxmlformats.org/spreadsheetml/2006/main" count="2031" uniqueCount="1174">
  <si>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</si>
  <si>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</si>
  <si>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</si>
  <si>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</si>
  <si>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</si>
  <si>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</si>
  <si>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</si>
  <si>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</si>
  <si>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</si>
  <si>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</si>
  <si>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</si>
  <si>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</si>
  <si>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</si>
  <si>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</si>
  <si>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</si>
  <si>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</si>
  <si>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</si>
  <si>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</si>
  <si>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</si>
  <si>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</si>
  <si>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</si>
  <si>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</si>
  <si>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</si>
  <si>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</si>
  <si>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</si>
  <si>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</si>
  <si>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</si>
  <si>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</si>
  <si>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</si>
  <si>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</si>
  <si>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</si>
  <si>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</si>
  <si>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</si>
  <si>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</si>
  <si>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</si>
  <si>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</si>
  <si>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</si>
  <si>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</si>
  <si>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</si>
  <si>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</si>
  <si>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</si>
  <si>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</si>
  <si>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</si>
  <si>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</si>
  <si>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</si>
  <si>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</si>
  <si>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</si>
  <si>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</si>
  <si>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</si>
  <si>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</si>
  <si>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</si>
  <si>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</si>
  <si>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</si>
  <si>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</si>
  <si>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</si>
  <si>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</si>
  <si>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</si>
  <si>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</si>
  <si>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</si>
  <si>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</si>
  <si>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</si>
  <si>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</si>
  <si>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</si>
  <si>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</si>
  <si>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</si>
  <si>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</si>
  <si>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</si>
  <si>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</si>
  <si>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</si>
  <si>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</si>
  <si>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</si>
  <si>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</si>
  <si>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</si>
  <si>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</si>
  <si>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</si>
  <si>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</si>
  <si>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</si>
  <si>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</si>
  <si>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</si>
  <si>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</si>
  <si>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</si>
  <si>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</si>
  <si>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</si>
  <si>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</si>
  <si>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</si>
  <si>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</si>
  <si>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</si>
  <si>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</si>
  <si>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</si>
  <si>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</si>
  <si>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</si>
  <si>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</si>
  <si>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</si>
  <si>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</si>
  <si>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</si>
  <si>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</si>
  <si>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</si>
  <si>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</si>
  <si>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</si>
  <si>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</si>
  <si>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</si>
  <si>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</si>
  <si>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</si>
  <si>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</si>
  <si>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</si>
  <si>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</si>
  <si>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</si>
  <si>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</si>
  <si>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</si>
  <si>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</si>
  <si>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</si>
  <si>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</si>
  <si>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</si>
  <si>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</si>
  <si>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</si>
  <si>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</si>
  <si>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</si>
  <si>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</si>
  <si>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</si>
  <si>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</si>
  <si>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</si>
  <si>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</si>
  <si>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</si>
  <si>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</si>
  <si>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</si>
  <si>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</si>
  <si>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</si>
  <si>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</si>
  <si>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</si>
  <si>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</si>
  <si>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</si>
  <si>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</si>
  <si>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</si>
  <si>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</si>
  <si>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</si>
  <si>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</si>
  <si>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</si>
  <si>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</si>
  <si>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</si>
  <si>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</si>
  <si>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</si>
  <si>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</si>
  <si>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</si>
  <si>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</si>
  <si>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</si>
  <si>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</si>
  <si>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</si>
  <si>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</si>
  <si>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</si>
  <si>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</si>
  <si>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</si>
  <si>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</si>
  <si>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</si>
  <si>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</si>
  <si>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</si>
  <si>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</si>
  <si>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</si>
  <si>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</si>
  <si>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</si>
  <si>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</si>
  <si>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</si>
  <si>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</si>
  <si>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</si>
  <si>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</si>
  <si>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</si>
  <si>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</si>
  <si>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</si>
  <si>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</si>
  <si>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</si>
  <si>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</si>
  <si>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</si>
  <si>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</si>
  <si>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</si>
  <si>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</si>
  <si>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</si>
  <si>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</si>
  <si>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</si>
  <si>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</si>
  <si>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</si>
  <si>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</si>
  <si>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</si>
  <si>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</si>
  <si>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</si>
  <si>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</si>
  <si>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</si>
  <si>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</si>
  <si>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</si>
  <si>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</si>
  <si>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</si>
  <si>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</si>
  <si>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</si>
  <si>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</si>
  <si>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</si>
  <si>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</si>
  <si>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</si>
  <si>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</si>
  <si>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</si>
  <si>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</si>
  <si>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</si>
  <si>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</si>
  <si>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</si>
  <si>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</si>
  <si>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</si>
  <si>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</si>
  <si>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</si>
  <si>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</si>
  <si>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</si>
  <si>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</si>
  <si>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</si>
  <si>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</si>
  <si>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</si>
  <si>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</si>
  <si>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</si>
  <si>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</si>
  <si>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</si>
  <si>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</si>
  <si>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</si>
  <si>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</si>
  <si>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</si>
  <si>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</si>
  <si>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</si>
  <si>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</si>
  <si>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</si>
  <si>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</si>
  <si>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</si>
  <si>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</si>
  <si>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</si>
  <si>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</si>
  <si>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</si>
  <si>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HMP</t>
  </si>
  <si>
    <t>SW</t>
  </si>
  <si>
    <t>interbedded</t>
  </si>
  <si>
    <t>clay loam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</si>
  <si>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</si>
  <si>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</si>
  <si>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</si>
  <si>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</si>
  <si>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</si>
  <si>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</si>
  <si>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</si>
  <si>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</si>
  <si>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</si>
  <si>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</si>
  <si>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</si>
  <si>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</si>
  <si>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</si>
  <si>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</si>
  <si>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</si>
  <si>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</si>
  <si>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</si>
  <si>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</si>
  <si>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</si>
  <si>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</si>
  <si>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</si>
  <si>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</si>
  <si>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</si>
  <si>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</si>
  <si>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</si>
  <si>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</si>
  <si>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</si>
  <si>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</si>
  <si>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</si>
  <si>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</si>
  <si>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</si>
  <si>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</si>
  <si>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</si>
  <si>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</si>
  <si>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</si>
  <si>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</si>
  <si>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</si>
  <si>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</si>
  <si>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</si>
  <si>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</si>
  <si>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</si>
  <si>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</si>
  <si>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</si>
  <si>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</si>
  <si>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</si>
  <si>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</si>
  <si>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</si>
  <si>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</si>
  <si>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</si>
  <si>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</si>
  <si>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</si>
  <si>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</si>
  <si>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</si>
  <si>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</si>
  <si>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</si>
  <si>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</si>
  <si>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</si>
  <si>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</si>
  <si>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</si>
  <si>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</si>
  <si>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</si>
  <si>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</si>
  <si>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</si>
  <si>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</si>
  <si>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</si>
  <si>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</si>
  <si>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</si>
  <si>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</si>
  <si>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</si>
  <si>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</si>
  <si>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</si>
  <si>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</si>
  <si>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</si>
  <si>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</si>
  <si>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</si>
  <si>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</si>
  <si>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</si>
  <si>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</si>
  <si>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</si>
  <si>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</si>
  <si>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</si>
  <si>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</si>
  <si>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</si>
  <si>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</si>
  <si>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</si>
  <si>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</si>
  <si>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</si>
  <si>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</si>
  <si>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</si>
  <si>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</si>
  <si>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</si>
  <si>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</si>
  <si>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</si>
  <si>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</si>
  <si>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</si>
  <si>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</si>
  <si>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</si>
  <si>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</si>
  <si>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</si>
  <si>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</si>
  <si>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</si>
  <si>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</si>
  <si>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</si>
  <si>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</si>
  <si>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</si>
  <si>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</si>
  <si>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</si>
  <si>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</si>
  <si>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</si>
  <si>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</si>
  <si>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</si>
  <si>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</si>
  <si>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</si>
  <si>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</si>
  <si>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</si>
  <si>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</si>
  <si>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</si>
  <si>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</si>
  <si>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</si>
  <si>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</si>
  <si>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</si>
  <si>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</si>
  <si>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</si>
  <si>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</si>
  <si>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</si>
  <si>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</si>
  <si>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</si>
  <si>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</si>
  <si>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</si>
  <si>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</si>
  <si>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</si>
  <si>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</si>
  <si>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</si>
  <si>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</si>
  <si>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</si>
  <si>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</si>
  <si>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</si>
  <si>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</si>
  <si>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</si>
  <si>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</si>
  <si>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</si>
  <si>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</si>
  <si>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</si>
  <si>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</si>
  <si>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</si>
  <si>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</si>
  <si>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</si>
  <si>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</si>
  <si>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</si>
  <si>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</si>
  <si>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</si>
  <si>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</si>
  <si>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</si>
  <si>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</si>
  <si>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</si>
  <si>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</si>
  <si>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</si>
  <si>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</si>
  <si>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</si>
  <si>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</si>
  <si>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</si>
  <si>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</si>
  <si>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</si>
  <si>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</si>
  <si>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</si>
  <si>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</si>
  <si>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</si>
  <si>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</si>
  <si>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</si>
  <si>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</si>
  <si>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</si>
  <si>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</si>
  <si>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</si>
  <si>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</si>
  <si>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</si>
  <si>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</si>
  <si>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</si>
  <si>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</si>
  <si>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</si>
  <si>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</si>
  <si>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</si>
  <si>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</si>
  <si>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</si>
  <si>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</si>
  <si>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</si>
  <si>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</si>
  <si>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</si>
  <si>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</si>
  <si>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</si>
  <si>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</si>
  <si>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</si>
  <si>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</si>
  <si>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</si>
  <si>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</si>
  <si>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</si>
  <si>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</si>
  <si>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</si>
  <si>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</si>
  <si>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</si>
  <si>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</si>
  <si>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</si>
  <si>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</si>
  <si>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</si>
  <si>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</si>
  <si>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</si>
  <si>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</si>
  <si>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</si>
  <si>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</si>
  <si>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</si>
  <si>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</si>
  <si>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</si>
  <si>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</si>
  <si>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</si>
  <si>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</si>
  <si>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</si>
  <si>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</si>
  <si>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</si>
  <si>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</si>
  <si>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</si>
  <si>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</si>
  <si>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</si>
  <si>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</si>
  <si>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</si>
  <si>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</si>
  <si>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</si>
  <si>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</si>
  <si>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</si>
  <si>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</si>
  <si>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</si>
  <si>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</si>
  <si>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</si>
  <si>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</si>
  <si>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</si>
  <si>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</si>
  <si>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</si>
  <si>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</si>
  <si>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</si>
  <si>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</si>
  <si>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</si>
  <si>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</si>
  <si>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</si>
  <si>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</si>
  <si>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</si>
  <si>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</si>
  <si>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</si>
  <si>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</si>
  <si>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</si>
  <si>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</si>
  <si>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</si>
  <si>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</si>
  <si>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</si>
  <si>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</si>
  <si>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</si>
  <si>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</si>
  <si>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</si>
  <si>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</si>
  <si>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</si>
  <si>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</si>
  <si>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</si>
  <si>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</si>
  <si>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</si>
  <si>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</si>
  <si>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</si>
  <si>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</si>
  <si>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</si>
  <si>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</si>
  <si>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</si>
  <si>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</si>
  <si>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</si>
  <si>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</si>
  <si>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</si>
  <si>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</si>
  <si>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</si>
  <si>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</si>
  <si>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</si>
  <si>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</si>
  <si>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</si>
  <si>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</si>
  <si>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</si>
  <si>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</si>
  <si>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</si>
  <si>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</si>
  <si>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</si>
  <si>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</si>
  <si>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</si>
  <si>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</si>
  <si>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</si>
  <si>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</si>
  <si>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</si>
  <si>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</si>
  <si>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</si>
  <si>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</si>
  <si>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</si>
  <si>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</si>
  <si>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</si>
  <si>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</si>
  <si>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</si>
  <si>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</si>
  <si>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</si>
  <si>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</si>
  <si>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</si>
  <si>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</si>
  <si>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</si>
  <si>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</si>
  <si>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</si>
  <si>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</si>
  <si>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</si>
  <si>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</si>
  <si>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</si>
  <si>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</si>
  <si>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</si>
  <si>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</si>
  <si>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</si>
  <si>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</si>
  <si>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</si>
  <si>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</si>
  <si>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</si>
  <si>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</si>
  <si>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</si>
  <si>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</si>
  <si>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</si>
  <si>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</si>
  <si>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</si>
  <si>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</si>
  <si>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</si>
  <si>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</si>
  <si>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</si>
  <si>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</si>
  <si>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</si>
  <si>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</si>
  <si>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</si>
  <si>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</si>
  <si>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</si>
  <si>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</si>
  <si>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</si>
  <si>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</si>
  <si>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</si>
  <si>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</si>
  <si>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</si>
  <si>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</si>
  <si>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</si>
  <si>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</si>
  <si>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</si>
  <si>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</si>
  <si>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</si>
  <si>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</si>
  <si>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</si>
  <si>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</si>
  <si>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</si>
  <si>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</si>
  <si>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</si>
  <si>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</si>
  <si>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</si>
  <si>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</si>
  <si>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</si>
  <si>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</si>
  <si>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</si>
  <si>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</si>
  <si>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</si>
  <si>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</si>
  <si>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</si>
  <si>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</si>
  <si>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</si>
  <si>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</si>
  <si>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</si>
  <si>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</si>
  <si>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</si>
  <si>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</si>
  <si>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</si>
  <si>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</si>
  <si>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</si>
  <si>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</si>
  <si>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</si>
  <si>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</si>
  <si>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</si>
  <si>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</si>
  <si>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</si>
  <si>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</si>
  <si>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</si>
  <si>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</si>
  <si>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</si>
  <si>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</si>
  <si>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</si>
  <si>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</si>
  <si>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</si>
  <si>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</si>
  <si>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</si>
  <si>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</si>
  <si>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</si>
  <si>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</si>
  <si>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</si>
  <si>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</si>
  <si>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</si>
  <si>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</si>
  <si>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</si>
  <si>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</si>
  <si>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</si>
  <si>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</si>
  <si>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</si>
  <si>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</si>
  <si>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</si>
  <si>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</si>
  <si>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</si>
  <si>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</si>
  <si>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</si>
  <si>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</si>
  <si>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</si>
  <si>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</si>
  <si>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</si>
  <si>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</si>
  <si>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</si>
  <si>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</si>
  <si>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</si>
  <si>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</si>
  <si>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</si>
  <si>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</si>
  <si>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</si>
  <si>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</si>
  <si>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</si>
  <si>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</si>
  <si>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</si>
  <si>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</si>
  <si>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</si>
  <si>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</si>
  <si>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</si>
  <si>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</si>
  <si>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</si>
  <si>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</si>
  <si>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</si>
  <si>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</si>
  <si>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</si>
  <si>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</si>
  <si>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</si>
  <si>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</si>
  <si>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</si>
  <si>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</si>
  <si>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</si>
  <si>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</si>
  <si>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</si>
  <si>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</si>
  <si>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</si>
  <si>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</si>
  <si>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</si>
  <si>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</si>
  <si>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</si>
  <si>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</si>
  <si>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</si>
  <si>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</si>
  <si>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</si>
  <si>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</si>
  <si>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</si>
  <si>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</si>
  <si>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</si>
  <si>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</si>
  <si>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</si>
  <si>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</si>
  <si>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</si>
  <si>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</si>
  <si>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</si>
  <si>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</si>
  <si>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</si>
  <si>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</si>
  <si>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</si>
  <si>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</si>
  <si>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</si>
  <si>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</si>
  <si>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</si>
  <si>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</si>
  <si>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</si>
  <si>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</si>
  <si>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</si>
  <si>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</si>
  <si>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</si>
  <si>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</si>
  <si>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</si>
  <si>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</si>
  <si>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</si>
  <si>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</si>
  <si>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</si>
  <si>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</si>
  <si>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</si>
  <si>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</si>
  <si>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</si>
  <si>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</si>
  <si>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</si>
  <si>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</si>
  <si>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</si>
  <si>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</si>
  <si>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</si>
  <si>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</si>
  <si>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</si>
  <si>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</si>
  <si>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</si>
  <si>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</si>
  <si>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</si>
  <si>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</si>
  <si>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</si>
  <si>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</si>
  <si>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</si>
  <si>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</si>
  <si>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</si>
  <si>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</si>
  <si>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</si>
  <si>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</si>
  <si>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</si>
  <si>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</si>
  <si>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</si>
  <si>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</si>
  <si>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</si>
  <si>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</si>
  <si>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</si>
  <si>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</si>
  <si>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</si>
  <si>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</si>
  <si>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</si>
  <si>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</si>
  <si>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</si>
  <si>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</si>
  <si>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</si>
  <si>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</si>
  <si>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</si>
  <si>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</si>
  <si>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</si>
  <si>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</si>
  <si>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</si>
  <si>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</si>
  <si>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</si>
  <si>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</si>
  <si>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</si>
  <si>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</si>
  <si>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</si>
  <si>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</si>
  <si>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</si>
  <si>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</si>
  <si>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</si>
  <si>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</si>
  <si>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</si>
  <si>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</si>
  <si>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</si>
  <si>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</si>
  <si>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</si>
  <si>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</si>
  <si>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</si>
  <si>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</si>
  <si>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</si>
  <si>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</si>
  <si>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</si>
  <si>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</si>
  <si>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</si>
  <si>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</si>
  <si>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</si>
  <si>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</si>
  <si>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</si>
  <si>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</si>
  <si>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</si>
  <si>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</si>
  <si>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</si>
  <si>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</si>
  <si>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</si>
  <si>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</si>
  <si>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</si>
  <si>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</si>
  <si>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</si>
  <si>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</si>
  <si>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</si>
  <si>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</si>
  <si>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</si>
  <si>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</si>
  <si>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</si>
  <si>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</si>
  <si>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</si>
  <si>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</si>
  <si>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</si>
  <si>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</si>
  <si>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</si>
  <si>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</si>
  <si>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</si>
  <si>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</si>
  <si>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</si>
  <si>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</si>
  <si>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</si>
  <si>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</si>
  <si>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</si>
  <si>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</si>
  <si>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</si>
  <si>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</si>
  <si>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</si>
  <si>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</si>
  <si>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</si>
  <si>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</si>
  <si>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</si>
  <si>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</si>
  <si>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</si>
  <si>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</si>
  <si>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</si>
  <si>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</si>
  <si>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</si>
  <si>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</si>
  <si>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</si>
  <si>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</si>
  <si>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</si>
  <si>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</si>
  <si>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</si>
  <si>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</si>
  <si>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</si>
  <si>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</si>
  <si>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</si>
  <si>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</si>
  <si>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</si>
  <si>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</si>
  <si>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</si>
  <si>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</si>
  <si>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</si>
  <si>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</si>
  <si>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</si>
  <si>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</si>
  <si>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</si>
  <si>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</si>
  <si>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</si>
  <si>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</si>
  <si>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</si>
  <si>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</si>
  <si>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</si>
  <si>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</si>
  <si>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</si>
  <si>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</si>
  <si>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</si>
  <si>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</si>
  <si>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</si>
  <si>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</si>
  <si>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</si>
  <si>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</si>
  <si>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</si>
  <si>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</si>
  <si>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</si>
  <si>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</si>
  <si>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</si>
  <si>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</si>
  <si>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</si>
  <si>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</si>
  <si>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</si>
  <si>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</si>
  <si>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</si>
  <si>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</si>
  <si>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</si>
  <si>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</si>
  <si>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</si>
  <si>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</si>
  <si>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</si>
  <si>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</si>
  <si>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</si>
  <si>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</si>
  <si>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</si>
  <si>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</si>
  <si>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</si>
  <si>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</si>
  <si>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</si>
  <si>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</si>
  <si>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</si>
  <si>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</si>
  <si>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</si>
  <si>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</si>
  <si>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</si>
  <si>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</si>
  <si>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</si>
  <si>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</si>
  <si>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</si>
  <si>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</si>
  <si>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</si>
  <si>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</si>
  <si>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</si>
  <si>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</si>
  <si>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</si>
  <si>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</si>
  <si>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</si>
  <si>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</si>
  <si>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</si>
  <si>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</si>
  <si>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</si>
  <si>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</si>
  <si>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</si>
  <si>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</si>
  <si>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</si>
  <si>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</si>
  <si>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</si>
  <si>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</si>
  <si>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</si>
  <si>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</si>
  <si>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</si>
  <si>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</si>
  <si>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</si>
  <si>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</si>
  <si>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</si>
  <si>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</si>
  <si>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</si>
  <si>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</si>
  <si>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</si>
  <si>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</si>
  <si>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</si>
  <si>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</si>
  <si>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</si>
  <si>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</si>
  <si>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</si>
  <si>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</si>
  <si>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</si>
  <si>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</si>
  <si>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</si>
  <si>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</si>
  <si>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</si>
  <si>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</si>
  <si>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</si>
  <si>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</si>
  <si>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</si>
  <si>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K2SO4</t>
  </si>
  <si>
    <t>water soluble</t>
  </si>
  <si>
    <t>water insoluble</t>
  </si>
  <si>
    <t>NaOH-NaF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</si>
  <si>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</si>
  <si>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</si>
  <si>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</si>
  <si>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</si>
  <si>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</si>
  <si>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</si>
  <si>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</si>
  <si>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</si>
  <si>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</si>
  <si>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density_agent</t>
  </si>
  <si>
    <t>density_property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</si>
  <si>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</si>
  <si>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</si>
  <si>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</si>
  <si>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</si>
  <si>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</si>
  <si>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</si>
  <si>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</si>
  <si>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</si>
  <si>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</si>
  <si>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</si>
  <si>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</si>
  <si>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</si>
  <si>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</si>
  <si>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</si>
  <si>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</si>
  <si>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</si>
  <si>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</si>
  <si>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</si>
  <si>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</si>
  <si>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</si>
  <si>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</si>
  <si>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</si>
  <si>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</si>
  <si>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</si>
  <si>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</si>
  <si>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</si>
  <si>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</si>
  <si>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</si>
  <si>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</si>
  <si>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</si>
  <si>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</si>
  <si>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</si>
  <si>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</si>
  <si>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</si>
  <si>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</si>
  <si>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</si>
  <si>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</si>
  <si>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particle size agent</t>
  </si>
  <si>
    <t>particle size property</t>
  </si>
  <si>
    <t>aggregate agent</t>
  </si>
  <si>
    <t>aggregate property</t>
  </si>
  <si>
    <t>chemical agent</t>
  </si>
  <si>
    <t>chemical property</t>
  </si>
  <si>
    <t>thermal agent</t>
  </si>
  <si>
    <t>thermal property</t>
  </si>
  <si>
    <t>compound specific agent</t>
  </si>
  <si>
    <t>compound specific property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</si>
  <si>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</si>
  <si>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</si>
  <si>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</si>
  <si>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</si>
  <si>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</si>
  <si>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</si>
  <si>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</si>
  <si>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physical agent</t>
  </si>
  <si>
    <t>physical property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</si>
  <si>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</si>
  <si>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</si>
  <si>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</si>
  <si>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</si>
  <si>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</si>
  <si>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</si>
  <si>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</si>
  <si>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</si>
  <si>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</si>
  <si>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</si>
  <si>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</si>
  <si>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</si>
  <si>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</si>
  <si>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</si>
  <si>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</si>
  <si>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Zazovskaya_2017</t>
  </si>
  <si>
    <t>10.1017/RDC.2016.75</t>
  </si>
  <si>
    <t>Agatha Della Rosa Kuhnen</t>
  </si>
  <si>
    <t>ISRaD group</t>
  </si>
  <si>
    <t>eng.agatha@gmail.com</t>
  </si>
  <si>
    <t>E Zazovskaya</t>
  </si>
  <si>
    <t>zaszovsk@gmail.com</t>
  </si>
  <si>
    <t xml:space="preserve">Zazovskaya, E., Mergelov, N., Shishkov, V., Dolgikh, A., Miamin, V., Cherkinsky, A., &amp; Goryachkin, S. (2017). Radiocarbon Age of Soils in Oases of East Antarctica. Radiocarbon, 59(2), 489-503. </t>
  </si>
  <si>
    <t>Mergelov_2020</t>
  </si>
  <si>
    <t>10.1038/s41598-020-67248-3</t>
  </si>
  <si>
    <t>Nikita Mergelov</t>
  </si>
  <si>
    <t>mergelov@igras.ru</t>
  </si>
  <si>
    <t>Mergelov, N., Dolgikh, A., Shorkunov, I. et al. Hypolithic communities shape soils and organic matter reservoirs in the ice-free landscapes of East Antarctica. Sci Rep 10, 10277 (2020).</t>
  </si>
  <si>
    <t>Schirmacher</t>
  </si>
  <si>
    <t>Aerodromnaya Hill</t>
  </si>
  <si>
    <t>Thala Hills</t>
  </si>
  <si>
    <t>Larsemann Hills</t>
  </si>
  <si>
    <t>Thala Hills_Endolithic_LocationA</t>
  </si>
  <si>
    <t>Nudilithic Leptosols</t>
  </si>
  <si>
    <t>Thala Hills_Endolithic_LocationB</t>
  </si>
  <si>
    <t>Thala Hills_Endolithic_LocationC</t>
  </si>
  <si>
    <t>Valley 1</t>
  </si>
  <si>
    <t>Larsemann Hills_Endolithic_LocationA</t>
  </si>
  <si>
    <t>Larsemann Hills_Endolithic_LocationB</t>
  </si>
  <si>
    <t>Aerodromnaya Hill_Endolithic_LocationA</t>
  </si>
  <si>
    <t>Larsemann Hills_Hypolithic_LocationC</t>
  </si>
  <si>
    <t>Protic Turbic Cryosols</t>
  </si>
  <si>
    <t>green algae and cyanobacterial biofilms</t>
  </si>
  <si>
    <t>Valley 2</t>
  </si>
  <si>
    <t>Larsemann Hills_Hypolithic_LocationD</t>
  </si>
  <si>
    <t>Larsemann Hills_Haplic Cryosols_Moss-algal_LocationE</t>
  </si>
  <si>
    <t>Turbic Cryosols / Haplic Cryosols</t>
  </si>
  <si>
    <t>moss-algal communities</t>
  </si>
  <si>
    <t>Larsemann Hills_Haplic Cryosols_Moss-algal_LocationF</t>
  </si>
  <si>
    <t>Aerodromnaya Hill_Haplic Cryosols_Moss-algal_LocationB</t>
  </si>
  <si>
    <t>Schirmacher_Turbic Cryosols_Moss-lichen_LocationA</t>
  </si>
  <si>
    <t>Turbic Cryosols</t>
  </si>
  <si>
    <t xml:space="preserve">moss and moss-lichen communities </t>
  </si>
  <si>
    <t>Schirmacher_Turbic Cryosols_Moss-lichen_LocationB</t>
  </si>
  <si>
    <t>Larsemann Hills_Buried_LocationG</t>
  </si>
  <si>
    <t>Thala Hills_Haplic Cryosols_LocationD</t>
  </si>
  <si>
    <t>Haplic Cryosols (Protospodic)</t>
  </si>
  <si>
    <t>moss litter</t>
  </si>
  <si>
    <t>Larsemann Hills_Hypolithic_moss</t>
  </si>
  <si>
    <t>moss-dominated</t>
  </si>
  <si>
    <t>Larsemann Hills_Hypolithic_Cyanobacteria</t>
  </si>
  <si>
    <t>Cyanobacteria-dominated</t>
  </si>
  <si>
    <t>Larsemann Hills_B</t>
  </si>
  <si>
    <t>Thala Hills_Endolithic_LocationA_0-0.5_Granite</t>
  </si>
  <si>
    <t>Thala Hills Oasis, Vechernyaya, Gnezdovoy, Adeli Colony, organomineral horizon under exfoliation plate, granite-orthogneiss</t>
  </si>
  <si>
    <t>IGAN</t>
  </si>
  <si>
    <t>Thala Hills_Endolithic_LocationA_0-0.5_Pegmatite</t>
  </si>
  <si>
    <t>Thala Hills Oasis, Vechernyaya, Gnezdovoy, Adeli Colony, organomineral horizon under exfoliation plate, pegmatite</t>
  </si>
  <si>
    <t>Thala Hills_Endolithic_LocationB_0-0.5</t>
  </si>
  <si>
    <t>Thala Hills Oasis, Vechernyaya, Gnezdovoy, Adeli Colony, organomineral horizon under exfoliation plate, orthogneiss</t>
  </si>
  <si>
    <t>Thala Hills_Endolithic_LocationC_0-0.5_Granite</t>
  </si>
  <si>
    <t>Thala Hills Oasis, Molodejnaya, organomineral horizon under exfoliation plate, granite</t>
  </si>
  <si>
    <t>Larsemann Hills_Endolithic_LocationA_0-0.5</t>
  </si>
  <si>
    <t>Larsemann Hills, organomineral horizon under exfoliation plate, granitoid, warm northern aspect, vertical surface</t>
  </si>
  <si>
    <t>UG</t>
  </si>
  <si>
    <t>Larsemann Hills_Endolithic_LocationB_0-0.5</t>
  </si>
  <si>
    <t>Larsemann Hills, organomineral horizon under exfoliation plate, granitoid, horizontal surface</t>
  </si>
  <si>
    <t>Larsemann Hills_Hypolithic_LocationC_0-1</t>
  </si>
  <si>
    <t>Larsemann Hills, wet glacial valley, hypolithic community under gravel pavement, green algae and cyanobacterial biofilms (organomineral horizon)</t>
  </si>
  <si>
    <t>Larsemann Hills_Hypolithic_LocationD_0-1</t>
  </si>
  <si>
    <t>Larsemann Hills, wet glacial valley, hypolithic community under gravel pavement, green algae and cyanobacterial biofilms (organo-mineral horizon)</t>
  </si>
  <si>
    <t>Larsemann Hills_Haplic Cryosols_Moss-algal_LocationF_1-2</t>
  </si>
  <si>
    <t>Larsemann Hills, O, wet glacial valley, lower part of moss litter with peat microhorizon</t>
  </si>
  <si>
    <t>Aerodromnaya Hill_Haplic Cryosols_Moss-algal_LocationB_0.5-1</t>
  </si>
  <si>
    <t>Aerodromnaya Hill nunatak, O, upper part of moss litter with peat microhorizon</t>
  </si>
  <si>
    <t>Aerodromnaya Hill_Haplic Cryosols_Moss-algal_LocationB_1-4</t>
  </si>
  <si>
    <t>Aerodromnaya Hill nunatak, O, lower part of moss litter with peat microhorizon</t>
  </si>
  <si>
    <t>IGANAMS</t>
  </si>
  <si>
    <t>Schirmacher_Turbic Cryosols_Moss-lichen_LocationA_3-5</t>
  </si>
  <si>
    <t>Schirmacher Oasis TJ horizon</t>
  </si>
  <si>
    <t>Schirmacher_Turbic Cryosols_Moss-lichen_LocationA_5-10</t>
  </si>
  <si>
    <t>Schirmacher Oasis TВ horizon</t>
  </si>
  <si>
    <t>Schirmacher_Turbic Cryosols_Moss-lichen_LocationA_10-15</t>
  </si>
  <si>
    <t>Schirmacher Oasis В horizon</t>
  </si>
  <si>
    <t>Schirmacher_Turbic Cryosols_Moss-lichen_LocationB_0-1</t>
  </si>
  <si>
    <t>Aerodromnaya Hill nunatak О horizon</t>
  </si>
  <si>
    <t>Schirmacher_Turbic Cryosols_Moss-lichen_LocationB_1-2</t>
  </si>
  <si>
    <t>Schirmacher_Turbic Cryosols_Moss-lichen_LocationB_2-7</t>
  </si>
  <si>
    <t>Aerodromnaya Hill nunatak В horizon</t>
  </si>
  <si>
    <t>Larsemann Hills_Buried_LocationG_2-4</t>
  </si>
  <si>
    <t>Larsemann Hills, wet glacial valley, microhorizon with raw organic matter (probably very well decomposed peat of moss/algae origin)</t>
  </si>
  <si>
    <t>Thala Hills_Haplic Cryosols_LocationD_5-10_a</t>
  </si>
  <si>
    <t>Thala Hills Oasis, Molodejnaya T, peat horizon</t>
  </si>
  <si>
    <t>Thala Hills_Haplic Cryosols_LocationD_13-15</t>
  </si>
  <si>
    <t>Thala Hills, Molodejnaya AT, well decomposed peat/raw organic matter</t>
  </si>
  <si>
    <t>Thala Hills_Haplic Cryosols_LocationD_5-10_b</t>
  </si>
  <si>
    <t>Thala Hills, Molodejnaya T, peat horizon</t>
  </si>
  <si>
    <t>Ki</t>
  </si>
  <si>
    <t>Larsemann Hills_Hypolithic_moss_0-1</t>
  </si>
  <si>
    <t>Moss-dominated, hypolithic</t>
  </si>
  <si>
    <t>Larsemann Hills_Hypolithic_Cyanobacteria_1-2_a</t>
  </si>
  <si>
    <t>Cyanobacteria-dominated, hypolithic</t>
  </si>
  <si>
    <t>Larsemann Hills_Hypolithic_Cyanobacteria_1-2_b</t>
  </si>
  <si>
    <t>Larsemann Hills_Hypolithic_Cyanobacteria_1-2_c</t>
  </si>
  <si>
    <t>Larsemann Hills_B_4-5</t>
  </si>
  <si>
    <t>Horizon: B</t>
  </si>
  <si>
    <t>Larsemann Hills_B_10-15</t>
  </si>
  <si>
    <t>Larsemann Hills_B_20-25</t>
  </si>
  <si>
    <t>Aerodromnaya Hill_Endolithic_LocationA_0-0.5_Plant</t>
  </si>
  <si>
    <t>Aerodromnaya Hill nunatak, organomineral horizon under exfoliation plate, granite-gneiss</t>
  </si>
  <si>
    <t>Larsemann Hills_Haplic Cryosols_Moss-algal_LocationE_0-1_Plant</t>
  </si>
  <si>
    <t>Aerodromnaya Hill_Haplic Cryosols_Moss-algal_LocationB_1-4_Plant</t>
  </si>
  <si>
    <t xml:space="preserve"> Aerodromnaya Hill nunatak, O, lower part of moss litter with peat microhorizon</t>
  </si>
  <si>
    <t>Schirmacher_Turbic Cryosols_Moss-lichen_LocationA_0-3_Plant</t>
  </si>
  <si>
    <t>Schirmacher Oasis О horizon</t>
  </si>
  <si>
    <t>Thala Hills_Haplic Cryosols_LocationD_0-3_Plant</t>
  </si>
  <si>
    <t>Thala Hills Oasis, Molodejnaya O, moss litter</t>
  </si>
  <si>
    <t>Thala Hills_Haplic Cryosols_LocationD_0-5_Plant</t>
  </si>
  <si>
    <t>Thala Hills, Molodejnaya O, moss litter</t>
  </si>
  <si>
    <t>Schirmacher_Turbic Cryosols_Moss-lichen_LocationA_3-5_HA</t>
  </si>
  <si>
    <t>Schirmacher_Turbic Cryosols_Moss-lichen_LocationA_5-10_HA</t>
  </si>
  <si>
    <t>Thala Hills_Haplic Cryosols_LocationD_5-10_HA</t>
  </si>
  <si>
    <t>Aerodromnaya Hill_Endolithic_LocationA_0-0.5_Plant_frc</t>
  </si>
  <si>
    <t>Larsemann Hills_Haplic Cryosols_Moss-algal_LocationE_0-1_Plant_frc</t>
  </si>
  <si>
    <t>Aerodromnaya Hill_Haplic Cryosols_Moss-algal_LocationB_1-4_Plant_frc</t>
  </si>
  <si>
    <t>Schirmacher_Turbic Cryosols_Moss-lichen_LocationA_0-3_Plant_frc</t>
  </si>
  <si>
    <t>Thala Hills_Haplic Cryosols_LocationD_0-3_Plant_frc</t>
  </si>
  <si>
    <t>Thala Hills_Haplic Cryosols_LocationD_0-5_Plant_frc</t>
  </si>
  <si>
    <t>Schirmacher_Turbic Cryosols_Moss-lichen_LocationA_3-5_HA_frc</t>
  </si>
  <si>
    <t>Schirmacher_Turbic Cryosols_Moss-lichen_LocationA_5-10_HA_frc</t>
  </si>
  <si>
    <t>Thala Hills_Haplic Cryosols_LocationD_5-10_HA_frc</t>
  </si>
  <si>
    <t>Plant debris / Aerodromnaya Hill nunatak, organomineral horizon under exfoliation plate, granite-gneiss</t>
  </si>
  <si>
    <t>Plant debris / Larsemann Hills, O, wet glacial valley, lower part of moss litter with peat microhorizon</t>
  </si>
  <si>
    <t>Plant debris /  Aerodromnaya Hill nunatak, O, lower part of moss litter with peat microhorizon</t>
  </si>
  <si>
    <t>Plant debris / Schirmacher Oasis О horizon</t>
  </si>
  <si>
    <t>Plant debris / Thala Hills Oasis, Molodejnaya O, moss litter</t>
  </si>
  <si>
    <t>Plant debris / Thala Hills, Molodejnaya O, moss litter</t>
  </si>
  <si>
    <t>Not exact lat and long, but in this region of Valey 1</t>
  </si>
  <si>
    <t>Larsemann Hills_2020</t>
  </si>
  <si>
    <t>Tj</t>
  </si>
  <si>
    <t>TB</t>
  </si>
  <si>
    <t>B</t>
  </si>
  <si>
    <t>O</t>
  </si>
  <si>
    <t>T</t>
  </si>
  <si>
    <t>AT</t>
  </si>
  <si>
    <t>exact method of HA extraction not specified</t>
  </si>
  <si>
    <t>(yes/blank)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</si>
</sst>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9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9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0" fillId="0" borderId="4" xfId="0" applyBorder="1"/>
    <xf numFmtId="0" fontId="5" fillId="0" borderId="1" xfId="251" applyFont="1" applyBorder="1" applyAlignment="1">
      <alignment horizontal="left" wrapText="1" readingOrder="1"/>
    </xf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2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7" fillId="45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1" fillId="0" borderId="1" xfId="0" applyFont="1" applyBorder="1"/>
    <xf numFmtId="0" fontId="0" fillId="0" borderId="1" xfId="0" applyBorder="1" applyAlignment="1">
      <alignment wrapText="1"/>
    </xf>
    <xf numFmtId="0" fontId="4" fillId="4" borderId="5" xfId="0" applyFont="1" applyFill="1" applyBorder="1" applyAlignment="1">
      <alignment horizontal="center" vertical="center" wrapText="1" readingOrder="1"/>
    </xf>
    <xf numFmtId="1" fontId="4" fillId="4" borderId="5" xfId="0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/>
    <xf numFmtId="0" fontId="15" fillId="0" borderId="1" xfId="0" applyFont="1" applyBorder="1" applyAlignment="1"/>
    <xf numFmtId="0" fontId="21" fillId="0" borderId="1" xfId="0" applyFont="1" applyBorder="1" applyAlignment="1"/>
    <xf numFmtId="0" fontId="5" fillId="0" borderId="1" xfId="0" applyFont="1" applyBorder="1" applyAlignment="1"/>
    <xf numFmtId="0" fontId="14" fillId="0" borderId="1" xfId="0" applyFont="1" applyBorder="1" applyAlignment="1"/>
    <xf numFmtId="0" fontId="13" fillId="5" borderId="1" xfId="0" applyFont="1" applyFill="1" applyBorder="1" applyAlignment="1">
      <alignment horizontal="left" vertical="top" readingOrder="1"/>
    </xf>
    <xf numFmtId="0" fontId="14" fillId="0" borderId="1" xfId="0" applyFont="1" applyBorder="1" applyAlignment="1">
      <alignment horizontal="left"/>
    </xf>
    <xf numFmtId="1" fontId="5" fillId="0" borderId="1" xfId="0" applyNumberFormat="1" applyFont="1" applyBorder="1" applyAlignment="1"/>
    <xf numFmtId="0" fontId="0" fillId="5" borderId="1" xfId="0" applyFill="1" applyBorder="1" applyAlignment="1"/>
  </cellXfs>
  <cellStyles count="37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74010000}"/>
    <cellStyle name="Normal" xfId="0" builtinId="0"/>
    <cellStyle name="Normal 2" xfId="251" xr:uid="{00000000-0005-0000-0000-000076010000}"/>
    <cellStyle name="Normal 7" xfId="253" xr:uid="{00000000-0005-0000-0000-000077010000}"/>
    <cellStyle name="Standard 2" xfId="254" xr:uid="{00000000-0005-0000-0000-000078010000}"/>
    <cellStyle name="Standard 2 2" xfId="255" xr:uid="{00000000-0005-0000-0000-000079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ng.agatha@gmail.com" TargetMode="External"/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C10" sqref="C10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9" bestFit="1" customWidth="1"/>
    <col min="8" max="8" width="19.453125" style="109" bestFit="1" customWidth="1"/>
    <col min="9" max="9" width="21.453125" style="109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657</v>
      </c>
      <c r="B1" s="18" t="s">
        <v>661</v>
      </c>
      <c r="C1" s="19" t="s">
        <v>752</v>
      </c>
      <c r="D1" s="18" t="s">
        <v>0</v>
      </c>
      <c r="E1" s="18" t="s">
        <v>1</v>
      </c>
      <c r="F1" s="18" t="s">
        <v>2</v>
      </c>
      <c r="G1" s="112" t="s">
        <v>734</v>
      </c>
      <c r="H1" s="112" t="s">
        <v>735</v>
      </c>
      <c r="I1" s="112" t="s">
        <v>736</v>
      </c>
      <c r="J1" s="18" t="s">
        <v>3</v>
      </c>
      <c r="K1" s="18" t="s">
        <v>4</v>
      </c>
      <c r="L1" s="19" t="s">
        <v>5</v>
      </c>
      <c r="M1" s="18" t="s">
        <v>352</v>
      </c>
      <c r="N1" s="20" t="s">
        <v>241</v>
      </c>
      <c r="O1" s="20" t="s">
        <v>419</v>
      </c>
      <c r="P1" s="21" t="s">
        <v>799</v>
      </c>
    </row>
    <row r="2" spans="1:17" s="21" customFormat="1" ht="25.5" customHeight="1" x14ac:dyDescent="0.35">
      <c r="A2" s="22" t="s">
        <v>658</v>
      </c>
      <c r="B2" s="22" t="s">
        <v>660</v>
      </c>
      <c r="C2" s="22" t="s">
        <v>753</v>
      </c>
      <c r="D2" s="22" t="s">
        <v>6</v>
      </c>
      <c r="E2" s="22" t="s">
        <v>7</v>
      </c>
      <c r="F2" s="22" t="s">
        <v>8</v>
      </c>
      <c r="G2" s="107" t="s">
        <v>737</v>
      </c>
      <c r="H2" s="107" t="s">
        <v>738</v>
      </c>
      <c r="I2" s="107" t="s">
        <v>739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284</v>
      </c>
      <c r="O2" s="23" t="s">
        <v>353</v>
      </c>
      <c r="P2" s="132" t="s">
        <v>866</v>
      </c>
      <c r="Q2" s="130"/>
    </row>
    <row r="3" spans="1:17" s="159" customFormat="1" ht="31" customHeight="1" x14ac:dyDescent="0.35">
      <c r="A3" s="156" t="s">
        <v>351</v>
      </c>
      <c r="B3" s="156"/>
      <c r="C3" s="156"/>
      <c r="D3" s="156" t="s">
        <v>239</v>
      </c>
      <c r="E3" s="156" t="s">
        <v>237</v>
      </c>
      <c r="F3" s="156" t="s">
        <v>238</v>
      </c>
      <c r="G3" s="157" t="s">
        <v>717</v>
      </c>
      <c r="H3" s="157" t="s">
        <v>34</v>
      </c>
      <c r="I3" s="157" t="s">
        <v>718</v>
      </c>
      <c r="J3" s="156" t="s">
        <v>263</v>
      </c>
      <c r="K3" s="156" t="s">
        <v>282</v>
      </c>
      <c r="L3" s="156" t="s">
        <v>283</v>
      </c>
      <c r="M3" s="156" t="s">
        <v>13</v>
      </c>
      <c r="N3" s="158"/>
      <c r="O3" s="158" t="s">
        <v>350</v>
      </c>
      <c r="P3" s="131" t="s">
        <v>867</v>
      </c>
    </row>
    <row r="4" spans="1:17" ht="14.5" x14ac:dyDescent="0.35">
      <c r="A4" s="3" t="s">
        <v>1032</v>
      </c>
      <c r="B4" s="3" t="s">
        <v>1033</v>
      </c>
      <c r="D4" s="3" t="s">
        <v>1034</v>
      </c>
      <c r="E4" s="3" t="s">
        <v>1035</v>
      </c>
      <c r="F4" s="3" t="s">
        <v>1036</v>
      </c>
      <c r="G4" s="3">
        <v>2022</v>
      </c>
      <c r="H4" s="3">
        <v>1</v>
      </c>
      <c r="I4" s="3">
        <v>14</v>
      </c>
      <c r="J4" s="3" t="s">
        <v>1037</v>
      </c>
      <c r="K4" s="3" t="s">
        <v>1038</v>
      </c>
      <c r="M4" s="3" t="s">
        <v>1039</v>
      </c>
      <c r="P4" s="3">
        <v>2022011014</v>
      </c>
    </row>
    <row r="5" spans="1:17" ht="14.5" x14ac:dyDescent="0.35">
      <c r="A5" s="3" t="s">
        <v>1040</v>
      </c>
      <c r="B5" s="3" t="s">
        <v>1041</v>
      </c>
      <c r="D5" s="3" t="s">
        <v>1034</v>
      </c>
      <c r="E5" s="3" t="s">
        <v>1035</v>
      </c>
      <c r="F5" s="3" t="s">
        <v>1036</v>
      </c>
      <c r="G5" s="3">
        <v>2022</v>
      </c>
      <c r="H5" s="3">
        <v>1</v>
      </c>
      <c r="I5" s="3">
        <v>14</v>
      </c>
      <c r="J5" s="3" t="s">
        <v>1042</v>
      </c>
      <c r="K5" s="3" t="s">
        <v>1043</v>
      </c>
      <c r="M5" s="3" t="s">
        <v>1044</v>
      </c>
    </row>
    <row r="6" spans="1:17" ht="14.5" x14ac:dyDescent="0.35">
      <c r="A6" s="13"/>
      <c r="B6" s="13"/>
      <c r="C6" s="13"/>
      <c r="D6" s="13"/>
      <c r="E6" s="13"/>
      <c r="F6" s="13"/>
      <c r="G6" s="117"/>
      <c r="H6" s="117"/>
      <c r="I6" s="117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A8F88C90-813F-EE45-9745-2BB8E8242C4A}"/>
    <hyperlink ref="F5" r:id="rId2" xr:uid="{C7C8FBDE-23FA-5F4C-BA0C-D549493E26CC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12" sqref="B12"/>
    </sheetView>
  </sheetViews>
  <sheetFormatPr defaultColWidth="15.1796875" defaultRowHeight="15" customHeight="1" x14ac:dyDescent="0.35"/>
  <cols>
    <col min="1" max="1" width="14.6328125" style="3" customWidth="1"/>
    <col min="2" max="2" width="18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657</v>
      </c>
      <c r="B1" s="18" t="s">
        <v>14</v>
      </c>
      <c r="C1" s="18" t="s">
        <v>420</v>
      </c>
      <c r="D1" s="18" t="s">
        <v>421</v>
      </c>
      <c r="E1" s="24" t="s">
        <v>422</v>
      </c>
      <c r="F1" s="25" t="s">
        <v>423</v>
      </c>
      <c r="G1" s="24" t="s">
        <v>15</v>
      </c>
    </row>
    <row r="2" spans="1:7" s="21" customFormat="1" ht="27.75" customHeight="1" x14ac:dyDescent="0.35">
      <c r="A2" s="22" t="s">
        <v>658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351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5" t="s">
        <v>1032</v>
      </c>
      <c r="B4" s="7" t="s">
        <v>1045</v>
      </c>
      <c r="C4" s="7">
        <v>-70.762500000000003</v>
      </c>
      <c r="D4" s="7">
        <v>11.780555555555557</v>
      </c>
      <c r="E4" s="126"/>
      <c r="F4" s="127"/>
      <c r="G4" s="127"/>
    </row>
    <row r="5" spans="1:7" ht="14.5" x14ac:dyDescent="0.35">
      <c r="A5" s="125" t="s">
        <v>1032</v>
      </c>
      <c r="B5" s="7" t="s">
        <v>1046</v>
      </c>
      <c r="C5" s="7">
        <v>-70.793333333333337</v>
      </c>
      <c r="D5" s="7">
        <v>11.623611111111112</v>
      </c>
      <c r="E5" s="126"/>
      <c r="F5" s="127"/>
      <c r="G5" s="127"/>
    </row>
    <row r="6" spans="1:7" ht="14.5" x14ac:dyDescent="0.35">
      <c r="A6" s="125" t="s">
        <v>1032</v>
      </c>
      <c r="B6" s="7" t="s">
        <v>1047</v>
      </c>
      <c r="C6" s="7">
        <v>-67.657222222222231</v>
      </c>
      <c r="D6" s="7">
        <v>46.174722222222222</v>
      </c>
      <c r="E6" s="126"/>
      <c r="F6" s="127"/>
      <c r="G6" s="127"/>
    </row>
    <row r="7" spans="1:7" ht="14.5" x14ac:dyDescent="0.35">
      <c r="A7" s="125" t="s">
        <v>1032</v>
      </c>
      <c r="B7" s="7" t="s">
        <v>1048</v>
      </c>
      <c r="C7" s="7">
        <v>-69.3888888888889</v>
      </c>
      <c r="D7" s="7">
        <v>76.375277777777768</v>
      </c>
      <c r="E7" s="126"/>
      <c r="F7" s="127"/>
      <c r="G7" s="127"/>
    </row>
    <row r="8" spans="1:7" ht="14.5" x14ac:dyDescent="0.35">
      <c r="A8" s="3" t="s">
        <v>1040</v>
      </c>
      <c r="B8" s="3" t="s">
        <v>1165</v>
      </c>
      <c r="C8" s="3">
        <v>-69.39</v>
      </c>
      <c r="D8" s="3">
        <v>76.37</v>
      </c>
      <c r="E8" s="126"/>
      <c r="F8" s="127"/>
      <c r="G8" s="3" t="s">
        <v>1164</v>
      </c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dataValidations count="1">
    <dataValidation type="list" allowBlank="1" showInputMessage="1" showErrorMessage="1" sqref="B8" xr:uid="{B5D2A1DB-4637-3749-BFA7-B62482459893}">
      <formula1>OFFSET(B$1,3,0,COUNTA(B:B)-2,1)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100-000000000000}">
          <x14:formula1>
            <xm:f>'controlled vocabulary'!$A$4:$A$10</xm:f>
          </x14:formula1>
          <xm:sqref>E9:E1048576</xm:sqref>
        </x14:dataValidation>
        <x14:dataValidation type="list" allowBlank="1" showInputMessage="1" showErrorMessage="1" xr:uid="{8CF3B5DE-AD26-C64E-BE14-493950B12719}">
          <x14:formula1>
            <xm:f>OFFSET(metadata!#REF!,3,0,COUNTA(metadata!#REF!)-3,1)</xm:f>
          </x14:formula1>
          <xm:sqref>A4:A8</xm:sqref>
        </x14:dataValidation>
        <x14:dataValidation type="list" showInputMessage="1" showErrorMessage="1" xr:uid="{048ED37A-5CE9-2349-8587-B6E074A9C8CE}">
          <x14:formula1>
            <xm:f>'controlled vocabulary'!#REF!</xm:f>
          </x14:formula1>
          <xm:sqref>E4:E8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A9:A1048576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B27" sqref="B27"/>
    </sheetView>
  </sheetViews>
  <sheetFormatPr defaultColWidth="15.1796875" defaultRowHeight="15" customHeight="1" x14ac:dyDescent="0.35"/>
  <cols>
    <col min="1" max="1" width="14.6328125" style="3" customWidth="1"/>
    <col min="2" max="2" width="32.81640625" style="9" customWidth="1"/>
    <col min="3" max="3" width="14.36328125" style="9" bestFit="1" customWidth="1"/>
    <col min="4" max="4" width="45.81640625" style="9" bestFit="1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28.632812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 x14ac:dyDescent="0.35">
      <c r="A1" s="60" t="s">
        <v>657</v>
      </c>
      <c r="B1" s="60" t="s">
        <v>14</v>
      </c>
      <c r="C1" s="20" t="s">
        <v>613</v>
      </c>
      <c r="D1" s="60" t="s">
        <v>447</v>
      </c>
      <c r="E1" s="25" t="s">
        <v>446</v>
      </c>
      <c r="F1" s="25" t="s">
        <v>448</v>
      </c>
      <c r="G1" s="25" t="s">
        <v>449</v>
      </c>
      <c r="H1" s="25" t="s">
        <v>806</v>
      </c>
      <c r="I1" s="60" t="s">
        <v>450</v>
      </c>
      <c r="J1" s="25" t="s">
        <v>451</v>
      </c>
      <c r="K1" s="25" t="s">
        <v>452</v>
      </c>
      <c r="L1" s="25" t="s">
        <v>453</v>
      </c>
      <c r="M1" s="25" t="s">
        <v>454</v>
      </c>
      <c r="N1" s="25" t="s">
        <v>455</v>
      </c>
      <c r="O1" s="25" t="s">
        <v>940</v>
      </c>
      <c r="P1" s="25" t="s">
        <v>810</v>
      </c>
      <c r="Q1" s="25" t="s">
        <v>457</v>
      </c>
      <c r="R1" s="25" t="s">
        <v>456</v>
      </c>
      <c r="S1" s="25" t="s">
        <v>662</v>
      </c>
      <c r="T1" s="20" t="s">
        <v>854</v>
      </c>
      <c r="U1" s="25" t="s">
        <v>458</v>
      </c>
      <c r="V1" s="25" t="s">
        <v>855</v>
      </c>
      <c r="W1" s="25" t="s">
        <v>459</v>
      </c>
      <c r="X1" s="25" t="s">
        <v>460</v>
      </c>
      <c r="Y1" s="20" t="s">
        <v>461</v>
      </c>
      <c r="Z1" s="20" t="s">
        <v>874</v>
      </c>
      <c r="AA1" s="20" t="s">
        <v>875</v>
      </c>
      <c r="AB1" s="20" t="s">
        <v>876</v>
      </c>
      <c r="AC1" s="25" t="s">
        <v>462</v>
      </c>
      <c r="AD1" s="25" t="s">
        <v>848</v>
      </c>
      <c r="AE1" s="25" t="s">
        <v>463</v>
      </c>
      <c r="AF1" s="20" t="s">
        <v>847</v>
      </c>
      <c r="AG1" s="20" t="s">
        <v>464</v>
      </c>
      <c r="AH1" s="25" t="s">
        <v>465</v>
      </c>
      <c r="AI1" s="20" t="s">
        <v>466</v>
      </c>
      <c r="AJ1" s="20" t="s">
        <v>467</v>
      </c>
      <c r="AK1" s="20" t="s">
        <v>468</v>
      </c>
      <c r="AL1" s="25" t="s">
        <v>469</v>
      </c>
      <c r="AM1" s="25" t="s">
        <v>470</v>
      </c>
      <c r="AN1" s="25" t="s">
        <v>471</v>
      </c>
      <c r="AO1" s="25" t="s">
        <v>472</v>
      </c>
      <c r="AP1" s="20" t="s">
        <v>473</v>
      </c>
      <c r="AQ1" s="20" t="s">
        <v>474</v>
      </c>
      <c r="AR1" s="25" t="s">
        <v>475</v>
      </c>
      <c r="AS1" s="25" t="s">
        <v>476</v>
      </c>
      <c r="AT1" s="25" t="s">
        <v>477</v>
      </c>
      <c r="AU1" s="25" t="s">
        <v>897</v>
      </c>
      <c r="AV1" s="20" t="s">
        <v>898</v>
      </c>
      <c r="AW1" s="20" t="s">
        <v>899</v>
      </c>
      <c r="AX1" s="25" t="s">
        <v>900</v>
      </c>
      <c r="AY1" s="25" t="s">
        <v>901</v>
      </c>
      <c r="AZ1" s="25" t="s">
        <v>902</v>
      </c>
    </row>
    <row r="2" spans="1:52" s="21" customFormat="1" ht="76.5" customHeight="1" x14ac:dyDescent="0.35">
      <c r="A2" s="30" t="s">
        <v>658</v>
      </c>
      <c r="B2" s="64" t="s">
        <v>16</v>
      </c>
      <c r="C2" s="64" t="s">
        <v>360</v>
      </c>
      <c r="D2" s="64" t="s">
        <v>318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313</v>
      </c>
      <c r="J2" s="30" t="s">
        <v>359</v>
      </c>
      <c r="K2" s="30" t="s">
        <v>358</v>
      </c>
      <c r="L2" s="29" t="s">
        <v>310</v>
      </c>
      <c r="M2" s="30" t="s">
        <v>296</v>
      </c>
      <c r="N2" s="30" t="s">
        <v>297</v>
      </c>
      <c r="O2" s="30" t="s">
        <v>941</v>
      </c>
      <c r="P2" s="30" t="s">
        <v>811</v>
      </c>
      <c r="Q2" s="30" t="s">
        <v>663</v>
      </c>
      <c r="R2" s="30" t="s">
        <v>814</v>
      </c>
      <c r="S2" s="30" t="s">
        <v>813</v>
      </c>
      <c r="T2" s="64" t="s">
        <v>868</v>
      </c>
      <c r="U2" s="30" t="s">
        <v>357</v>
      </c>
      <c r="V2" s="30" t="s">
        <v>869</v>
      </c>
      <c r="W2" s="30" t="s">
        <v>355</v>
      </c>
      <c r="X2" s="29" t="s">
        <v>309</v>
      </c>
      <c r="Y2" s="30" t="s">
        <v>30</v>
      </c>
      <c r="Z2" s="30" t="s">
        <v>885</v>
      </c>
      <c r="AA2" s="30" t="s">
        <v>886</v>
      </c>
      <c r="AB2" s="30" t="s">
        <v>887</v>
      </c>
      <c r="AC2" s="30" t="s">
        <v>47</v>
      </c>
      <c r="AD2" s="30" t="s">
        <v>849</v>
      </c>
      <c r="AE2" s="30" t="s">
        <v>49</v>
      </c>
      <c r="AF2" s="30" t="s">
        <v>870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354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903</v>
      </c>
      <c r="AV2" s="30" t="s">
        <v>904</v>
      </c>
      <c r="AW2" s="30" t="s">
        <v>905</v>
      </c>
      <c r="AX2" s="30" t="s">
        <v>906</v>
      </c>
      <c r="AY2" s="30" t="s">
        <v>908</v>
      </c>
      <c r="AZ2" s="30" t="s">
        <v>909</v>
      </c>
    </row>
    <row r="3" spans="1:52" s="33" customFormat="1" ht="27" customHeight="1" x14ac:dyDescent="0.35">
      <c r="A3" s="31" t="s">
        <v>351</v>
      </c>
      <c r="B3" s="66"/>
      <c r="C3" s="66"/>
      <c r="D3" s="66"/>
      <c r="E3" s="31" t="s">
        <v>316</v>
      </c>
      <c r="F3" s="66" t="s">
        <v>31</v>
      </c>
      <c r="G3" s="66" t="s">
        <v>31</v>
      </c>
      <c r="H3" s="66" t="s">
        <v>33</v>
      </c>
      <c r="I3" s="31" t="s">
        <v>361</v>
      </c>
      <c r="J3" s="31"/>
      <c r="K3" s="31" t="s">
        <v>362</v>
      </c>
      <c r="L3" s="31" t="s">
        <v>363</v>
      </c>
      <c r="M3" s="31" t="s">
        <v>307</v>
      </c>
      <c r="N3" s="32" t="s">
        <v>34</v>
      </c>
      <c r="O3" s="31" t="s">
        <v>362</v>
      </c>
      <c r="P3" s="31" t="s">
        <v>812</v>
      </c>
      <c r="Q3" s="31"/>
      <c r="R3" s="31"/>
      <c r="S3" s="31" t="s">
        <v>787</v>
      </c>
      <c r="T3" s="66"/>
      <c r="U3" s="31" t="s">
        <v>356</v>
      </c>
      <c r="V3" s="31"/>
      <c r="W3" s="31" t="s">
        <v>307</v>
      </c>
      <c r="X3" s="32" t="s">
        <v>37</v>
      </c>
      <c r="Y3" s="31" t="s">
        <v>44</v>
      </c>
      <c r="Z3" s="31" t="s">
        <v>888</v>
      </c>
      <c r="AA3" s="31" t="s">
        <v>889</v>
      </c>
      <c r="AB3" s="31" t="s">
        <v>890</v>
      </c>
      <c r="AC3" s="31" t="s">
        <v>43</v>
      </c>
      <c r="AD3" s="31" t="s">
        <v>850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277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907</v>
      </c>
      <c r="AV3" s="31" t="s">
        <v>362</v>
      </c>
      <c r="AW3" s="31" t="s">
        <v>362</v>
      </c>
      <c r="AX3" s="31" t="s">
        <v>37</v>
      </c>
      <c r="AY3" s="31"/>
      <c r="AZ3" s="31"/>
    </row>
    <row r="4" spans="1:52" ht="14.5" x14ac:dyDescent="0.35">
      <c r="A4" s="3" t="s">
        <v>1032</v>
      </c>
      <c r="B4" s="3" t="s">
        <v>1047</v>
      </c>
      <c r="C4" s="3"/>
      <c r="D4" s="3" t="s">
        <v>1049</v>
      </c>
      <c r="E4" s="3"/>
      <c r="F4" s="3">
        <v>-67.657222222222231</v>
      </c>
      <c r="G4" s="3">
        <v>46.174722222222222</v>
      </c>
      <c r="H4" s="12"/>
      <c r="I4" s="12" t="s">
        <v>312</v>
      </c>
      <c r="J4" s="12"/>
      <c r="K4" s="12"/>
      <c r="L4" s="12"/>
      <c r="M4" s="12"/>
      <c r="N4" s="12">
        <v>200</v>
      </c>
      <c r="O4" s="12"/>
      <c r="P4" s="12" t="s">
        <v>818</v>
      </c>
      <c r="Q4" s="12"/>
      <c r="R4" s="3" t="s">
        <v>1050</v>
      </c>
      <c r="S4" s="12"/>
      <c r="T4" s="12"/>
      <c r="U4" s="12"/>
      <c r="V4" s="12"/>
      <c r="W4" s="12"/>
      <c r="Y4" s="3" t="s">
        <v>169</v>
      </c>
      <c r="AC4" s="12"/>
      <c r="AD4" s="12"/>
      <c r="AE4" s="12"/>
      <c r="AF4" s="7"/>
      <c r="AL4" s="12"/>
      <c r="AM4" s="12"/>
      <c r="AN4" s="12"/>
      <c r="AO4" s="12"/>
      <c r="AP4" s="12"/>
    </row>
    <row r="5" spans="1:52" ht="14.5" x14ac:dyDescent="0.35">
      <c r="A5" s="3" t="s">
        <v>1032</v>
      </c>
      <c r="B5" s="3" t="s">
        <v>1047</v>
      </c>
      <c r="C5" s="3"/>
      <c r="D5" s="3" t="s">
        <v>1051</v>
      </c>
      <c r="E5" s="3"/>
      <c r="F5" s="3">
        <v>-67.654166666666669</v>
      </c>
      <c r="G5" s="3">
        <v>46.110555555555557</v>
      </c>
      <c r="H5" s="12"/>
      <c r="I5" s="12" t="s">
        <v>312</v>
      </c>
      <c r="J5" s="12"/>
      <c r="K5" s="12"/>
      <c r="L5" s="12"/>
      <c r="M5" s="12"/>
      <c r="N5" s="12">
        <v>200</v>
      </c>
      <c r="O5" s="12"/>
      <c r="P5" s="12" t="s">
        <v>818</v>
      </c>
      <c r="Q5" s="12"/>
      <c r="R5" s="3" t="s">
        <v>1050</v>
      </c>
      <c r="S5" s="12"/>
      <c r="T5" s="12"/>
      <c r="U5" s="12"/>
      <c r="V5" s="12"/>
      <c r="W5" s="12"/>
      <c r="Y5" s="3" t="s">
        <v>169</v>
      </c>
      <c r="AC5" s="12"/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A6" s="3" t="s">
        <v>1032</v>
      </c>
      <c r="B6" s="3" t="s">
        <v>1047</v>
      </c>
      <c r="C6" s="3"/>
      <c r="D6" s="3" t="s">
        <v>1052</v>
      </c>
      <c r="E6" s="3"/>
      <c r="F6" s="3">
        <v>-67.671388888888899</v>
      </c>
      <c r="G6" s="3">
        <v>45.854166666666671</v>
      </c>
      <c r="H6" s="12"/>
      <c r="I6" s="12" t="s">
        <v>312</v>
      </c>
      <c r="J6" s="12"/>
      <c r="K6" s="12"/>
      <c r="L6" s="12"/>
      <c r="M6" s="12"/>
      <c r="N6" s="12">
        <v>200</v>
      </c>
      <c r="O6" s="12"/>
      <c r="P6" s="12" t="s">
        <v>818</v>
      </c>
      <c r="Q6" s="12"/>
      <c r="R6" s="3" t="s">
        <v>1050</v>
      </c>
      <c r="S6" s="12"/>
      <c r="T6" s="12"/>
      <c r="U6" s="12"/>
      <c r="V6" s="12"/>
      <c r="W6" s="12"/>
      <c r="Y6" s="3" t="s">
        <v>169</v>
      </c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A7" s="3" t="s">
        <v>1032</v>
      </c>
      <c r="B7" s="3" t="s">
        <v>1048</v>
      </c>
      <c r="C7" s="154" t="s">
        <v>1053</v>
      </c>
      <c r="D7" s="3" t="s">
        <v>1054</v>
      </c>
      <c r="E7" s="3"/>
      <c r="F7" s="3">
        <v>-69.3888888888889</v>
      </c>
      <c r="G7" s="3">
        <v>76.375277777777768</v>
      </c>
      <c r="H7" s="12"/>
      <c r="I7" s="12" t="s">
        <v>312</v>
      </c>
      <c r="J7" s="12"/>
      <c r="K7" s="12"/>
      <c r="L7" s="12"/>
      <c r="M7" s="12"/>
      <c r="N7" s="12">
        <v>200</v>
      </c>
      <c r="O7" s="12"/>
      <c r="P7" s="12" t="s">
        <v>818</v>
      </c>
      <c r="Q7" s="12"/>
      <c r="R7" s="3" t="s">
        <v>1050</v>
      </c>
      <c r="S7" s="12"/>
      <c r="T7" s="12"/>
      <c r="U7" s="12"/>
      <c r="V7" s="12"/>
      <c r="W7" s="12"/>
      <c r="Y7" s="3" t="s">
        <v>169</v>
      </c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A8" s="3" t="s">
        <v>1032</v>
      </c>
      <c r="B8" s="3" t="s">
        <v>1048</v>
      </c>
      <c r="C8" s="154" t="s">
        <v>1053</v>
      </c>
      <c r="D8" s="3" t="s">
        <v>1055</v>
      </c>
      <c r="E8" s="3"/>
      <c r="F8" s="3">
        <v>-69.38611111111112</v>
      </c>
      <c r="G8" s="3">
        <v>76.373888888888885</v>
      </c>
      <c r="H8" s="12"/>
      <c r="I8" s="12" t="s">
        <v>312</v>
      </c>
      <c r="J8" s="12"/>
      <c r="K8" s="12"/>
      <c r="L8" s="12"/>
      <c r="M8" s="12"/>
      <c r="N8" s="12">
        <v>200</v>
      </c>
      <c r="O8" s="12"/>
      <c r="P8" s="12" t="s">
        <v>818</v>
      </c>
      <c r="Q8" s="12"/>
      <c r="R8" s="3" t="s">
        <v>1050</v>
      </c>
      <c r="S8" s="12"/>
      <c r="T8" s="12"/>
      <c r="U8" s="12"/>
      <c r="V8" s="12"/>
      <c r="W8" s="12"/>
      <c r="Y8" s="3" t="s">
        <v>169</v>
      </c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A9" s="3" t="s">
        <v>1032</v>
      </c>
      <c r="B9" s="3" t="s">
        <v>1046</v>
      </c>
      <c r="C9" s="3"/>
      <c r="D9" s="3" t="s">
        <v>1056</v>
      </c>
      <c r="E9" s="3"/>
      <c r="F9" s="3">
        <v>-70.793333333333337</v>
      </c>
      <c r="G9" s="3">
        <v>11.623611111111112</v>
      </c>
      <c r="H9" s="12"/>
      <c r="I9" s="12" t="s">
        <v>312</v>
      </c>
      <c r="J9" s="12"/>
      <c r="K9" s="12"/>
      <c r="L9" s="12"/>
      <c r="M9" s="12"/>
      <c r="N9" s="12">
        <v>200</v>
      </c>
      <c r="O9" s="12"/>
      <c r="P9" s="12" t="s">
        <v>818</v>
      </c>
      <c r="Q9" s="12"/>
      <c r="R9" s="3" t="s">
        <v>1050</v>
      </c>
      <c r="S9" s="12"/>
      <c r="T9" s="12"/>
      <c r="U9" s="12"/>
      <c r="V9" s="12"/>
      <c r="W9" s="12"/>
      <c r="Y9" s="3" t="s">
        <v>169</v>
      </c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A10" s="3" t="s">
        <v>1032</v>
      </c>
      <c r="B10" s="3" t="s">
        <v>1048</v>
      </c>
      <c r="C10" s="3"/>
      <c r="D10" s="3" t="s">
        <v>1057</v>
      </c>
      <c r="E10" s="3"/>
      <c r="F10" s="3">
        <v>-69.373333333333321</v>
      </c>
      <c r="G10" s="3">
        <v>76.388333333333335</v>
      </c>
      <c r="H10" s="12"/>
      <c r="I10" s="12" t="s">
        <v>312</v>
      </c>
      <c r="J10" s="12"/>
      <c r="K10" s="12"/>
      <c r="L10" s="12"/>
      <c r="M10" s="12"/>
      <c r="N10" s="12">
        <v>200</v>
      </c>
      <c r="O10" s="12"/>
      <c r="P10" s="12" t="s">
        <v>819</v>
      </c>
      <c r="Q10" s="12"/>
      <c r="R10" s="3" t="s">
        <v>1058</v>
      </c>
      <c r="S10" s="12"/>
      <c r="T10" s="12"/>
      <c r="U10" s="12"/>
      <c r="V10" s="12"/>
      <c r="W10" s="12"/>
      <c r="Y10" s="3" t="s">
        <v>169</v>
      </c>
      <c r="AC10" s="12" t="s">
        <v>1059</v>
      </c>
      <c r="AD10" s="12"/>
      <c r="AE10" s="12"/>
      <c r="AF10" s="7"/>
      <c r="AL10" s="12"/>
      <c r="AM10" s="12"/>
      <c r="AN10" s="12"/>
      <c r="AO10" s="12"/>
      <c r="AP10" s="12"/>
      <c r="AV10" s="154" t="s">
        <v>788</v>
      </c>
    </row>
    <row r="11" spans="1:52" ht="14.5" x14ac:dyDescent="0.35">
      <c r="A11" s="3" t="s">
        <v>1032</v>
      </c>
      <c r="B11" s="3" t="s">
        <v>1048</v>
      </c>
      <c r="C11" s="154" t="s">
        <v>1060</v>
      </c>
      <c r="D11" s="3" t="s">
        <v>1061</v>
      </c>
      <c r="E11" s="3"/>
      <c r="F11" s="3">
        <v>-69.401944444444453</v>
      </c>
      <c r="G11" s="3">
        <v>76.348611111111111</v>
      </c>
      <c r="I11" s="12" t="s">
        <v>312</v>
      </c>
      <c r="N11" s="12">
        <v>200</v>
      </c>
      <c r="P11" s="12" t="s">
        <v>819</v>
      </c>
      <c r="R11" s="3" t="s">
        <v>1058</v>
      </c>
      <c r="Y11" s="3" t="s">
        <v>169</v>
      </c>
      <c r="AC11" s="12" t="s">
        <v>1059</v>
      </c>
      <c r="AV11" s="154" t="s">
        <v>788</v>
      </c>
    </row>
    <row r="12" spans="1:52" ht="14.5" x14ac:dyDescent="0.35">
      <c r="A12" s="3" t="s">
        <v>1032</v>
      </c>
      <c r="B12" s="3" t="s">
        <v>1048</v>
      </c>
      <c r="C12" s="154" t="s">
        <v>1060</v>
      </c>
      <c r="D12" s="3" t="s">
        <v>1062</v>
      </c>
      <c r="E12" s="3"/>
      <c r="F12" s="3">
        <v>-69.404166666666669</v>
      </c>
      <c r="G12" s="3">
        <v>76.344166666666666</v>
      </c>
      <c r="I12" s="12" t="s">
        <v>312</v>
      </c>
      <c r="N12" s="12">
        <v>200</v>
      </c>
      <c r="P12" s="12" t="s">
        <v>819</v>
      </c>
      <c r="R12" s="3" t="s">
        <v>1063</v>
      </c>
      <c r="Y12" s="3" t="s">
        <v>169</v>
      </c>
      <c r="AC12" s="3" t="s">
        <v>1064</v>
      </c>
      <c r="AV12" s="154" t="s">
        <v>788</v>
      </c>
    </row>
    <row r="13" spans="1:52" ht="14.5" x14ac:dyDescent="0.35">
      <c r="A13" s="3" t="s">
        <v>1032</v>
      </c>
      <c r="B13" s="3" t="s">
        <v>1048</v>
      </c>
      <c r="C13" s="154" t="s">
        <v>1053</v>
      </c>
      <c r="D13" s="3" t="s">
        <v>1065</v>
      </c>
      <c r="E13" s="3"/>
      <c r="F13" s="3">
        <v>-69.390277777777783</v>
      </c>
      <c r="G13" s="3">
        <v>76.403888888888901</v>
      </c>
      <c r="I13" s="12" t="s">
        <v>312</v>
      </c>
      <c r="N13" s="12">
        <v>200</v>
      </c>
      <c r="P13" s="12" t="s">
        <v>819</v>
      </c>
      <c r="R13" s="3" t="s">
        <v>1063</v>
      </c>
      <c r="Y13" s="3" t="s">
        <v>169</v>
      </c>
      <c r="AC13" s="3" t="s">
        <v>1064</v>
      </c>
      <c r="AV13" s="154" t="s">
        <v>788</v>
      </c>
    </row>
    <row r="14" spans="1:52" ht="14.5" x14ac:dyDescent="0.35">
      <c r="A14" s="3" t="s">
        <v>1032</v>
      </c>
      <c r="B14" s="3" t="s">
        <v>1046</v>
      </c>
      <c r="C14" s="3"/>
      <c r="D14" s="3" t="s">
        <v>1066</v>
      </c>
      <c r="E14" s="3"/>
      <c r="F14" s="3">
        <v>-70.795555555555552</v>
      </c>
      <c r="G14" s="3">
        <v>11.631944444444445</v>
      </c>
      <c r="I14" s="12" t="s">
        <v>312</v>
      </c>
      <c r="N14" s="12">
        <v>200</v>
      </c>
      <c r="P14" s="12" t="s">
        <v>819</v>
      </c>
      <c r="R14" s="3" t="s">
        <v>1063</v>
      </c>
      <c r="Y14" s="3" t="s">
        <v>169</v>
      </c>
      <c r="AC14" s="3" t="s">
        <v>1064</v>
      </c>
      <c r="AV14" s="154" t="s">
        <v>788</v>
      </c>
    </row>
    <row r="15" spans="1:52" ht="14.5" x14ac:dyDescent="0.35">
      <c r="A15" s="3" t="s">
        <v>1032</v>
      </c>
      <c r="B15" s="3" t="s">
        <v>1045</v>
      </c>
      <c r="C15" s="3"/>
      <c r="D15" s="3" t="s">
        <v>1067</v>
      </c>
      <c r="E15" s="3"/>
      <c r="F15" s="3">
        <v>-70.762500000000003</v>
      </c>
      <c r="G15" s="3">
        <v>11.780555555555557</v>
      </c>
      <c r="I15" s="12" t="s">
        <v>312</v>
      </c>
      <c r="N15" s="12">
        <v>200</v>
      </c>
      <c r="P15" s="12" t="s">
        <v>819</v>
      </c>
      <c r="R15" s="3" t="s">
        <v>1068</v>
      </c>
      <c r="Y15" s="3" t="s">
        <v>169</v>
      </c>
      <c r="AC15" s="3" t="s">
        <v>1069</v>
      </c>
      <c r="AV15" s="154" t="s">
        <v>788</v>
      </c>
    </row>
    <row r="16" spans="1:52" ht="14.5" x14ac:dyDescent="0.35">
      <c r="A16" s="3" t="s">
        <v>1032</v>
      </c>
      <c r="B16" s="3" t="s">
        <v>1045</v>
      </c>
      <c r="C16" s="3"/>
      <c r="D16" s="3" t="s">
        <v>1070</v>
      </c>
      <c r="E16" s="3"/>
      <c r="F16" s="3">
        <v>-70.790277777777774</v>
      </c>
      <c r="G16" s="3">
        <v>11.630277777777778</v>
      </c>
      <c r="I16" s="12" t="s">
        <v>312</v>
      </c>
      <c r="N16" s="12">
        <v>200</v>
      </c>
      <c r="P16" s="12" t="s">
        <v>819</v>
      </c>
      <c r="R16" s="3" t="s">
        <v>1068</v>
      </c>
      <c r="Y16" s="3" t="s">
        <v>169</v>
      </c>
      <c r="AC16" s="3" t="s">
        <v>1069</v>
      </c>
      <c r="AV16" s="154" t="s">
        <v>788</v>
      </c>
    </row>
    <row r="17" spans="1:48" ht="14.5" x14ac:dyDescent="0.35">
      <c r="A17" s="3" t="s">
        <v>1032</v>
      </c>
      <c r="B17" s="3" t="s">
        <v>1048</v>
      </c>
      <c r="C17" s="154" t="s">
        <v>1053</v>
      </c>
      <c r="D17" s="3" t="s">
        <v>1071</v>
      </c>
      <c r="E17" s="3"/>
      <c r="F17" s="3">
        <v>-69.39</v>
      </c>
      <c r="G17" s="3">
        <v>76.403333333333336</v>
      </c>
      <c r="I17" s="12" t="s">
        <v>312</v>
      </c>
      <c r="N17" s="12">
        <v>200</v>
      </c>
      <c r="P17" s="12" t="s">
        <v>819</v>
      </c>
      <c r="Y17" s="3" t="s">
        <v>169</v>
      </c>
      <c r="AV17" s="154" t="s">
        <v>788</v>
      </c>
    </row>
    <row r="18" spans="1:48" ht="14.5" x14ac:dyDescent="0.35">
      <c r="A18" s="3" t="s">
        <v>1032</v>
      </c>
      <c r="B18" s="3" t="s">
        <v>1047</v>
      </c>
      <c r="C18" s="3"/>
      <c r="D18" s="3" t="s">
        <v>1072</v>
      </c>
      <c r="E18" s="3"/>
      <c r="F18" s="3">
        <v>-67.659166666666678</v>
      </c>
      <c r="G18" s="3">
        <v>45.856388888888887</v>
      </c>
      <c r="I18" s="12" t="s">
        <v>312</v>
      </c>
      <c r="N18" s="12">
        <v>200</v>
      </c>
      <c r="O18" s="154" t="s">
        <v>788</v>
      </c>
      <c r="P18" s="12" t="s">
        <v>819</v>
      </c>
      <c r="R18" s="3" t="s">
        <v>1073</v>
      </c>
      <c r="Y18" s="3" t="s">
        <v>225</v>
      </c>
      <c r="AC18" s="154" t="s">
        <v>1074</v>
      </c>
      <c r="AV18" s="154" t="s">
        <v>788</v>
      </c>
    </row>
    <row r="19" spans="1:48" ht="14.5" x14ac:dyDescent="0.35">
      <c r="A19" s="3" t="s">
        <v>1040</v>
      </c>
      <c r="B19" s="3" t="s">
        <v>1165</v>
      </c>
      <c r="C19" s="154" t="s">
        <v>1053</v>
      </c>
      <c r="D19" s="3" t="s">
        <v>1075</v>
      </c>
      <c r="E19" s="3"/>
      <c r="F19" s="3">
        <v>-69.39</v>
      </c>
      <c r="G19" s="3">
        <v>76.37</v>
      </c>
      <c r="I19" s="12" t="s">
        <v>312</v>
      </c>
      <c r="J19" s="3" t="s">
        <v>1164</v>
      </c>
      <c r="N19" s="12">
        <v>200</v>
      </c>
      <c r="P19" s="12" t="s">
        <v>819</v>
      </c>
      <c r="R19" s="3" t="s">
        <v>1058</v>
      </c>
      <c r="Y19" s="3" t="s">
        <v>169</v>
      </c>
      <c r="AC19" s="154" t="s">
        <v>1076</v>
      </c>
      <c r="AV19" s="154" t="s">
        <v>788</v>
      </c>
    </row>
    <row r="20" spans="1:48" ht="14.5" x14ac:dyDescent="0.35">
      <c r="A20" s="3" t="s">
        <v>1040</v>
      </c>
      <c r="B20" s="3" t="s">
        <v>1165</v>
      </c>
      <c r="C20" s="154" t="s">
        <v>1053</v>
      </c>
      <c r="D20" s="3" t="s">
        <v>1077</v>
      </c>
      <c r="E20" s="3"/>
      <c r="F20" s="3">
        <v>-69.39</v>
      </c>
      <c r="G20" s="3">
        <v>76.37</v>
      </c>
      <c r="I20" s="12" t="s">
        <v>312</v>
      </c>
      <c r="J20" s="3" t="s">
        <v>1164</v>
      </c>
      <c r="N20" s="12">
        <v>200</v>
      </c>
      <c r="P20" s="12" t="s">
        <v>819</v>
      </c>
      <c r="R20" s="3" t="s">
        <v>1058</v>
      </c>
      <c r="Y20" s="3" t="s">
        <v>169</v>
      </c>
      <c r="AC20" s="154" t="s">
        <v>1078</v>
      </c>
      <c r="AV20" s="154" t="s">
        <v>788</v>
      </c>
    </row>
    <row r="21" spans="1:48" ht="14.5" x14ac:dyDescent="0.35">
      <c r="A21" s="3" t="s">
        <v>1040</v>
      </c>
      <c r="B21" s="3" t="s">
        <v>1165</v>
      </c>
      <c r="C21" s="154" t="s">
        <v>1053</v>
      </c>
      <c r="D21" s="3" t="s">
        <v>1079</v>
      </c>
      <c r="E21" s="3"/>
      <c r="F21" s="3">
        <v>-69.39</v>
      </c>
      <c r="G21" s="3">
        <v>76.37</v>
      </c>
      <c r="I21" s="12" t="s">
        <v>312</v>
      </c>
      <c r="J21" s="3" t="s">
        <v>1164</v>
      </c>
      <c r="N21" s="12">
        <v>200</v>
      </c>
      <c r="P21" s="12" t="s">
        <v>819</v>
      </c>
      <c r="Y21" s="3" t="s">
        <v>169</v>
      </c>
      <c r="AV21" s="154" t="s">
        <v>788</v>
      </c>
    </row>
    <row r="22" spans="1:48" ht="14.5" x14ac:dyDescent="0.35">
      <c r="E22" s="3"/>
    </row>
    <row r="23" spans="1:48" ht="14.5" x14ac:dyDescent="0.35">
      <c r="E23" s="3"/>
    </row>
    <row r="24" spans="1:48" ht="14.5" x14ac:dyDescent="0.35">
      <c r="E24" s="3"/>
    </row>
    <row r="25" spans="1:48" ht="14.5" x14ac:dyDescent="0.35">
      <c r="E25" s="3"/>
    </row>
    <row r="26" spans="1:48" ht="14.5" x14ac:dyDescent="0.35">
      <c r="E26" s="3"/>
    </row>
    <row r="27" spans="1:48" ht="14.5" x14ac:dyDescent="0.35">
      <c r="E27" s="3"/>
    </row>
    <row r="28" spans="1:48" ht="14.5" x14ac:dyDescent="0.35">
      <c r="E28" s="3"/>
    </row>
    <row r="29" spans="1:48" ht="14.5" x14ac:dyDescent="0.35">
      <c r="E29" s="3"/>
    </row>
    <row r="30" spans="1:48" ht="14.5" x14ac:dyDescent="0.35">
      <c r="E30" s="3"/>
    </row>
    <row r="31" spans="1:48" ht="14.5" x14ac:dyDescent="0.35">
      <c r="E31" s="3"/>
    </row>
    <row r="32" spans="1:48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AL22:AL1162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AJ22:AJ1162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AQ22:AQ1162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AM22:AM1162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Y22:Y1048576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AI22:AI1162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P22:P1048576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AP22:AP1162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S22:S1048576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Z22:Z1048576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AA22:AA1048576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AB22:AB1048576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I22:I1048576</xm:sqref>
        </x14:dataValidation>
        <x14:dataValidation type="list" allowBlank="1" showInputMessage="1" showErrorMessage="1" xr:uid="{A987FA09-B19F-5946-A236-C230E68D35D9}">
          <x14:formula1>
            <xm:f>OFFSET(metadata!#REF!,3,0,COUNTA(metadata!#REF!)-3,1)</xm:f>
          </x14:formula1>
          <xm:sqref>A4:A21</xm:sqref>
        </x14:dataValidation>
        <x14:dataValidation type="list" allowBlank="1" showInputMessage="1" showErrorMessage="1" xr:uid="{88458C89-EB02-9642-BA04-4BB0ECA88E9C}">
          <x14:formula1>
            <xm:f>'controlled vocabulary'!#REF!</xm:f>
          </x14:formula1>
          <xm:sqref>S4:S21 AL4:AM21 AI4:AJ21 P4:P21 AP4:AQ21 Y4:AB21 I4:I21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B22:B1048576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A22:A1048576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6" customWidth="1"/>
    <col min="9" max="9" width="15" style="116" customWidth="1"/>
    <col min="10" max="10" width="14.36328125" style="116" bestFit="1" customWidth="1"/>
    <col min="11" max="11" width="14.36328125" style="116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90" customFormat="1" ht="29" customHeight="1" x14ac:dyDescent="0.35">
      <c r="A1" s="18" t="s">
        <v>657</v>
      </c>
      <c r="B1" s="18" t="s">
        <v>14</v>
      </c>
      <c r="C1" s="96" t="s">
        <v>613</v>
      </c>
      <c r="D1" s="101" t="s">
        <v>447</v>
      </c>
      <c r="E1" s="101" t="s">
        <v>804</v>
      </c>
      <c r="F1" s="24" t="s">
        <v>615</v>
      </c>
      <c r="G1" s="24" t="s">
        <v>616</v>
      </c>
      <c r="H1" s="112" t="s">
        <v>731</v>
      </c>
      <c r="I1" s="106" t="s">
        <v>732</v>
      </c>
      <c r="J1" s="106" t="s">
        <v>733</v>
      </c>
      <c r="K1" s="106" t="s">
        <v>839</v>
      </c>
      <c r="L1" s="88" t="s">
        <v>424</v>
      </c>
      <c r="M1" s="88" t="s">
        <v>425</v>
      </c>
      <c r="N1" s="88" t="s">
        <v>426</v>
      </c>
      <c r="O1" s="88" t="s">
        <v>427</v>
      </c>
      <c r="P1" s="97" t="s">
        <v>646</v>
      </c>
      <c r="Q1" s="88" t="s">
        <v>672</v>
      </c>
      <c r="R1" s="97" t="s">
        <v>637</v>
      </c>
      <c r="S1" s="88" t="s">
        <v>428</v>
      </c>
      <c r="T1" s="88" t="s">
        <v>675</v>
      </c>
      <c r="U1" s="88" t="s">
        <v>429</v>
      </c>
      <c r="V1" s="88" t="s">
        <v>430</v>
      </c>
      <c r="W1" s="88" t="s">
        <v>431</v>
      </c>
      <c r="X1" s="88" t="s">
        <v>432</v>
      </c>
      <c r="Y1" s="88" t="s">
        <v>433</v>
      </c>
      <c r="Z1" s="88" t="s">
        <v>434</v>
      </c>
      <c r="AA1" s="88" t="s">
        <v>435</v>
      </c>
      <c r="AB1" s="88" t="s">
        <v>436</v>
      </c>
      <c r="AC1" s="88" t="s">
        <v>910</v>
      </c>
      <c r="AD1" s="88" t="s">
        <v>912</v>
      </c>
      <c r="AE1" s="88" t="s">
        <v>913</v>
      </c>
      <c r="AF1" s="88" t="s">
        <v>914</v>
      </c>
      <c r="AG1" s="89" t="s">
        <v>711</v>
      </c>
      <c r="AH1" s="89" t="s">
        <v>712</v>
      </c>
      <c r="AI1" s="89" t="s">
        <v>923</v>
      </c>
      <c r="AJ1" s="89" t="s">
        <v>920</v>
      </c>
      <c r="AK1" s="62" t="s">
        <v>437</v>
      </c>
      <c r="AL1" s="62" t="s">
        <v>438</v>
      </c>
      <c r="AM1" s="62" t="s">
        <v>439</v>
      </c>
      <c r="AN1" s="62" t="s">
        <v>440</v>
      </c>
      <c r="AO1" s="62" t="s">
        <v>441</v>
      </c>
      <c r="AP1" s="35" t="s">
        <v>442</v>
      </c>
      <c r="AQ1" s="62" t="s">
        <v>443</v>
      </c>
      <c r="AR1" s="62" t="s">
        <v>444</v>
      </c>
      <c r="AS1" s="35" t="s">
        <v>445</v>
      </c>
    </row>
    <row r="2" spans="1:45" s="122" customFormat="1" ht="58" customHeight="1" x14ac:dyDescent="0.35">
      <c r="A2" s="22" t="s">
        <v>658</v>
      </c>
      <c r="B2" s="26" t="s">
        <v>16</v>
      </c>
      <c r="C2" s="26" t="s">
        <v>360</v>
      </c>
      <c r="D2" s="26" t="s">
        <v>614</v>
      </c>
      <c r="E2" s="26" t="s">
        <v>805</v>
      </c>
      <c r="F2" s="26" t="s">
        <v>617</v>
      </c>
      <c r="G2" s="26" t="s">
        <v>618</v>
      </c>
      <c r="H2" s="107" t="s">
        <v>720</v>
      </c>
      <c r="I2" s="107" t="s">
        <v>721</v>
      </c>
      <c r="J2" s="107" t="s">
        <v>719</v>
      </c>
      <c r="K2" s="107" t="s">
        <v>840</v>
      </c>
      <c r="L2" s="120" t="s">
        <v>776</v>
      </c>
      <c r="M2" s="120"/>
      <c r="N2" s="120" t="s">
        <v>780</v>
      </c>
      <c r="O2" s="120" t="s">
        <v>636</v>
      </c>
      <c r="P2" s="120" t="s">
        <v>673</v>
      </c>
      <c r="Q2" s="120" t="s">
        <v>674</v>
      </c>
      <c r="R2" s="120" t="s">
        <v>782</v>
      </c>
      <c r="S2" s="120" t="s">
        <v>703</v>
      </c>
      <c r="T2" s="120" t="s">
        <v>704</v>
      </c>
      <c r="U2" s="120" t="s">
        <v>369</v>
      </c>
      <c r="V2" s="120" t="s">
        <v>368</v>
      </c>
      <c r="W2" s="120" t="s">
        <v>321</v>
      </c>
      <c r="X2" s="120" t="s">
        <v>367</v>
      </c>
      <c r="Y2" s="120" t="s">
        <v>366</v>
      </c>
      <c r="Z2" s="121" t="s">
        <v>365</v>
      </c>
      <c r="AA2" s="120" t="s">
        <v>364</v>
      </c>
      <c r="AB2" s="120" t="s">
        <v>710</v>
      </c>
      <c r="AC2" s="120" t="s">
        <v>911</v>
      </c>
      <c r="AD2" s="120" t="s">
        <v>915</v>
      </c>
      <c r="AE2" s="120" t="s">
        <v>798</v>
      </c>
      <c r="AF2" s="120" t="s">
        <v>916</v>
      </c>
      <c r="AG2" s="43" t="s">
        <v>678</v>
      </c>
      <c r="AH2" s="43" t="s">
        <v>679</v>
      </c>
      <c r="AI2" s="43" t="s">
        <v>922</v>
      </c>
      <c r="AJ2" s="43" t="s">
        <v>921</v>
      </c>
      <c r="AK2" s="43" t="s">
        <v>86</v>
      </c>
      <c r="AL2" s="43" t="s">
        <v>87</v>
      </c>
      <c r="AM2" s="43" t="s">
        <v>88</v>
      </c>
      <c r="AN2" s="43" t="s">
        <v>680</v>
      </c>
      <c r="AO2" s="43" t="s">
        <v>681</v>
      </c>
      <c r="AP2" s="43" t="s">
        <v>682</v>
      </c>
      <c r="AQ2" s="43" t="s">
        <v>683</v>
      </c>
      <c r="AR2" s="43" t="s">
        <v>684</v>
      </c>
      <c r="AS2" s="43" t="s">
        <v>685</v>
      </c>
    </row>
    <row r="3" spans="1:45" s="68" customFormat="1" ht="29" x14ac:dyDescent="0.35">
      <c r="A3" s="28" t="s">
        <v>351</v>
      </c>
      <c r="B3" s="27"/>
      <c r="C3" s="103"/>
      <c r="D3" s="95"/>
      <c r="E3" s="95"/>
      <c r="F3" s="27" t="s">
        <v>31</v>
      </c>
      <c r="G3" s="27" t="s">
        <v>31</v>
      </c>
      <c r="H3" s="108" t="s">
        <v>717</v>
      </c>
      <c r="I3" s="108" t="s">
        <v>34</v>
      </c>
      <c r="J3" s="108" t="s">
        <v>718</v>
      </c>
      <c r="K3" s="108"/>
      <c r="L3" s="119" t="s">
        <v>777</v>
      </c>
      <c r="M3" s="83"/>
      <c r="N3" s="119" t="s">
        <v>775</v>
      </c>
      <c r="O3" s="119" t="s">
        <v>778</v>
      </c>
      <c r="P3" s="119" t="s">
        <v>779</v>
      </c>
      <c r="Q3" s="82"/>
      <c r="R3" s="119" t="s">
        <v>781</v>
      </c>
      <c r="S3" s="123" t="s">
        <v>892</v>
      </c>
      <c r="T3" s="119" t="s">
        <v>784</v>
      </c>
      <c r="U3" s="83" t="s">
        <v>362</v>
      </c>
      <c r="V3" s="83" t="s">
        <v>362</v>
      </c>
      <c r="W3" s="83" t="s">
        <v>317</v>
      </c>
      <c r="X3" s="82" t="s">
        <v>37</v>
      </c>
      <c r="Y3" s="82" t="s">
        <v>37</v>
      </c>
      <c r="Z3" s="83"/>
      <c r="AA3" s="83"/>
      <c r="AB3" s="119" t="s">
        <v>785</v>
      </c>
      <c r="AC3" s="119" t="s">
        <v>917</v>
      </c>
      <c r="AD3" s="119" t="s">
        <v>918</v>
      </c>
      <c r="AE3" s="119"/>
      <c r="AF3" s="119" t="s">
        <v>919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9"/>
      <c r="I4" s="109"/>
      <c r="J4" s="109"/>
      <c r="K4" s="10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9"/>
      <c r="I5" s="109"/>
      <c r="J5" s="109"/>
      <c r="K5" s="10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9"/>
      <c r="I6" s="109"/>
      <c r="J6" s="109"/>
      <c r="K6" s="109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9"/>
      <c r="I7" s="109"/>
      <c r="J7" s="109"/>
      <c r="K7" s="109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9"/>
      <c r="I8" s="109"/>
      <c r="J8" s="109"/>
      <c r="K8" s="109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9"/>
      <c r="I9" s="109"/>
      <c r="J9" s="109"/>
      <c r="K9" s="109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9"/>
      <c r="I10" s="109"/>
      <c r="J10" s="109"/>
      <c r="K10" s="10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9"/>
      <c r="I11" s="109"/>
      <c r="J11" s="109"/>
      <c r="K11" s="10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9"/>
      <c r="I12" s="109"/>
      <c r="J12" s="109"/>
      <c r="K12" s="10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9"/>
      <c r="I13" s="109"/>
      <c r="J13" s="109"/>
      <c r="K13" s="109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9"/>
      <c r="I14" s="109"/>
      <c r="J14" s="109"/>
      <c r="K14" s="109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9"/>
      <c r="I15" s="109"/>
      <c r="J15" s="109"/>
      <c r="K15" s="10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9"/>
      <c r="I16" s="109"/>
      <c r="J16" s="109"/>
      <c r="K16" s="10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9"/>
      <c r="I17" s="109"/>
      <c r="J17" s="109"/>
      <c r="K17" s="10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9"/>
      <c r="I18" s="109"/>
      <c r="J18" s="109"/>
      <c r="K18" s="109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9"/>
      <c r="I19" s="109"/>
      <c r="J19" s="109"/>
      <c r="K19" s="109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9"/>
      <c r="I20" s="109"/>
      <c r="J20" s="109"/>
      <c r="K20" s="10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9"/>
      <c r="I21" s="109"/>
      <c r="J21" s="109"/>
      <c r="K21" s="109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9"/>
      <c r="I22" s="109"/>
      <c r="J22" s="109"/>
      <c r="K22" s="109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9"/>
      <c r="I23" s="109"/>
      <c r="J23" s="109"/>
      <c r="K23" s="109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9"/>
      <c r="I24" s="109"/>
      <c r="J24" s="109"/>
      <c r="K24" s="109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9"/>
      <c r="I25" s="109"/>
      <c r="J25" s="109"/>
      <c r="K25" s="10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9"/>
      <c r="I26" s="109"/>
      <c r="J26" s="109"/>
      <c r="K26" s="10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9"/>
      <c r="I27" s="109"/>
      <c r="J27" s="109"/>
      <c r="K27" s="10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9"/>
      <c r="I28" s="109"/>
      <c r="J28" s="109"/>
      <c r="K28" s="10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9"/>
      <c r="I29" s="109"/>
      <c r="J29" s="109"/>
      <c r="K29" s="10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9"/>
      <c r="I30" s="109"/>
      <c r="J30" s="109"/>
      <c r="K30" s="109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9"/>
      <c r="I31" s="109"/>
      <c r="J31" s="109"/>
      <c r="K31" s="109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9"/>
      <c r="I32" s="109"/>
      <c r="J32" s="109"/>
      <c r="K32" s="109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9"/>
      <c r="I33" s="109"/>
      <c r="J33" s="109"/>
      <c r="K33" s="109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9"/>
      <c r="I34" s="109"/>
      <c r="J34" s="109"/>
      <c r="K34" s="109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9"/>
      <c r="I35" s="109"/>
      <c r="J35" s="109"/>
      <c r="K35" s="109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9"/>
      <c r="I36" s="109"/>
      <c r="J36" s="109"/>
      <c r="K36" s="109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9"/>
      <c r="I37" s="109"/>
      <c r="J37" s="109"/>
      <c r="K37" s="109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9"/>
      <c r="I38" s="109"/>
      <c r="J38" s="109"/>
      <c r="K38" s="109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9"/>
      <c r="I39" s="109"/>
      <c r="J39" s="109"/>
      <c r="K39" s="109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9"/>
      <c r="I40" s="109"/>
      <c r="J40" s="109"/>
      <c r="K40" s="109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9"/>
      <c r="I41" s="109"/>
      <c r="J41" s="109"/>
      <c r="K41" s="109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9"/>
      <c r="I42" s="109"/>
      <c r="J42" s="109"/>
      <c r="K42" s="109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9"/>
      <c r="I43" s="109"/>
      <c r="J43" s="109"/>
      <c r="K43" s="109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9"/>
      <c r="I44" s="109"/>
      <c r="J44" s="109"/>
      <c r="K44" s="109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9"/>
      <c r="I45" s="109"/>
      <c r="J45" s="109"/>
      <c r="K45" s="109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9"/>
      <c r="I46" s="109"/>
      <c r="J46" s="109"/>
      <c r="K46" s="109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9"/>
      <c r="I47" s="109"/>
      <c r="J47" s="109"/>
      <c r="K47" s="109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9"/>
      <c r="I48" s="109"/>
      <c r="J48" s="109"/>
      <c r="K48" s="109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9"/>
      <c r="I49" s="109"/>
      <c r="J49" s="109"/>
      <c r="K49" s="109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9"/>
      <c r="I50" s="109"/>
      <c r="J50" s="109"/>
      <c r="K50" s="109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9"/>
      <c r="I51" s="109"/>
      <c r="J51" s="109"/>
      <c r="K51" s="109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9"/>
      <c r="I52" s="109"/>
      <c r="J52" s="109"/>
      <c r="K52" s="109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9"/>
      <c r="I53" s="109"/>
      <c r="J53" s="109"/>
      <c r="K53" s="109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9"/>
      <c r="I54" s="109"/>
      <c r="J54" s="109"/>
      <c r="K54" s="109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9"/>
      <c r="I55" s="109"/>
      <c r="J55" s="109"/>
      <c r="K55" s="109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9"/>
      <c r="I56" s="109"/>
      <c r="J56" s="109"/>
      <c r="K56" s="109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9"/>
      <c r="I57" s="109"/>
      <c r="J57" s="109"/>
      <c r="K57" s="109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9"/>
      <c r="I58" s="109"/>
      <c r="J58" s="109"/>
      <c r="K58" s="109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9"/>
      <c r="I59" s="109"/>
      <c r="J59" s="109"/>
      <c r="K59" s="109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9"/>
      <c r="I60" s="109"/>
      <c r="J60" s="109"/>
      <c r="K60" s="109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9"/>
      <c r="I61" s="109"/>
      <c r="J61" s="109"/>
      <c r="K61" s="109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9"/>
      <c r="I62" s="109"/>
      <c r="J62" s="109"/>
      <c r="K62" s="109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9"/>
      <c r="I63" s="109"/>
      <c r="J63" s="109"/>
      <c r="K63" s="109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987"/>
  <sheetViews>
    <sheetView topLeftCell="C1" zoomScaleNormal="100" workbookViewId="0">
      <selection activeCell="K21" sqref="K21"/>
    </sheetView>
  </sheetViews>
  <sheetFormatPr defaultColWidth="15.1796875" defaultRowHeight="15" customHeight="1" x14ac:dyDescent="0.35"/>
  <cols>
    <col min="1" max="1" width="14.6328125" style="3" customWidth="1"/>
    <col min="2" max="2" width="24.81640625" style="9" customWidth="1"/>
    <col min="3" max="3" width="45.81640625" style="9" bestFit="1" customWidth="1"/>
    <col min="4" max="4" width="54.36328125" style="9" bestFit="1" customWidth="1"/>
    <col min="5" max="5" width="14.36328125" style="115" bestFit="1" customWidth="1"/>
    <col min="6" max="6" width="15.1796875" style="115" bestFit="1" customWidth="1"/>
    <col min="7" max="7" width="14.36328125" style="115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3" width="13" style="3" customWidth="1"/>
    <col min="14" max="14" width="114.6328125" style="3" bestFit="1" customWidth="1"/>
    <col min="15" max="15" width="10.453125" style="3" customWidth="1"/>
    <col min="16" max="16" width="9.81640625" style="3" bestFit="1" customWidth="1"/>
    <col min="17" max="17" width="10.6328125" style="3" customWidth="1"/>
    <col min="18" max="18" width="15.1796875" style="3" customWidth="1"/>
    <col min="19" max="19" width="14.1796875" style="3" customWidth="1"/>
    <col min="20" max="20" width="14.6328125" style="3" customWidth="1"/>
    <col min="21" max="21" width="14" style="3" customWidth="1"/>
    <col min="22" max="22" width="11" style="3" customWidth="1"/>
    <col min="23" max="23" width="13" style="3" customWidth="1"/>
    <col min="24" max="24" width="12" style="3" customWidth="1"/>
    <col min="25" max="25" width="18.1796875" style="3" customWidth="1"/>
    <col min="26" max="26" width="17.36328125" style="3" bestFit="1" customWidth="1"/>
    <col min="27" max="27" width="13" style="3" customWidth="1"/>
    <col min="28" max="29" width="16.6328125" style="3" customWidth="1"/>
    <col min="30" max="30" width="10.81640625" style="3" customWidth="1"/>
    <col min="31" max="31" width="10" style="3" customWidth="1"/>
    <col min="32" max="32" width="10.1796875" style="3" customWidth="1"/>
    <col min="33" max="33" width="21.1796875" style="6" customWidth="1"/>
    <col min="34" max="34" width="12.453125" style="3" customWidth="1"/>
    <col min="35" max="35" width="10.453125" style="3" customWidth="1"/>
    <col min="36" max="40" width="13.453125" style="3" customWidth="1"/>
    <col min="41" max="41" width="13.36328125" style="3" customWidth="1"/>
    <col min="42" max="42" width="8.6328125" style="3" customWidth="1"/>
    <col min="43" max="43" width="13.81640625" style="3" bestFit="1" customWidth="1"/>
    <col min="44" max="44" width="12.453125" style="3" bestFit="1" customWidth="1"/>
    <col min="45" max="45" width="8.6328125" style="6" customWidth="1"/>
    <col min="46" max="46" width="16" style="6" bestFit="1" customWidth="1"/>
    <col min="47" max="47" width="19" style="6" bestFit="1" customWidth="1"/>
    <col min="48" max="49" width="10.1796875" style="3" customWidth="1"/>
    <col min="50" max="50" width="8.453125" style="3" customWidth="1"/>
    <col min="51" max="52" width="11.453125" style="3" customWidth="1"/>
    <col min="53" max="53" width="8.1796875" style="3" customWidth="1"/>
    <col min="54" max="54" width="8.6328125" style="3" customWidth="1"/>
    <col min="55" max="55" width="11.1796875" style="3" customWidth="1"/>
    <col min="56" max="56" width="16.6328125" style="3" customWidth="1"/>
    <col min="57" max="57" width="10.6328125" style="3" customWidth="1"/>
    <col min="58" max="58" width="8.81640625" style="3" customWidth="1"/>
    <col min="59" max="60" width="13.453125" style="3" customWidth="1"/>
    <col min="61" max="61" width="15.6328125" style="3" customWidth="1"/>
    <col min="62" max="62" width="21.36328125" style="3" customWidth="1"/>
    <col min="63" max="63" width="13.453125" style="3" customWidth="1"/>
    <col min="64" max="64" width="14.1796875" style="3" customWidth="1"/>
    <col min="65" max="65" width="9" style="3" customWidth="1"/>
    <col min="66" max="66" width="15.1796875" style="3" customWidth="1"/>
    <col min="67" max="67" width="9.81640625" style="3" customWidth="1"/>
    <col min="68" max="68" width="10.1796875" style="3" customWidth="1"/>
    <col min="69" max="70" width="11.36328125" style="3" customWidth="1"/>
    <col min="71" max="71" width="19.6328125" style="3" customWidth="1"/>
    <col min="72" max="72" width="13.453125" style="3" customWidth="1"/>
    <col min="73" max="74" width="13.81640625" style="3" customWidth="1"/>
    <col min="75" max="75" width="12.6328125" style="3" customWidth="1"/>
    <col min="76" max="76" width="13.1796875" style="3" customWidth="1"/>
    <col min="77" max="77" width="26.1796875" style="3" customWidth="1"/>
    <col min="78" max="78" width="11.1796875" style="3" customWidth="1"/>
    <col min="79" max="79" width="9.453125" style="3" customWidth="1"/>
    <col min="80" max="80" width="12.6328125" style="3" customWidth="1"/>
    <col min="81" max="82" width="11.36328125" style="3" customWidth="1"/>
    <col min="83" max="83" width="25.6328125" style="3" customWidth="1"/>
    <col min="84" max="84" width="13" style="3" customWidth="1"/>
    <col min="85" max="85" width="12.6328125" style="3" customWidth="1"/>
    <col min="86" max="86" width="13" style="3" customWidth="1"/>
    <col min="87" max="87" width="12.1796875" style="3" customWidth="1"/>
    <col min="88" max="88" width="26.1796875" style="3" customWidth="1"/>
    <col min="89" max="89" width="11.1796875" style="3" customWidth="1"/>
    <col min="90" max="90" width="10.6328125" style="3" customWidth="1"/>
    <col min="91" max="91" width="10.81640625" style="3" customWidth="1"/>
    <col min="92" max="92" width="25.453125" style="3" customWidth="1"/>
    <col min="93" max="93" width="11.6328125" style="3" customWidth="1"/>
    <col min="94" max="94" width="15.453125" style="3" customWidth="1"/>
    <col min="95" max="101" width="15" style="3" bestFit="1" customWidth="1"/>
    <col min="102" max="102" width="18" style="3" customWidth="1"/>
    <col min="103" max="103" width="15" style="3" bestFit="1" customWidth="1"/>
    <col min="104" max="104" width="17.6328125" style="3" customWidth="1"/>
    <col min="105" max="106" width="15" style="3" bestFit="1" customWidth="1"/>
    <col min="107" max="109" width="15.1796875" style="3"/>
    <col min="110" max="110" width="12.453125" style="3" bestFit="1" customWidth="1"/>
    <col min="111" max="111" width="16" style="6" bestFit="1" customWidth="1"/>
    <col min="112" max="113" width="13" style="3" customWidth="1"/>
    <col min="114" max="16384" width="15.1796875" style="3"/>
  </cols>
  <sheetData>
    <row r="1" spans="1:113" s="33" customFormat="1" ht="27" customHeight="1" x14ac:dyDescent="0.35">
      <c r="A1" s="134" t="s">
        <v>657</v>
      </c>
      <c r="B1" s="134" t="s">
        <v>14</v>
      </c>
      <c r="C1" s="134" t="s">
        <v>447</v>
      </c>
      <c r="D1" s="134" t="s">
        <v>478</v>
      </c>
      <c r="E1" s="135" t="s">
        <v>728</v>
      </c>
      <c r="F1" s="136" t="s">
        <v>729</v>
      </c>
      <c r="G1" s="136" t="s">
        <v>730</v>
      </c>
      <c r="H1" s="137" t="s">
        <v>479</v>
      </c>
      <c r="I1" s="134" t="s">
        <v>480</v>
      </c>
      <c r="J1" s="134" t="s">
        <v>481</v>
      </c>
      <c r="K1" s="138" t="s">
        <v>482</v>
      </c>
      <c r="L1" s="138" t="s">
        <v>483</v>
      </c>
      <c r="M1" s="138" t="s">
        <v>937</v>
      </c>
      <c r="N1" s="138" t="s">
        <v>484</v>
      </c>
      <c r="O1" s="138" t="s">
        <v>485</v>
      </c>
      <c r="P1" s="139" t="s">
        <v>851</v>
      </c>
      <c r="Q1" s="138" t="s">
        <v>486</v>
      </c>
      <c r="R1" s="140" t="s">
        <v>487</v>
      </c>
      <c r="S1" s="140" t="s">
        <v>488</v>
      </c>
      <c r="T1" s="140" t="s">
        <v>489</v>
      </c>
      <c r="U1" s="140" t="s">
        <v>490</v>
      </c>
      <c r="V1" s="140" t="s">
        <v>491</v>
      </c>
      <c r="W1" s="140" t="s">
        <v>492</v>
      </c>
      <c r="X1" s="140" t="s">
        <v>493</v>
      </c>
      <c r="Y1" s="140" t="s">
        <v>494</v>
      </c>
      <c r="Z1" s="140" t="s">
        <v>932</v>
      </c>
      <c r="AA1" s="140" t="s">
        <v>495</v>
      </c>
      <c r="AB1" s="140" t="s">
        <v>496</v>
      </c>
      <c r="AC1" s="140" t="s">
        <v>950</v>
      </c>
      <c r="AD1" s="141" t="s">
        <v>497</v>
      </c>
      <c r="AE1" s="141" t="s">
        <v>498</v>
      </c>
      <c r="AF1" s="142" t="s">
        <v>499</v>
      </c>
      <c r="AG1" s="142" t="s">
        <v>500</v>
      </c>
      <c r="AH1" s="142" t="s">
        <v>501</v>
      </c>
      <c r="AI1" s="142" t="s">
        <v>502</v>
      </c>
      <c r="AJ1" s="142" t="s">
        <v>754</v>
      </c>
      <c r="AK1" s="142" t="s">
        <v>503</v>
      </c>
      <c r="AL1" s="142" t="s">
        <v>504</v>
      </c>
      <c r="AM1" s="142" t="s">
        <v>505</v>
      </c>
      <c r="AN1" s="142" t="s">
        <v>506</v>
      </c>
      <c r="AO1" s="142" t="s">
        <v>507</v>
      </c>
      <c r="AP1" s="142" t="s">
        <v>755</v>
      </c>
      <c r="AQ1" s="143" t="s">
        <v>508</v>
      </c>
      <c r="AR1" s="143" t="s">
        <v>509</v>
      </c>
      <c r="AS1" s="143" t="s">
        <v>510</v>
      </c>
      <c r="AT1" s="143" t="s">
        <v>511</v>
      </c>
      <c r="AU1" s="143" t="s">
        <v>512</v>
      </c>
      <c r="AV1" s="143" t="s">
        <v>513</v>
      </c>
      <c r="AW1" s="143" t="s">
        <v>843</v>
      </c>
      <c r="AX1" s="143" t="s">
        <v>514</v>
      </c>
      <c r="AY1" s="143" t="s">
        <v>515</v>
      </c>
      <c r="AZ1" s="143" t="s">
        <v>853</v>
      </c>
      <c r="BA1" s="144" t="s">
        <v>516</v>
      </c>
      <c r="BB1" s="144" t="s">
        <v>517</v>
      </c>
      <c r="BC1" s="144" t="s">
        <v>518</v>
      </c>
      <c r="BD1" s="144" t="s">
        <v>519</v>
      </c>
      <c r="BE1" s="144" t="s">
        <v>520</v>
      </c>
      <c r="BF1" s="144" t="s">
        <v>521</v>
      </c>
      <c r="BG1" s="144" t="s">
        <v>522</v>
      </c>
      <c r="BH1" s="144" t="s">
        <v>523</v>
      </c>
      <c r="BI1" s="144" t="s">
        <v>524</v>
      </c>
      <c r="BJ1" s="144" t="s">
        <v>525</v>
      </c>
      <c r="BK1" s="144" t="s">
        <v>526</v>
      </c>
      <c r="BL1" s="145" t="s">
        <v>527</v>
      </c>
      <c r="BM1" s="145" t="s">
        <v>528</v>
      </c>
      <c r="BN1" s="145" t="s">
        <v>529</v>
      </c>
      <c r="BO1" s="146" t="s">
        <v>756</v>
      </c>
      <c r="BP1" s="146" t="s">
        <v>757</v>
      </c>
      <c r="BQ1" s="146" t="s">
        <v>530</v>
      </c>
      <c r="BR1" s="146" t="s">
        <v>844</v>
      </c>
      <c r="BS1" s="146" t="s">
        <v>845</v>
      </c>
      <c r="BT1" s="146" t="s">
        <v>531</v>
      </c>
      <c r="BU1" s="146" t="s">
        <v>532</v>
      </c>
      <c r="BV1" s="146" t="s">
        <v>828</v>
      </c>
      <c r="BW1" s="146" t="s">
        <v>533</v>
      </c>
      <c r="BX1" s="146" t="s">
        <v>534</v>
      </c>
      <c r="BY1" s="146" t="s">
        <v>535</v>
      </c>
      <c r="BZ1" s="146" t="s">
        <v>536</v>
      </c>
      <c r="CA1" s="146" t="s">
        <v>537</v>
      </c>
      <c r="CB1" s="146" t="s">
        <v>538</v>
      </c>
      <c r="CC1" s="146" t="s">
        <v>539</v>
      </c>
      <c r="CD1" s="146" t="s">
        <v>830</v>
      </c>
      <c r="CE1" s="146" t="s">
        <v>540</v>
      </c>
      <c r="CF1" s="146" t="s">
        <v>541</v>
      </c>
      <c r="CG1" s="146" t="s">
        <v>542</v>
      </c>
      <c r="CH1" s="146" t="s">
        <v>543</v>
      </c>
      <c r="CI1" s="146" t="s">
        <v>544</v>
      </c>
      <c r="CJ1" s="146" t="s">
        <v>545</v>
      </c>
      <c r="CK1" s="146" t="s">
        <v>546</v>
      </c>
      <c r="CL1" s="146" t="s">
        <v>547</v>
      </c>
      <c r="CM1" s="146" t="s">
        <v>548</v>
      </c>
      <c r="CN1" s="146" t="s">
        <v>549</v>
      </c>
      <c r="CO1" s="147" t="s">
        <v>550</v>
      </c>
      <c r="CP1" s="147" t="s">
        <v>551</v>
      </c>
      <c r="CQ1" s="147" t="s">
        <v>552</v>
      </c>
      <c r="CR1" s="147" t="s">
        <v>553</v>
      </c>
      <c r="CS1" s="147" t="s">
        <v>554</v>
      </c>
      <c r="CT1" s="147" t="s">
        <v>758</v>
      </c>
      <c r="CU1" s="147" t="s">
        <v>555</v>
      </c>
      <c r="CV1" s="147" t="s">
        <v>556</v>
      </c>
      <c r="CW1" s="147" t="s">
        <v>557</v>
      </c>
      <c r="CX1" s="147" t="s">
        <v>558</v>
      </c>
      <c r="CY1" s="147" t="s">
        <v>559</v>
      </c>
      <c r="CZ1" s="147" t="s">
        <v>560</v>
      </c>
      <c r="DA1" s="147" t="s">
        <v>561</v>
      </c>
      <c r="DB1" s="147" t="s">
        <v>562</v>
      </c>
      <c r="DC1" s="91" t="s">
        <v>563</v>
      </c>
      <c r="DD1" s="91" t="s">
        <v>564</v>
      </c>
      <c r="DE1" s="148" t="s">
        <v>857</v>
      </c>
      <c r="DF1" s="148" t="s">
        <v>858</v>
      </c>
      <c r="DG1" s="148" t="s">
        <v>859</v>
      </c>
      <c r="DH1" s="148" t="s">
        <v>860</v>
      </c>
      <c r="DI1" s="148" t="s">
        <v>856</v>
      </c>
    </row>
    <row r="2" spans="1:113" s="21" customFormat="1" ht="82" customHeight="1" x14ac:dyDescent="0.35">
      <c r="A2" s="22" t="s">
        <v>658</v>
      </c>
      <c r="B2" s="26" t="s">
        <v>16</v>
      </c>
      <c r="C2" s="26" t="s">
        <v>318</v>
      </c>
      <c r="D2" s="26" t="s">
        <v>56</v>
      </c>
      <c r="E2" s="107" t="s">
        <v>720</v>
      </c>
      <c r="F2" s="107" t="s">
        <v>721</v>
      </c>
      <c r="G2" s="107" t="s">
        <v>719</v>
      </c>
      <c r="H2" s="26" t="s">
        <v>319</v>
      </c>
      <c r="I2" s="26" t="s">
        <v>57</v>
      </c>
      <c r="J2" s="26" t="s">
        <v>58</v>
      </c>
      <c r="K2" s="22" t="s">
        <v>59</v>
      </c>
      <c r="L2" s="22" t="s">
        <v>380</v>
      </c>
      <c r="M2" s="22" t="s">
        <v>938</v>
      </c>
      <c r="N2" s="22" t="s">
        <v>60</v>
      </c>
      <c r="O2" s="22" t="s">
        <v>61</v>
      </c>
      <c r="P2" s="133" t="s">
        <v>852</v>
      </c>
      <c r="Q2" s="22" t="s">
        <v>62</v>
      </c>
      <c r="R2" s="39" t="s">
        <v>63</v>
      </c>
      <c r="S2" s="39" t="s">
        <v>64</v>
      </c>
      <c r="T2" s="39" t="s">
        <v>65</v>
      </c>
      <c r="U2" s="39" t="s">
        <v>68</v>
      </c>
      <c r="V2" s="39" t="s">
        <v>69</v>
      </c>
      <c r="W2" s="39" t="s">
        <v>70</v>
      </c>
      <c r="X2" s="39" t="s">
        <v>71</v>
      </c>
      <c r="Y2" s="39" t="s">
        <v>72</v>
      </c>
      <c r="Z2" s="39" t="s">
        <v>933</v>
      </c>
      <c r="AA2" s="39" t="s">
        <v>73</v>
      </c>
      <c r="AB2" s="39" t="s">
        <v>379</v>
      </c>
      <c r="AC2" s="39" t="s">
        <v>951</v>
      </c>
      <c r="AD2" s="40" t="s">
        <v>66</v>
      </c>
      <c r="AE2" s="40" t="s">
        <v>67</v>
      </c>
      <c r="AF2" s="41" t="s">
        <v>270</v>
      </c>
      <c r="AG2" s="41" t="s">
        <v>274</v>
      </c>
      <c r="AH2" s="41" t="s">
        <v>74</v>
      </c>
      <c r="AI2" s="41" t="s">
        <v>75</v>
      </c>
      <c r="AJ2" s="41" t="s">
        <v>76</v>
      </c>
      <c r="AK2" s="41" t="s">
        <v>278</v>
      </c>
      <c r="AL2" s="41" t="s">
        <v>279</v>
      </c>
      <c r="AM2" s="41" t="s">
        <v>280</v>
      </c>
      <c r="AN2" s="41" t="s">
        <v>281</v>
      </c>
      <c r="AO2" s="41" t="s">
        <v>77</v>
      </c>
      <c r="AP2" s="41" t="s">
        <v>78</v>
      </c>
      <c r="AQ2" s="42" t="s">
        <v>240</v>
      </c>
      <c r="AR2" s="42" t="s">
        <v>242</v>
      </c>
      <c r="AS2" s="42" t="s">
        <v>243</v>
      </c>
      <c r="AT2" s="42" t="s">
        <v>79</v>
      </c>
      <c r="AU2" s="42" t="s">
        <v>80</v>
      </c>
      <c r="AV2" s="42" t="s">
        <v>81</v>
      </c>
      <c r="AW2" s="42" t="s">
        <v>871</v>
      </c>
      <c r="AX2" s="42" t="s">
        <v>82</v>
      </c>
      <c r="AY2" s="42" t="s">
        <v>83</v>
      </c>
      <c r="AZ2" s="42" t="s">
        <v>872</v>
      </c>
      <c r="BA2" s="43" t="s">
        <v>84</v>
      </c>
      <c r="BB2" s="43" t="s">
        <v>85</v>
      </c>
      <c r="BC2" s="43" t="s">
        <v>86</v>
      </c>
      <c r="BD2" s="43" t="s">
        <v>87</v>
      </c>
      <c r="BE2" s="43" t="s">
        <v>88</v>
      </c>
      <c r="BF2" s="43" t="s">
        <v>89</v>
      </c>
      <c r="BG2" s="43" t="s">
        <v>378</v>
      </c>
      <c r="BH2" s="43" t="s">
        <v>377</v>
      </c>
      <c r="BI2" s="43" t="s">
        <v>90</v>
      </c>
      <c r="BJ2" s="43" t="s">
        <v>376</v>
      </c>
      <c r="BK2" s="43" t="s">
        <v>375</v>
      </c>
      <c r="BL2" s="45" t="s">
        <v>91</v>
      </c>
      <c r="BM2" s="45" t="s">
        <v>92</v>
      </c>
      <c r="BN2" s="45" t="s">
        <v>93</v>
      </c>
      <c r="BO2" s="46" t="s">
        <v>94</v>
      </c>
      <c r="BP2" s="46" t="s">
        <v>373</v>
      </c>
      <c r="BQ2" s="46" t="s">
        <v>374</v>
      </c>
      <c r="BR2" s="46" t="s">
        <v>846</v>
      </c>
      <c r="BS2" s="46" t="s">
        <v>873</v>
      </c>
      <c r="BT2" s="46" t="s">
        <v>95</v>
      </c>
      <c r="BU2" s="46" t="s">
        <v>96</v>
      </c>
      <c r="BV2" s="46" t="s">
        <v>829</v>
      </c>
      <c r="BW2" s="47" t="s">
        <v>97</v>
      </c>
      <c r="BX2" s="47" t="s">
        <v>98</v>
      </c>
      <c r="BY2" s="46" t="s">
        <v>99</v>
      </c>
      <c r="BZ2" s="46" t="s">
        <v>100</v>
      </c>
      <c r="CA2" s="46" t="s">
        <v>101</v>
      </c>
      <c r="CB2" s="47" t="s">
        <v>102</v>
      </c>
      <c r="CC2" s="47" t="s">
        <v>103</v>
      </c>
      <c r="CD2" s="47" t="s">
        <v>831</v>
      </c>
      <c r="CE2" s="46" t="s">
        <v>104</v>
      </c>
      <c r="CF2" s="46" t="s">
        <v>105</v>
      </c>
      <c r="CG2" s="46" t="s">
        <v>106</v>
      </c>
      <c r="CH2" s="47" t="s">
        <v>107</v>
      </c>
      <c r="CI2" s="47" t="s">
        <v>108</v>
      </c>
      <c r="CJ2" s="46" t="s">
        <v>109</v>
      </c>
      <c r="CK2" s="46" t="s">
        <v>110</v>
      </c>
      <c r="CL2" s="46" t="s">
        <v>111</v>
      </c>
      <c r="CM2" s="47" t="s">
        <v>112</v>
      </c>
      <c r="CN2" s="46" t="s">
        <v>113</v>
      </c>
      <c r="CO2" s="48" t="s">
        <v>114</v>
      </c>
      <c r="CP2" s="48" t="s">
        <v>115</v>
      </c>
      <c r="CQ2" s="48" t="s">
        <v>116</v>
      </c>
      <c r="CR2" s="48" t="s">
        <v>117</v>
      </c>
      <c r="CS2" s="48" t="s">
        <v>372</v>
      </c>
      <c r="CT2" s="48" t="s">
        <v>118</v>
      </c>
      <c r="CU2" s="48" t="s">
        <v>119</v>
      </c>
      <c r="CV2" s="48" t="s">
        <v>120</v>
      </c>
      <c r="CW2" s="48" t="s">
        <v>121</v>
      </c>
      <c r="CX2" s="48" t="s">
        <v>371</v>
      </c>
      <c r="CY2" s="48" t="s">
        <v>122</v>
      </c>
      <c r="CZ2" s="48" t="s">
        <v>123</v>
      </c>
      <c r="DA2" s="48" t="s">
        <v>124</v>
      </c>
      <c r="DB2" s="48" t="s">
        <v>125</v>
      </c>
      <c r="DC2" s="49" t="s">
        <v>271</v>
      </c>
      <c r="DD2" s="49" t="s">
        <v>275</v>
      </c>
      <c r="DE2" s="128" t="s">
        <v>861</v>
      </c>
      <c r="DF2" s="128" t="s">
        <v>862</v>
      </c>
      <c r="DG2" s="128" t="s">
        <v>863</v>
      </c>
      <c r="DH2" s="128" t="s">
        <v>864</v>
      </c>
      <c r="DI2" s="128" t="s">
        <v>865</v>
      </c>
    </row>
    <row r="3" spans="1:113" s="33" customFormat="1" ht="34" customHeight="1" x14ac:dyDescent="0.35">
      <c r="A3" s="28" t="s">
        <v>351</v>
      </c>
      <c r="B3" s="27"/>
      <c r="C3" s="27"/>
      <c r="D3" s="27"/>
      <c r="E3" s="108" t="s">
        <v>717</v>
      </c>
      <c r="F3" s="108" t="s">
        <v>34</v>
      </c>
      <c r="G3" s="108" t="s">
        <v>718</v>
      </c>
      <c r="H3" s="87" t="s">
        <v>362</v>
      </c>
      <c r="I3" s="27" t="s">
        <v>40</v>
      </c>
      <c r="J3" s="27" t="s">
        <v>40</v>
      </c>
      <c r="K3" s="28"/>
      <c r="L3" s="87" t="s">
        <v>362</v>
      </c>
      <c r="M3" s="87"/>
      <c r="N3" s="28"/>
      <c r="O3" s="28"/>
      <c r="P3" s="31"/>
      <c r="Q3" s="28" t="s">
        <v>370</v>
      </c>
      <c r="R3" s="51" t="s">
        <v>126</v>
      </c>
      <c r="S3" s="51" t="s">
        <v>126</v>
      </c>
      <c r="T3" s="51"/>
      <c r="U3" s="51" t="s">
        <v>37</v>
      </c>
      <c r="V3" s="51" t="s">
        <v>37</v>
      </c>
      <c r="W3" s="51" t="s">
        <v>37</v>
      </c>
      <c r="X3" s="51" t="s">
        <v>37</v>
      </c>
      <c r="Y3" s="51" t="s">
        <v>34</v>
      </c>
      <c r="Z3" s="51" t="s">
        <v>126</v>
      </c>
      <c r="AA3" s="51" t="s">
        <v>127</v>
      </c>
      <c r="AB3" s="51"/>
      <c r="AC3" s="51" t="s">
        <v>362</v>
      </c>
      <c r="AD3" s="52"/>
      <c r="AE3" s="52"/>
      <c r="AF3" s="53"/>
      <c r="AG3" s="53" t="s">
        <v>273</v>
      </c>
      <c r="AH3" s="53" t="s">
        <v>128</v>
      </c>
      <c r="AI3" s="53" t="s">
        <v>129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37</v>
      </c>
      <c r="AQ3" s="54" t="s">
        <v>37</v>
      </c>
      <c r="AR3" s="54" t="s">
        <v>37</v>
      </c>
      <c r="AS3" s="54" t="s">
        <v>37</v>
      </c>
      <c r="AT3" s="54" t="s">
        <v>45</v>
      </c>
      <c r="AU3" s="54" t="s">
        <v>45</v>
      </c>
      <c r="AV3" s="54" t="s">
        <v>37</v>
      </c>
      <c r="AW3" s="54" t="s">
        <v>45</v>
      </c>
      <c r="AX3" s="54" t="s">
        <v>130</v>
      </c>
      <c r="AY3" s="54" t="s">
        <v>37</v>
      </c>
      <c r="AZ3" s="54"/>
      <c r="BA3" s="55" t="s">
        <v>131</v>
      </c>
      <c r="BB3" s="55" t="s">
        <v>131</v>
      </c>
      <c r="BC3" s="55" t="s">
        <v>55</v>
      </c>
      <c r="BD3" s="55"/>
      <c r="BE3" s="55" t="s">
        <v>132</v>
      </c>
      <c r="BF3" s="55" t="s">
        <v>131</v>
      </c>
      <c r="BG3" s="55" t="s">
        <v>131</v>
      </c>
      <c r="BH3" s="55" t="s">
        <v>131</v>
      </c>
      <c r="BI3" s="55"/>
      <c r="BJ3" s="55"/>
      <c r="BK3" s="55" t="s">
        <v>131</v>
      </c>
      <c r="BL3" s="56" t="s">
        <v>133</v>
      </c>
      <c r="BM3" s="56" t="s">
        <v>134</v>
      </c>
      <c r="BN3" s="56" t="s">
        <v>134</v>
      </c>
      <c r="BO3" s="57"/>
      <c r="BP3" s="57"/>
      <c r="BQ3" s="57"/>
      <c r="BR3" s="57" t="s">
        <v>135</v>
      </c>
      <c r="BS3" s="57" t="s">
        <v>45</v>
      </c>
      <c r="BT3" s="57" t="s">
        <v>135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/>
      <c r="BZ3" s="57" t="s">
        <v>135</v>
      </c>
      <c r="CA3" s="57" t="s">
        <v>135</v>
      </c>
      <c r="CB3" s="57" t="s">
        <v>135</v>
      </c>
      <c r="CC3" s="57" t="s">
        <v>135</v>
      </c>
      <c r="CD3" s="57" t="s">
        <v>135</v>
      </c>
      <c r="CE3" s="57"/>
      <c r="CF3" s="57" t="s">
        <v>135</v>
      </c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8" t="s">
        <v>832</v>
      </c>
      <c r="CP3" s="58" t="s">
        <v>832</v>
      </c>
      <c r="CQ3" s="58" t="s">
        <v>832</v>
      </c>
      <c r="CR3" s="58" t="s">
        <v>832</v>
      </c>
      <c r="CS3" s="58" t="s">
        <v>832</v>
      </c>
      <c r="CT3" s="58" t="s">
        <v>832</v>
      </c>
      <c r="CU3" s="58" t="s">
        <v>832</v>
      </c>
      <c r="CV3" s="58" t="s">
        <v>832</v>
      </c>
      <c r="CW3" s="58" t="s">
        <v>832</v>
      </c>
      <c r="CX3" s="58" t="s">
        <v>832</v>
      </c>
      <c r="CY3" s="58" t="s">
        <v>832</v>
      </c>
      <c r="CZ3" s="58" t="s">
        <v>832</v>
      </c>
      <c r="DA3" s="58" t="s">
        <v>832</v>
      </c>
      <c r="DB3" s="58" t="s">
        <v>832</v>
      </c>
      <c r="DC3" s="58" t="s">
        <v>832</v>
      </c>
      <c r="DD3" s="58" t="s">
        <v>832</v>
      </c>
      <c r="DE3" s="129" t="s">
        <v>126</v>
      </c>
      <c r="DF3" s="129" t="s">
        <v>37</v>
      </c>
      <c r="DG3" s="129" t="s">
        <v>45</v>
      </c>
      <c r="DH3" s="129" t="s">
        <v>131</v>
      </c>
      <c r="DI3" s="129"/>
    </row>
    <row r="4" spans="1:113" ht="15" customHeight="1" x14ac:dyDescent="0.35">
      <c r="A4" s="3" t="s">
        <v>1032</v>
      </c>
      <c r="B4" s="7" t="s">
        <v>1047</v>
      </c>
      <c r="C4" s="9" t="s">
        <v>1049</v>
      </c>
      <c r="D4" s="154" t="s">
        <v>1080</v>
      </c>
      <c r="E4" s="3">
        <v>2015</v>
      </c>
      <c r="F4" s="114"/>
      <c r="G4" s="114"/>
      <c r="H4" s="5" t="s">
        <v>788</v>
      </c>
      <c r="I4" s="3">
        <v>0</v>
      </c>
      <c r="J4" s="3">
        <v>0.5</v>
      </c>
      <c r="K4" s="5" t="s">
        <v>1167</v>
      </c>
      <c r="L4" s="5"/>
      <c r="M4" s="5"/>
      <c r="N4" s="154" t="s">
        <v>1081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1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11"/>
      <c r="AS4" s="11"/>
      <c r="AT4" s="11"/>
      <c r="AU4" s="5"/>
      <c r="AV4" s="5"/>
      <c r="AW4" s="5"/>
      <c r="AX4" s="5"/>
      <c r="AY4" s="5"/>
      <c r="AZ4" s="5"/>
      <c r="BA4" s="5"/>
      <c r="BC4" s="3" t="s">
        <v>1082</v>
      </c>
      <c r="BD4" s="3">
        <v>4892</v>
      </c>
      <c r="BE4" s="5"/>
      <c r="BF4" s="5"/>
      <c r="BG4" s="5"/>
      <c r="BH4" s="5"/>
      <c r="BI4" s="3">
        <v>1.0840000000000001</v>
      </c>
      <c r="BJ4" s="3">
        <v>3.0000000000000001E-3</v>
      </c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D4" s="5"/>
      <c r="DE4" s="5"/>
      <c r="DF4" s="11"/>
      <c r="DG4" s="5"/>
      <c r="DH4" s="5"/>
    </row>
    <row r="5" spans="1:113" ht="14.5" x14ac:dyDescent="0.35">
      <c r="A5" s="3" t="s">
        <v>1032</v>
      </c>
      <c r="B5" s="7" t="s">
        <v>1047</v>
      </c>
      <c r="C5" s="9" t="s">
        <v>1049</v>
      </c>
      <c r="D5" s="154" t="s">
        <v>1083</v>
      </c>
      <c r="E5" s="3">
        <v>2015</v>
      </c>
      <c r="F5" s="114"/>
      <c r="G5" s="114"/>
      <c r="H5" s="5" t="s">
        <v>788</v>
      </c>
      <c r="I5" s="3">
        <v>0</v>
      </c>
      <c r="J5" s="3">
        <v>0.5</v>
      </c>
      <c r="K5" s="5" t="s">
        <v>1167</v>
      </c>
      <c r="L5" s="5"/>
      <c r="M5" s="5"/>
      <c r="N5" s="154" t="s">
        <v>1084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11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11"/>
      <c r="AS5" s="11"/>
      <c r="AT5" s="11"/>
      <c r="AU5" s="5"/>
      <c r="AV5" s="5"/>
      <c r="AW5" s="5"/>
      <c r="AX5" s="5"/>
      <c r="AY5" s="5"/>
      <c r="AZ5" s="5"/>
      <c r="BA5" s="5"/>
      <c r="BC5" s="3" t="s">
        <v>1082</v>
      </c>
      <c r="BD5" s="3">
        <v>4893</v>
      </c>
      <c r="BE5" s="5"/>
      <c r="BF5" s="5"/>
      <c r="BG5" s="5"/>
      <c r="BH5" s="5"/>
      <c r="BI5" s="3">
        <v>1.0620000000000001</v>
      </c>
      <c r="BJ5" s="3">
        <v>3.0000000000000001E-3</v>
      </c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D5" s="5"/>
      <c r="DE5" s="5"/>
      <c r="DF5" s="11"/>
      <c r="DG5" s="5"/>
      <c r="DH5" s="5"/>
    </row>
    <row r="6" spans="1:113" ht="14.5" x14ac:dyDescent="0.35">
      <c r="A6" s="3" t="s">
        <v>1032</v>
      </c>
      <c r="B6" s="7" t="s">
        <v>1047</v>
      </c>
      <c r="C6" s="9" t="s">
        <v>1051</v>
      </c>
      <c r="D6" s="3" t="s">
        <v>1085</v>
      </c>
      <c r="E6" s="3">
        <v>2015</v>
      </c>
      <c r="F6" s="114"/>
      <c r="G6" s="114"/>
      <c r="H6" s="5" t="s">
        <v>788</v>
      </c>
      <c r="I6" s="3">
        <v>0</v>
      </c>
      <c r="J6" s="3">
        <v>0.5</v>
      </c>
      <c r="K6" s="5" t="s">
        <v>1167</v>
      </c>
      <c r="L6" s="5"/>
      <c r="M6" s="5"/>
      <c r="N6" s="154" t="s">
        <v>1086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11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11"/>
      <c r="AS6" s="11"/>
      <c r="AT6" s="11"/>
      <c r="AU6" s="5"/>
      <c r="AV6" s="5"/>
      <c r="AW6" s="5"/>
      <c r="AX6" s="5"/>
      <c r="AY6" s="5"/>
      <c r="AZ6" s="5"/>
      <c r="BA6" s="5"/>
      <c r="BC6" s="3" t="s">
        <v>1082</v>
      </c>
      <c r="BD6" s="3">
        <v>4894</v>
      </c>
      <c r="BE6" s="5"/>
      <c r="BF6" s="5"/>
      <c r="BG6" s="5"/>
      <c r="BH6" s="5"/>
      <c r="BI6" s="3">
        <v>0.98</v>
      </c>
      <c r="BJ6" s="3">
        <v>3.0000000000000001E-3</v>
      </c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D6" s="5"/>
      <c r="DE6" s="5"/>
      <c r="DF6" s="11"/>
      <c r="DG6" s="5"/>
      <c r="DH6" s="5"/>
    </row>
    <row r="7" spans="1:113" ht="14.5" x14ac:dyDescent="0.35">
      <c r="A7" s="3" t="s">
        <v>1032</v>
      </c>
      <c r="B7" s="7" t="s">
        <v>1047</v>
      </c>
      <c r="C7" s="9" t="s">
        <v>1052</v>
      </c>
      <c r="D7" s="154" t="s">
        <v>1087</v>
      </c>
      <c r="E7" s="3">
        <v>2015</v>
      </c>
      <c r="F7" s="114"/>
      <c r="G7" s="114"/>
      <c r="H7" s="5" t="s">
        <v>788</v>
      </c>
      <c r="I7" s="3">
        <v>0</v>
      </c>
      <c r="J7" s="3">
        <v>0.5</v>
      </c>
      <c r="K7" s="5" t="s">
        <v>1167</v>
      </c>
      <c r="L7" s="5"/>
      <c r="M7" s="5"/>
      <c r="N7" s="154" t="s">
        <v>1088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11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11"/>
      <c r="AS7" s="11"/>
      <c r="AT7" s="11"/>
      <c r="AU7" s="5"/>
      <c r="AV7" s="5"/>
      <c r="AW7" s="5"/>
      <c r="AX7" s="5"/>
      <c r="AY7" s="5"/>
      <c r="AZ7" s="5"/>
      <c r="BA7" s="5"/>
      <c r="BC7" s="3" t="s">
        <v>1082</v>
      </c>
      <c r="BD7" s="3">
        <v>4895</v>
      </c>
      <c r="BE7" s="5"/>
      <c r="BF7" s="5"/>
      <c r="BG7" s="5"/>
      <c r="BH7" s="5"/>
      <c r="BI7" s="3">
        <v>0.97599999999999998</v>
      </c>
      <c r="BJ7" s="3">
        <v>3.0000000000000001E-3</v>
      </c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D7" s="5"/>
      <c r="DE7" s="5"/>
      <c r="DF7" s="11"/>
      <c r="DG7" s="5"/>
      <c r="DH7" s="5"/>
    </row>
    <row r="8" spans="1:113" ht="14.5" x14ac:dyDescent="0.35">
      <c r="A8" s="3" t="s">
        <v>1032</v>
      </c>
      <c r="B8" s="7" t="s">
        <v>1048</v>
      </c>
      <c r="C8" s="9" t="s">
        <v>1054</v>
      </c>
      <c r="D8" s="3" t="s">
        <v>1089</v>
      </c>
      <c r="E8" s="3">
        <v>2010</v>
      </c>
      <c r="F8" s="114"/>
      <c r="G8" s="114"/>
      <c r="H8" s="5" t="s">
        <v>788</v>
      </c>
      <c r="I8" s="3">
        <v>0</v>
      </c>
      <c r="J8" s="3">
        <v>0.5</v>
      </c>
      <c r="K8" s="5" t="s">
        <v>1167</v>
      </c>
      <c r="L8" s="5"/>
      <c r="M8" s="5"/>
      <c r="N8" s="154" t="s">
        <v>1090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11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11"/>
      <c r="AS8" s="11"/>
      <c r="AT8" s="11"/>
      <c r="AU8" s="5"/>
      <c r="AV8" s="5"/>
      <c r="AW8" s="5"/>
      <c r="AX8" s="5"/>
      <c r="AY8" s="5"/>
      <c r="AZ8" s="5"/>
      <c r="BA8" s="5"/>
      <c r="BC8" s="3" t="s">
        <v>1091</v>
      </c>
      <c r="BD8" s="3">
        <v>8825</v>
      </c>
      <c r="BE8" s="5"/>
      <c r="BF8" s="5"/>
      <c r="BG8" s="5"/>
      <c r="BH8" s="5"/>
      <c r="BI8" s="3">
        <v>1.0289999999999999</v>
      </c>
      <c r="BJ8" s="3">
        <v>3.0000000000000001E-3</v>
      </c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D8" s="5"/>
      <c r="DE8" s="5"/>
      <c r="DF8" s="11"/>
      <c r="DG8" s="5"/>
      <c r="DH8" s="5"/>
    </row>
    <row r="9" spans="1:113" ht="14.5" x14ac:dyDescent="0.35">
      <c r="A9" s="3" t="s">
        <v>1032</v>
      </c>
      <c r="B9" s="7" t="s">
        <v>1048</v>
      </c>
      <c r="C9" s="9" t="s">
        <v>1055</v>
      </c>
      <c r="D9" s="3" t="s">
        <v>1092</v>
      </c>
      <c r="E9" s="3">
        <v>2010</v>
      </c>
      <c r="H9" s="5" t="s">
        <v>788</v>
      </c>
      <c r="I9" s="3">
        <v>0</v>
      </c>
      <c r="J9" s="3">
        <v>0.5</v>
      </c>
      <c r="K9" s="5" t="s">
        <v>1167</v>
      </c>
      <c r="N9" s="154" t="s">
        <v>1093</v>
      </c>
      <c r="AA9" s="5"/>
      <c r="AF9" s="6"/>
      <c r="AG9" s="3"/>
      <c r="AR9" s="6"/>
      <c r="AU9" s="3"/>
      <c r="BC9" s="3" t="s">
        <v>1091</v>
      </c>
      <c r="BD9" s="3">
        <v>8826</v>
      </c>
      <c r="BI9" s="3">
        <v>0.94199999999999995</v>
      </c>
      <c r="BJ9" s="3">
        <v>3.0000000000000001E-3</v>
      </c>
      <c r="DF9" s="6"/>
      <c r="DG9" s="3"/>
    </row>
    <row r="10" spans="1:113" ht="14.5" x14ac:dyDescent="0.35">
      <c r="A10" s="3" t="s">
        <v>1032</v>
      </c>
      <c r="B10" s="7" t="s">
        <v>1048</v>
      </c>
      <c r="C10" s="9" t="s">
        <v>1057</v>
      </c>
      <c r="D10" s="3" t="s">
        <v>1094</v>
      </c>
      <c r="E10" s="3">
        <v>2010</v>
      </c>
      <c r="H10" s="5" t="s">
        <v>788</v>
      </c>
      <c r="I10" s="3">
        <v>0</v>
      </c>
      <c r="J10" s="3">
        <v>1</v>
      </c>
      <c r="K10" s="5" t="s">
        <v>1167</v>
      </c>
      <c r="N10" s="154" t="s">
        <v>1095</v>
      </c>
      <c r="AA10" s="5"/>
      <c r="AF10" s="6"/>
      <c r="AG10" s="3"/>
      <c r="AR10" s="6"/>
      <c r="AU10" s="3"/>
      <c r="BC10" s="3" t="s">
        <v>1082</v>
      </c>
      <c r="BD10" s="3">
        <v>4930</v>
      </c>
      <c r="BI10" s="3">
        <v>1.0269999999999999</v>
      </c>
      <c r="BJ10" s="3">
        <v>3.0000000000000001E-3</v>
      </c>
      <c r="DF10" s="6"/>
      <c r="DG10" s="3"/>
    </row>
    <row r="11" spans="1:113" ht="14.5" x14ac:dyDescent="0.35">
      <c r="A11" s="3" t="s">
        <v>1032</v>
      </c>
      <c r="B11" s="7" t="s">
        <v>1048</v>
      </c>
      <c r="C11" s="9" t="s">
        <v>1061</v>
      </c>
      <c r="D11" s="3" t="s">
        <v>1096</v>
      </c>
      <c r="E11" s="3">
        <v>2010</v>
      </c>
      <c r="H11" s="5" t="s">
        <v>788</v>
      </c>
      <c r="I11" s="3">
        <v>0</v>
      </c>
      <c r="J11" s="3">
        <v>1</v>
      </c>
      <c r="K11" s="5" t="s">
        <v>1167</v>
      </c>
      <c r="N11" s="154" t="s">
        <v>1097</v>
      </c>
      <c r="AA11" s="5"/>
      <c r="AF11" s="6"/>
      <c r="AG11" s="3"/>
      <c r="AR11" s="6"/>
      <c r="AU11" s="3"/>
      <c r="BC11" s="3" t="s">
        <v>1082</v>
      </c>
      <c r="BD11" s="3">
        <v>4931</v>
      </c>
      <c r="BI11" s="3">
        <v>1.127</v>
      </c>
      <c r="BJ11" s="3">
        <v>3.0000000000000001E-3</v>
      </c>
      <c r="DF11" s="6"/>
      <c r="DG11" s="3"/>
    </row>
    <row r="12" spans="1:113" ht="14.5" x14ac:dyDescent="0.35">
      <c r="A12" s="3" t="s">
        <v>1032</v>
      </c>
      <c r="B12" s="7" t="s">
        <v>1048</v>
      </c>
      <c r="C12" s="9" t="s">
        <v>1065</v>
      </c>
      <c r="D12" s="3" t="s">
        <v>1098</v>
      </c>
      <c r="E12" s="3">
        <v>2010</v>
      </c>
      <c r="H12" s="5" t="s">
        <v>788</v>
      </c>
      <c r="I12" s="3">
        <v>1</v>
      </c>
      <c r="J12" s="3">
        <v>2</v>
      </c>
      <c r="K12" s="3" t="s">
        <v>1169</v>
      </c>
      <c r="N12" s="154" t="s">
        <v>1099</v>
      </c>
      <c r="AA12" s="5"/>
      <c r="AF12" s="6"/>
      <c r="AG12" s="3"/>
      <c r="AR12" s="6"/>
      <c r="AU12" s="3"/>
      <c r="BC12" s="3" t="s">
        <v>1082</v>
      </c>
      <c r="BD12" s="3">
        <v>4946</v>
      </c>
      <c r="BI12" s="3">
        <v>1.105</v>
      </c>
      <c r="BJ12" s="3">
        <v>3.0000000000000001E-3</v>
      </c>
      <c r="DF12" s="6"/>
      <c r="DG12" s="3"/>
    </row>
    <row r="13" spans="1:113" ht="14.5" x14ac:dyDescent="0.35">
      <c r="A13" s="3" t="s">
        <v>1032</v>
      </c>
      <c r="B13" s="9" t="s">
        <v>1046</v>
      </c>
      <c r="C13" s="9" t="s">
        <v>1066</v>
      </c>
      <c r="D13" s="3" t="s">
        <v>1100</v>
      </c>
      <c r="E13" s="3">
        <v>2015</v>
      </c>
      <c r="H13" s="5" t="s">
        <v>788</v>
      </c>
      <c r="I13" s="3">
        <v>0.5</v>
      </c>
      <c r="J13" s="3">
        <v>1</v>
      </c>
      <c r="K13" s="3" t="s">
        <v>1169</v>
      </c>
      <c r="N13" s="154" t="s">
        <v>1101</v>
      </c>
      <c r="AA13" s="5"/>
      <c r="AF13" s="6"/>
      <c r="AG13" s="3"/>
      <c r="AR13" s="6"/>
      <c r="AU13" s="3"/>
      <c r="BC13" s="3" t="s">
        <v>1082</v>
      </c>
      <c r="BD13" s="3">
        <v>4953</v>
      </c>
      <c r="BI13" s="3">
        <v>1.0820000000000001</v>
      </c>
      <c r="BJ13" s="3">
        <v>3.0000000000000001E-3</v>
      </c>
      <c r="DF13" s="6"/>
      <c r="DG13" s="3"/>
    </row>
    <row r="14" spans="1:113" ht="14.5" x14ac:dyDescent="0.35">
      <c r="A14" s="3" t="s">
        <v>1032</v>
      </c>
      <c r="B14" s="9" t="s">
        <v>1046</v>
      </c>
      <c r="C14" s="9" t="s">
        <v>1066</v>
      </c>
      <c r="D14" s="3" t="s">
        <v>1102</v>
      </c>
      <c r="E14" s="3">
        <v>2015</v>
      </c>
      <c r="H14" s="5" t="s">
        <v>788</v>
      </c>
      <c r="I14" s="3">
        <v>1</v>
      </c>
      <c r="J14" s="3">
        <v>4</v>
      </c>
      <c r="K14" s="3" t="s">
        <v>1169</v>
      </c>
      <c r="N14" s="154" t="s">
        <v>1103</v>
      </c>
      <c r="AA14" s="5"/>
      <c r="AF14" s="6"/>
      <c r="AG14" s="3"/>
      <c r="AR14" s="6"/>
      <c r="AU14" s="3"/>
      <c r="BC14" s="3" t="s">
        <v>1104</v>
      </c>
      <c r="BD14" s="3">
        <v>4984</v>
      </c>
      <c r="BI14" s="3">
        <v>1.0049999999999999</v>
      </c>
      <c r="BJ14" s="3">
        <v>3.0000000000000001E-3</v>
      </c>
      <c r="DF14" s="6"/>
      <c r="DG14" s="3"/>
    </row>
    <row r="15" spans="1:113" ht="14.5" x14ac:dyDescent="0.35">
      <c r="A15" s="3" t="s">
        <v>1032</v>
      </c>
      <c r="B15" s="9" t="s">
        <v>1045</v>
      </c>
      <c r="C15" s="9" t="s">
        <v>1067</v>
      </c>
      <c r="D15" s="3" t="s">
        <v>1105</v>
      </c>
      <c r="E15" s="3">
        <v>2013</v>
      </c>
      <c r="H15" s="5" t="s">
        <v>788</v>
      </c>
      <c r="I15" s="3">
        <v>3</v>
      </c>
      <c r="J15" s="3">
        <v>5</v>
      </c>
      <c r="K15" s="3" t="s">
        <v>1166</v>
      </c>
      <c r="N15" s="154" t="s">
        <v>1106</v>
      </c>
      <c r="AA15" s="5"/>
      <c r="AF15" s="6"/>
      <c r="AG15" s="3"/>
      <c r="AR15" s="6"/>
      <c r="AU15" s="3"/>
      <c r="BC15" s="3" t="s">
        <v>1104</v>
      </c>
      <c r="BD15" s="3">
        <v>4959</v>
      </c>
      <c r="BI15" s="3">
        <v>1.014</v>
      </c>
      <c r="BJ15" s="3">
        <v>3.0000000000000001E-3</v>
      </c>
      <c r="DF15" s="6"/>
      <c r="DG15" s="3"/>
    </row>
    <row r="16" spans="1:113" ht="14.5" x14ac:dyDescent="0.35">
      <c r="A16" s="3" t="s">
        <v>1032</v>
      </c>
      <c r="B16" s="9" t="s">
        <v>1045</v>
      </c>
      <c r="C16" s="9" t="s">
        <v>1067</v>
      </c>
      <c r="D16" s="3" t="s">
        <v>1107</v>
      </c>
      <c r="E16" s="3">
        <v>2013</v>
      </c>
      <c r="H16" s="5" t="s">
        <v>788</v>
      </c>
      <c r="I16" s="3">
        <v>5</v>
      </c>
      <c r="J16" s="3">
        <v>10</v>
      </c>
      <c r="K16" s="3" t="s">
        <v>1167</v>
      </c>
      <c r="N16" s="154" t="s">
        <v>1108</v>
      </c>
      <c r="AA16" s="5"/>
      <c r="AF16" s="6"/>
      <c r="AG16" s="3"/>
      <c r="AR16" s="6"/>
      <c r="AU16" s="3"/>
      <c r="BC16" s="3" t="s">
        <v>1104</v>
      </c>
      <c r="BD16" s="3">
        <v>4960</v>
      </c>
      <c r="BI16" s="3">
        <v>0.98399999999999999</v>
      </c>
      <c r="BJ16" s="3">
        <v>3.0000000000000001E-3</v>
      </c>
      <c r="DF16" s="6"/>
      <c r="DG16" s="3"/>
    </row>
    <row r="17" spans="1:111" ht="14.5" x14ac:dyDescent="0.35">
      <c r="A17" s="3" t="s">
        <v>1032</v>
      </c>
      <c r="B17" s="9" t="s">
        <v>1045</v>
      </c>
      <c r="C17" s="9" t="s">
        <v>1067</v>
      </c>
      <c r="D17" s="3" t="s">
        <v>1109</v>
      </c>
      <c r="E17" s="3">
        <v>2013</v>
      </c>
      <c r="H17" s="5" t="s">
        <v>788</v>
      </c>
      <c r="I17" s="3">
        <v>10</v>
      </c>
      <c r="J17" s="3">
        <v>15</v>
      </c>
      <c r="K17" s="3" t="s">
        <v>1168</v>
      </c>
      <c r="N17" s="154" t="s">
        <v>1110</v>
      </c>
      <c r="AA17" s="5"/>
      <c r="AF17" s="6"/>
      <c r="AG17" s="3"/>
      <c r="AR17" s="6"/>
      <c r="AU17" s="3"/>
      <c r="BC17" s="3" t="s">
        <v>1104</v>
      </c>
      <c r="BD17" s="3">
        <v>4961</v>
      </c>
      <c r="BI17" s="3">
        <v>0.96099999999999997</v>
      </c>
      <c r="BJ17" s="3">
        <v>3.0000000000000001E-3</v>
      </c>
      <c r="DF17" s="6"/>
      <c r="DG17" s="3"/>
    </row>
    <row r="18" spans="1:111" ht="14.5" x14ac:dyDescent="0.35">
      <c r="A18" s="3" t="s">
        <v>1032</v>
      </c>
      <c r="B18" s="9" t="s">
        <v>1045</v>
      </c>
      <c r="C18" s="9" t="s">
        <v>1070</v>
      </c>
      <c r="D18" s="3" t="s">
        <v>1111</v>
      </c>
      <c r="E18" s="3">
        <v>2014</v>
      </c>
      <c r="H18" s="5" t="s">
        <v>788</v>
      </c>
      <c r="I18" s="3">
        <v>0</v>
      </c>
      <c r="J18" s="3">
        <v>1</v>
      </c>
      <c r="K18" s="3" t="s">
        <v>1169</v>
      </c>
      <c r="N18" s="154" t="s">
        <v>1112</v>
      </c>
      <c r="AA18" s="5"/>
      <c r="AF18" s="6"/>
      <c r="AG18" s="3"/>
      <c r="AR18" s="6"/>
      <c r="AU18" s="3"/>
      <c r="BC18" s="3" t="s">
        <v>1082</v>
      </c>
      <c r="BD18" s="3">
        <v>4955</v>
      </c>
      <c r="BI18" s="3">
        <v>1.0489999999999999</v>
      </c>
      <c r="BJ18" s="3">
        <v>3.0000000000000001E-3</v>
      </c>
      <c r="DF18" s="6"/>
      <c r="DG18" s="3"/>
    </row>
    <row r="19" spans="1:111" ht="14.5" x14ac:dyDescent="0.35">
      <c r="A19" s="3" t="s">
        <v>1032</v>
      </c>
      <c r="B19" s="9" t="s">
        <v>1045</v>
      </c>
      <c r="C19" s="9" t="s">
        <v>1070</v>
      </c>
      <c r="D19" s="3" t="s">
        <v>1113</v>
      </c>
      <c r="E19" s="3">
        <v>2014</v>
      </c>
      <c r="H19" s="5" t="s">
        <v>788</v>
      </c>
      <c r="I19" s="3">
        <v>1</v>
      </c>
      <c r="J19" s="3">
        <v>2</v>
      </c>
      <c r="K19" s="3" t="s">
        <v>1169</v>
      </c>
      <c r="N19" s="154" t="s">
        <v>1112</v>
      </c>
      <c r="AA19" s="5"/>
      <c r="AF19" s="6"/>
      <c r="AG19" s="3"/>
      <c r="AR19" s="6"/>
      <c r="AU19" s="3"/>
      <c r="BC19" s="3" t="s">
        <v>1104</v>
      </c>
      <c r="BD19" s="3">
        <v>4956</v>
      </c>
      <c r="BI19" s="3">
        <v>1.0189999999999999</v>
      </c>
      <c r="BJ19" s="3">
        <v>3.0000000000000001E-3</v>
      </c>
      <c r="DF19" s="6"/>
      <c r="DG19" s="3"/>
    </row>
    <row r="20" spans="1:111" ht="14.5" x14ac:dyDescent="0.35">
      <c r="A20" s="3" t="s">
        <v>1032</v>
      </c>
      <c r="B20" s="9" t="s">
        <v>1045</v>
      </c>
      <c r="C20" s="9" t="s">
        <v>1070</v>
      </c>
      <c r="D20" s="3" t="s">
        <v>1114</v>
      </c>
      <c r="E20" s="3">
        <v>2014</v>
      </c>
      <c r="H20" s="5" t="s">
        <v>788</v>
      </c>
      <c r="I20" s="3">
        <v>2</v>
      </c>
      <c r="J20" s="3">
        <v>7</v>
      </c>
      <c r="K20" s="3" t="s">
        <v>1168</v>
      </c>
      <c r="N20" s="154" t="s">
        <v>1115</v>
      </c>
      <c r="AA20" s="5"/>
      <c r="AF20" s="6"/>
      <c r="AG20" s="3"/>
      <c r="AR20" s="6"/>
      <c r="AU20" s="3"/>
      <c r="BC20" s="3" t="s">
        <v>1104</v>
      </c>
      <c r="BD20" s="3">
        <v>4957</v>
      </c>
      <c r="BI20" s="3">
        <v>1</v>
      </c>
      <c r="BJ20" s="3">
        <v>3.0000000000000001E-3</v>
      </c>
      <c r="DF20" s="6"/>
      <c r="DG20" s="3"/>
    </row>
    <row r="21" spans="1:111" ht="14.5" x14ac:dyDescent="0.35">
      <c r="A21" s="3" t="s">
        <v>1032</v>
      </c>
      <c r="B21" s="7" t="s">
        <v>1048</v>
      </c>
      <c r="C21" s="9" t="s">
        <v>1071</v>
      </c>
      <c r="D21" s="3" t="s">
        <v>1116</v>
      </c>
      <c r="E21" s="3">
        <v>2010</v>
      </c>
      <c r="H21" s="5" t="s">
        <v>788</v>
      </c>
      <c r="I21" s="3">
        <v>2</v>
      </c>
      <c r="J21" s="3">
        <v>4</v>
      </c>
      <c r="N21" s="154" t="s">
        <v>1117</v>
      </c>
      <c r="AA21" s="5"/>
      <c r="AF21" s="6"/>
      <c r="AG21" s="3"/>
      <c r="AR21" s="6"/>
      <c r="AU21" s="3"/>
      <c r="BC21" s="3" t="s">
        <v>1082</v>
      </c>
      <c r="BD21" s="3">
        <v>4947</v>
      </c>
      <c r="BI21" s="3">
        <v>0.872</v>
      </c>
      <c r="BJ21" s="3">
        <v>2.5000000000000001E-3</v>
      </c>
      <c r="DF21" s="6"/>
      <c r="DG21" s="3"/>
    </row>
    <row r="22" spans="1:111" ht="14.5" x14ac:dyDescent="0.35">
      <c r="A22" s="3" t="s">
        <v>1032</v>
      </c>
      <c r="B22" s="7" t="s">
        <v>1047</v>
      </c>
      <c r="C22" s="9" t="s">
        <v>1072</v>
      </c>
      <c r="D22" s="3" t="s">
        <v>1118</v>
      </c>
      <c r="E22" s="3">
        <v>2013</v>
      </c>
      <c r="H22" s="5" t="s">
        <v>788</v>
      </c>
      <c r="I22" s="3">
        <v>5</v>
      </c>
      <c r="J22" s="3">
        <v>10</v>
      </c>
      <c r="K22" s="3" t="s">
        <v>1170</v>
      </c>
      <c r="N22" s="154" t="s">
        <v>1119</v>
      </c>
      <c r="AA22" s="5"/>
      <c r="AF22" s="6"/>
      <c r="AG22" s="3"/>
      <c r="AR22" s="6"/>
      <c r="AU22" s="3"/>
      <c r="BC22" s="3" t="s">
        <v>1104</v>
      </c>
      <c r="BD22" s="3">
        <v>4941</v>
      </c>
      <c r="BI22" s="3">
        <v>0.97899999999999998</v>
      </c>
      <c r="BJ22" s="3">
        <v>3.0000000000000001E-3</v>
      </c>
      <c r="DF22" s="6"/>
      <c r="DG22" s="3"/>
    </row>
    <row r="23" spans="1:111" ht="14.5" x14ac:dyDescent="0.35">
      <c r="A23" s="3" t="s">
        <v>1032</v>
      </c>
      <c r="B23" s="7" t="s">
        <v>1047</v>
      </c>
      <c r="C23" s="9" t="s">
        <v>1072</v>
      </c>
      <c r="D23" s="3" t="s">
        <v>1120</v>
      </c>
      <c r="E23" s="3">
        <v>2013</v>
      </c>
      <c r="H23" s="5" t="s">
        <v>788</v>
      </c>
      <c r="I23" s="3">
        <v>13</v>
      </c>
      <c r="J23" s="3">
        <v>15</v>
      </c>
      <c r="K23" s="3" t="s">
        <v>1171</v>
      </c>
      <c r="N23" s="154" t="s">
        <v>1121</v>
      </c>
      <c r="AA23" s="5"/>
      <c r="AF23" s="6"/>
      <c r="AG23" s="3"/>
      <c r="AR23" s="6"/>
      <c r="AU23" s="3"/>
      <c r="BC23" s="3" t="s">
        <v>1104</v>
      </c>
      <c r="BD23" s="3">
        <v>4942</v>
      </c>
      <c r="BI23" s="3">
        <v>0.97</v>
      </c>
      <c r="BJ23" s="3">
        <v>3.0000000000000001E-3</v>
      </c>
      <c r="DF23" s="6"/>
      <c r="DG23" s="3"/>
    </row>
    <row r="24" spans="1:111" ht="14.5" x14ac:dyDescent="0.35">
      <c r="A24" s="3" t="s">
        <v>1032</v>
      </c>
      <c r="B24" s="7" t="s">
        <v>1047</v>
      </c>
      <c r="C24" s="9" t="s">
        <v>1072</v>
      </c>
      <c r="D24" s="3" t="s">
        <v>1122</v>
      </c>
      <c r="E24" s="3">
        <v>2012</v>
      </c>
      <c r="H24" s="5" t="s">
        <v>788</v>
      </c>
      <c r="I24" s="3">
        <v>5</v>
      </c>
      <c r="J24" s="3">
        <v>10</v>
      </c>
      <c r="K24" s="3" t="s">
        <v>1170</v>
      </c>
      <c r="N24" s="154" t="s">
        <v>1123</v>
      </c>
      <c r="AA24" s="5"/>
      <c r="AG24" s="3"/>
      <c r="AS24" s="3"/>
      <c r="AT24" s="3"/>
      <c r="AU24" s="3"/>
      <c r="BC24" s="3" t="s">
        <v>1124</v>
      </c>
      <c r="BD24" s="3">
        <v>17840</v>
      </c>
      <c r="BI24" s="3">
        <v>0.95617422619873793</v>
      </c>
      <c r="BJ24" s="3">
        <v>7.1418465793507127E-3</v>
      </c>
      <c r="DG24" s="3"/>
    </row>
    <row r="25" spans="1:111" ht="14.5" x14ac:dyDescent="0.35">
      <c r="A25" s="3" t="s">
        <v>1040</v>
      </c>
      <c r="B25" s="7" t="s">
        <v>1165</v>
      </c>
      <c r="C25" s="9" t="s">
        <v>1075</v>
      </c>
      <c r="D25" s="3" t="s">
        <v>1125</v>
      </c>
      <c r="E25" s="3">
        <v>2010</v>
      </c>
      <c r="F25" s="3"/>
      <c r="H25" s="5" t="s">
        <v>788</v>
      </c>
      <c r="I25" s="155">
        <v>0</v>
      </c>
      <c r="J25" s="155">
        <v>1</v>
      </c>
      <c r="N25" s="154" t="s">
        <v>1126</v>
      </c>
      <c r="AA25" s="5"/>
      <c r="AG25" s="3"/>
      <c r="AS25" s="3"/>
      <c r="AT25" s="3"/>
      <c r="AU25" s="3"/>
      <c r="BC25" s="3" t="s">
        <v>1082</v>
      </c>
      <c r="BD25" s="3">
        <v>4944</v>
      </c>
      <c r="BI25" s="3">
        <v>0.85799999999999998</v>
      </c>
      <c r="BJ25" s="3">
        <v>5.0000000000000001E-3</v>
      </c>
      <c r="DG25" s="3"/>
    </row>
    <row r="26" spans="1:111" ht="14.5" x14ac:dyDescent="0.35">
      <c r="A26" s="3" t="s">
        <v>1040</v>
      </c>
      <c r="B26" s="7" t="s">
        <v>1165</v>
      </c>
      <c r="C26" s="9" t="s">
        <v>1077</v>
      </c>
      <c r="D26" s="154" t="s">
        <v>1127</v>
      </c>
      <c r="E26" s="3">
        <v>2010</v>
      </c>
      <c r="F26" s="3"/>
      <c r="H26" s="5" t="s">
        <v>788</v>
      </c>
      <c r="I26" s="155">
        <v>1</v>
      </c>
      <c r="J26" s="155">
        <v>2</v>
      </c>
      <c r="N26" s="3" t="s">
        <v>1128</v>
      </c>
      <c r="AA26" s="5"/>
      <c r="AG26" s="3"/>
      <c r="AS26" s="3"/>
      <c r="AT26" s="3"/>
      <c r="AU26" s="3"/>
      <c r="BC26" s="3" t="s">
        <v>1082</v>
      </c>
      <c r="BD26" s="3">
        <v>4933</v>
      </c>
      <c r="BI26" s="3">
        <v>1.1679999999999999</v>
      </c>
      <c r="BJ26" s="3">
        <v>4.0000000000000001E-3</v>
      </c>
      <c r="DG26" s="3"/>
    </row>
    <row r="27" spans="1:111" ht="14.5" x14ac:dyDescent="0.35">
      <c r="A27" s="3" t="s">
        <v>1040</v>
      </c>
      <c r="B27" s="7" t="s">
        <v>1165</v>
      </c>
      <c r="C27" s="9" t="s">
        <v>1077</v>
      </c>
      <c r="D27" s="3" t="s">
        <v>1129</v>
      </c>
      <c r="E27" s="3">
        <v>2016</v>
      </c>
      <c r="F27" s="3"/>
      <c r="H27" s="5" t="s">
        <v>788</v>
      </c>
      <c r="I27" s="155">
        <v>1</v>
      </c>
      <c r="J27" s="155">
        <v>2</v>
      </c>
      <c r="N27" s="3" t="s">
        <v>1128</v>
      </c>
      <c r="AA27" s="5"/>
      <c r="AG27" s="3"/>
      <c r="AS27" s="3"/>
      <c r="AT27" s="3"/>
      <c r="AU27" s="3"/>
      <c r="BC27" s="3" t="s">
        <v>1082</v>
      </c>
      <c r="BD27" s="3">
        <v>5325</v>
      </c>
      <c r="BI27" s="3">
        <v>1.06</v>
      </c>
      <c r="BJ27" s="3">
        <v>3.0000000000000001E-3</v>
      </c>
      <c r="DG27" s="3"/>
    </row>
    <row r="28" spans="1:111" ht="14.5" x14ac:dyDescent="0.35">
      <c r="A28" s="3" t="s">
        <v>1040</v>
      </c>
      <c r="B28" s="7" t="s">
        <v>1165</v>
      </c>
      <c r="C28" s="9" t="s">
        <v>1077</v>
      </c>
      <c r="D28" s="3" t="s">
        <v>1130</v>
      </c>
      <c r="E28" s="3">
        <v>2016</v>
      </c>
      <c r="F28" s="3"/>
      <c r="H28" s="5" t="s">
        <v>788</v>
      </c>
      <c r="I28" s="155">
        <v>1</v>
      </c>
      <c r="J28" s="155">
        <v>2</v>
      </c>
      <c r="N28" s="3" t="s">
        <v>1128</v>
      </c>
      <c r="AA28" s="5"/>
      <c r="AG28" s="3"/>
      <c r="AS28" s="3"/>
      <c r="AT28" s="3"/>
      <c r="AU28" s="3"/>
      <c r="BC28" s="3" t="s">
        <v>1082</v>
      </c>
      <c r="BD28" s="3">
        <v>5326</v>
      </c>
      <c r="BI28" s="3">
        <v>0.98199999999999998</v>
      </c>
      <c r="BJ28" s="3">
        <v>3.0000000000000001E-3</v>
      </c>
      <c r="DG28" s="3"/>
    </row>
    <row r="29" spans="1:111" ht="14.5" x14ac:dyDescent="0.35">
      <c r="A29" s="3" t="s">
        <v>1040</v>
      </c>
      <c r="B29" s="7" t="s">
        <v>1165</v>
      </c>
      <c r="C29" s="9" t="s">
        <v>1079</v>
      </c>
      <c r="D29" s="6" t="s">
        <v>1131</v>
      </c>
      <c r="E29" s="115">
        <v>2016</v>
      </c>
      <c r="F29" s="3"/>
      <c r="H29" s="5" t="s">
        <v>788</v>
      </c>
      <c r="I29" s="155">
        <v>4</v>
      </c>
      <c r="J29" s="155">
        <v>5</v>
      </c>
      <c r="K29" s="3" t="s">
        <v>1168</v>
      </c>
      <c r="N29" s="154" t="s">
        <v>1132</v>
      </c>
      <c r="AA29" s="5"/>
      <c r="AF29" s="6"/>
      <c r="AG29" s="3"/>
      <c r="AR29" s="6"/>
      <c r="AU29" s="3"/>
      <c r="BC29" s="3" t="s">
        <v>1082</v>
      </c>
      <c r="BD29" s="3">
        <v>5324</v>
      </c>
      <c r="BI29" s="3">
        <v>1.0289999999999999</v>
      </c>
      <c r="BJ29" s="3">
        <v>3.0000000000000001E-3</v>
      </c>
      <c r="DF29" s="6"/>
      <c r="DG29" s="3"/>
    </row>
    <row r="30" spans="1:111" ht="14.5" x14ac:dyDescent="0.35">
      <c r="A30" s="3" t="s">
        <v>1040</v>
      </c>
      <c r="B30" s="7" t="s">
        <v>1165</v>
      </c>
      <c r="C30" s="9" t="s">
        <v>1079</v>
      </c>
      <c r="D30" s="6" t="s">
        <v>1133</v>
      </c>
      <c r="E30" s="115">
        <v>2016</v>
      </c>
      <c r="F30" s="3"/>
      <c r="H30" s="5" t="s">
        <v>788</v>
      </c>
      <c r="I30" s="155">
        <v>10</v>
      </c>
      <c r="J30" s="155">
        <v>15</v>
      </c>
      <c r="K30" s="3" t="s">
        <v>1168</v>
      </c>
      <c r="N30" s="154" t="s">
        <v>1132</v>
      </c>
      <c r="AA30" s="5"/>
      <c r="AF30" s="6"/>
      <c r="AG30" s="3"/>
      <c r="AR30" s="6"/>
      <c r="AU30" s="3"/>
      <c r="BC30" s="3" t="s">
        <v>1082</v>
      </c>
      <c r="BD30" s="3">
        <v>5323</v>
      </c>
      <c r="BI30" s="3">
        <v>0.79500000000000004</v>
      </c>
      <c r="BJ30" s="3">
        <v>2E-3</v>
      </c>
      <c r="DF30" s="6"/>
      <c r="DG30" s="3"/>
    </row>
    <row r="31" spans="1:111" ht="14.5" x14ac:dyDescent="0.35">
      <c r="A31" s="3" t="s">
        <v>1040</v>
      </c>
      <c r="B31" s="7" t="s">
        <v>1165</v>
      </c>
      <c r="C31" s="9" t="s">
        <v>1079</v>
      </c>
      <c r="D31" s="6" t="s">
        <v>1134</v>
      </c>
      <c r="E31" s="115">
        <v>2016</v>
      </c>
      <c r="F31" s="3"/>
      <c r="H31" s="5" t="s">
        <v>788</v>
      </c>
      <c r="I31" s="155">
        <v>20</v>
      </c>
      <c r="J31" s="155">
        <v>25</v>
      </c>
      <c r="K31" s="3" t="s">
        <v>1168</v>
      </c>
      <c r="N31" s="154" t="s">
        <v>1132</v>
      </c>
      <c r="AA31" s="5"/>
      <c r="AF31" s="6"/>
      <c r="AG31" s="3"/>
      <c r="AR31" s="6"/>
      <c r="AU31" s="3"/>
      <c r="BC31" s="3" t="s">
        <v>1082</v>
      </c>
      <c r="BD31" s="3">
        <v>5322</v>
      </c>
      <c r="BI31" s="3">
        <v>0.435</v>
      </c>
      <c r="BJ31" s="3">
        <v>1E-3</v>
      </c>
      <c r="DF31" s="6"/>
      <c r="DG31" s="3"/>
    </row>
    <row r="32" spans="1:111" ht="14.5" x14ac:dyDescent="0.35">
      <c r="A32" s="3" t="s">
        <v>1032</v>
      </c>
      <c r="B32" s="9" t="s">
        <v>1046</v>
      </c>
      <c r="C32" s="9" t="s">
        <v>1056</v>
      </c>
      <c r="D32" s="154" t="s">
        <v>1135</v>
      </c>
      <c r="E32" s="3">
        <v>2015</v>
      </c>
      <c r="F32" s="154"/>
      <c r="H32" s="5" t="s">
        <v>788</v>
      </c>
      <c r="I32" s="3">
        <v>0</v>
      </c>
      <c r="J32" s="3">
        <v>0.5</v>
      </c>
      <c r="K32" s="5" t="s">
        <v>1167</v>
      </c>
      <c r="N32" s="3" t="s">
        <v>1136</v>
      </c>
      <c r="AA32" s="5"/>
      <c r="AG32" s="3"/>
      <c r="AS32" s="3"/>
      <c r="AT32" s="3"/>
      <c r="AU32" s="3"/>
      <c r="DG32" s="3"/>
    </row>
    <row r="33" spans="1:111" ht="14.5" x14ac:dyDescent="0.35">
      <c r="A33" s="3" t="s">
        <v>1032</v>
      </c>
      <c r="B33" s="7" t="s">
        <v>1048</v>
      </c>
      <c r="C33" s="9" t="s">
        <v>1062</v>
      </c>
      <c r="D33" s="154" t="s">
        <v>1137</v>
      </c>
      <c r="E33" s="3">
        <v>2010</v>
      </c>
      <c r="F33" s="154"/>
      <c r="H33" s="5" t="s">
        <v>788</v>
      </c>
      <c r="I33" s="3">
        <v>0</v>
      </c>
      <c r="J33" s="3">
        <v>1</v>
      </c>
      <c r="K33" s="3" t="s">
        <v>1169</v>
      </c>
      <c r="N33" s="154" t="s">
        <v>1099</v>
      </c>
      <c r="AA33" s="5"/>
      <c r="AG33" s="3"/>
      <c r="AS33" s="3"/>
      <c r="AT33" s="3"/>
      <c r="AU33" s="3"/>
      <c r="DG33" s="3"/>
    </row>
    <row r="34" spans="1:111" ht="14.5" x14ac:dyDescent="0.35">
      <c r="A34" s="3" t="s">
        <v>1032</v>
      </c>
      <c r="B34" s="9" t="s">
        <v>1046</v>
      </c>
      <c r="C34" s="9" t="s">
        <v>1066</v>
      </c>
      <c r="D34" s="154" t="s">
        <v>1138</v>
      </c>
      <c r="E34" s="3">
        <v>2015</v>
      </c>
      <c r="F34" s="154"/>
      <c r="H34" s="5" t="s">
        <v>788</v>
      </c>
      <c r="I34" s="3">
        <v>1</v>
      </c>
      <c r="J34" s="3">
        <v>4</v>
      </c>
      <c r="K34" s="3" t="s">
        <v>1169</v>
      </c>
      <c r="N34" s="154" t="s">
        <v>1139</v>
      </c>
      <c r="AA34" s="5"/>
      <c r="AG34" s="3"/>
      <c r="AS34" s="3"/>
      <c r="AT34" s="3"/>
      <c r="AU34" s="3"/>
      <c r="DG34" s="3"/>
    </row>
    <row r="35" spans="1:111" ht="14.5" x14ac:dyDescent="0.35">
      <c r="A35" s="3" t="s">
        <v>1032</v>
      </c>
      <c r="B35" s="9" t="s">
        <v>1045</v>
      </c>
      <c r="C35" s="9" t="s">
        <v>1067</v>
      </c>
      <c r="D35" s="154" t="s">
        <v>1140</v>
      </c>
      <c r="E35" s="3">
        <v>2013</v>
      </c>
      <c r="F35" s="154"/>
      <c r="H35" s="5" t="s">
        <v>788</v>
      </c>
      <c r="I35" s="3">
        <v>0</v>
      </c>
      <c r="J35" s="3">
        <v>3</v>
      </c>
      <c r="K35" s="3" t="s">
        <v>1169</v>
      </c>
      <c r="N35" s="154" t="s">
        <v>1141</v>
      </c>
      <c r="AA35" s="5"/>
      <c r="AG35" s="3"/>
      <c r="AS35" s="3"/>
      <c r="AT35" s="3"/>
      <c r="AU35" s="3"/>
      <c r="DG35" s="3"/>
    </row>
    <row r="36" spans="1:111" ht="14.5" x14ac:dyDescent="0.35">
      <c r="A36" s="3" t="s">
        <v>1032</v>
      </c>
      <c r="B36" s="7" t="s">
        <v>1047</v>
      </c>
      <c r="C36" s="9" t="s">
        <v>1072</v>
      </c>
      <c r="D36" s="154" t="s">
        <v>1142</v>
      </c>
      <c r="E36" s="3">
        <v>2013</v>
      </c>
      <c r="F36" s="154"/>
      <c r="H36" s="5" t="s">
        <v>788</v>
      </c>
      <c r="I36" s="3">
        <v>0</v>
      </c>
      <c r="J36" s="3">
        <v>3</v>
      </c>
      <c r="K36" s="3" t="s">
        <v>1169</v>
      </c>
      <c r="N36" s="154" t="s">
        <v>1143</v>
      </c>
      <c r="AA36" s="5"/>
      <c r="AG36" s="3"/>
      <c r="AS36" s="3"/>
      <c r="AT36" s="3"/>
      <c r="AU36" s="3"/>
      <c r="DG36" s="3"/>
    </row>
    <row r="37" spans="1:111" ht="14.5" x14ac:dyDescent="0.35">
      <c r="A37" s="3" t="s">
        <v>1032</v>
      </c>
      <c r="B37" s="7" t="s">
        <v>1047</v>
      </c>
      <c r="C37" s="9" t="s">
        <v>1072</v>
      </c>
      <c r="D37" s="154" t="s">
        <v>1144</v>
      </c>
      <c r="E37" s="3">
        <v>2012</v>
      </c>
      <c r="F37" s="154"/>
      <c r="H37" s="5" t="s">
        <v>788</v>
      </c>
      <c r="I37" s="3">
        <v>0</v>
      </c>
      <c r="J37" s="3">
        <v>5</v>
      </c>
      <c r="K37" s="3" t="s">
        <v>1169</v>
      </c>
      <c r="N37" s="154" t="s">
        <v>1145</v>
      </c>
      <c r="AA37" s="5"/>
      <c r="AG37" s="3"/>
      <c r="AS37" s="3"/>
      <c r="AT37" s="3"/>
      <c r="AU37" s="3"/>
      <c r="DG37" s="3"/>
    </row>
    <row r="38" spans="1:111" ht="14.5" x14ac:dyDescent="0.35">
      <c r="A38" s="3" t="s">
        <v>1032</v>
      </c>
      <c r="B38" s="9" t="s">
        <v>1045</v>
      </c>
      <c r="C38" s="9" t="s">
        <v>1067</v>
      </c>
      <c r="D38" s="154" t="s">
        <v>1146</v>
      </c>
      <c r="E38" s="3">
        <v>2013</v>
      </c>
      <c r="F38" s="154"/>
      <c r="H38" s="5" t="s">
        <v>788</v>
      </c>
      <c r="I38" s="3">
        <v>3</v>
      </c>
      <c r="J38" s="3">
        <v>5</v>
      </c>
      <c r="K38" s="3" t="s">
        <v>1166</v>
      </c>
      <c r="N38" s="154" t="s">
        <v>1106</v>
      </c>
      <c r="AA38" s="5"/>
      <c r="AG38" s="3"/>
      <c r="AS38" s="3"/>
      <c r="AT38" s="3"/>
      <c r="AU38" s="3"/>
      <c r="DG38" s="3"/>
    </row>
    <row r="39" spans="1:111" ht="14.5" x14ac:dyDescent="0.35">
      <c r="A39" s="3" t="s">
        <v>1032</v>
      </c>
      <c r="B39" s="9" t="s">
        <v>1045</v>
      </c>
      <c r="C39" s="9" t="s">
        <v>1067</v>
      </c>
      <c r="D39" s="154" t="s">
        <v>1147</v>
      </c>
      <c r="E39" s="3">
        <v>2013</v>
      </c>
      <c r="F39" s="154"/>
      <c r="H39" s="5" t="s">
        <v>788</v>
      </c>
      <c r="I39" s="3">
        <v>5</v>
      </c>
      <c r="J39" s="3">
        <v>10</v>
      </c>
      <c r="K39" s="3" t="s">
        <v>1167</v>
      </c>
      <c r="N39" s="154" t="s">
        <v>1108</v>
      </c>
      <c r="AA39" s="5"/>
      <c r="AG39" s="3"/>
      <c r="AS39" s="3"/>
      <c r="AT39" s="3"/>
      <c r="AU39" s="3"/>
      <c r="DG39" s="3"/>
    </row>
    <row r="40" spans="1:111" ht="14.5" x14ac:dyDescent="0.35">
      <c r="A40" s="3" t="s">
        <v>1032</v>
      </c>
      <c r="B40" s="7" t="s">
        <v>1047</v>
      </c>
      <c r="C40" s="9" t="s">
        <v>1072</v>
      </c>
      <c r="D40" s="154" t="s">
        <v>1148</v>
      </c>
      <c r="E40" s="3">
        <v>2012</v>
      </c>
      <c r="F40" s="154"/>
      <c r="H40" s="5" t="s">
        <v>788</v>
      </c>
      <c r="I40" s="3">
        <v>5</v>
      </c>
      <c r="J40" s="3">
        <v>10</v>
      </c>
      <c r="K40" s="3" t="s">
        <v>1170</v>
      </c>
      <c r="N40" s="154" t="s">
        <v>1123</v>
      </c>
      <c r="AA40" s="5"/>
      <c r="AG40" s="3"/>
      <c r="AS40" s="3"/>
      <c r="AT40" s="3"/>
      <c r="AU40" s="3"/>
      <c r="DG40" s="3"/>
    </row>
    <row r="41" spans="1:111" ht="14.5" x14ac:dyDescent="0.35">
      <c r="H41" s="5"/>
      <c r="AA41" s="5"/>
    </row>
    <row r="42" spans="1:111" ht="14.5" x14ac:dyDescent="0.35">
      <c r="H42" s="5"/>
      <c r="AA42" s="5"/>
    </row>
    <row r="43" spans="1:111" ht="14.5" x14ac:dyDescent="0.35">
      <c r="H43" s="5"/>
      <c r="AA43" s="5"/>
    </row>
    <row r="44" spans="1:111" ht="14.5" x14ac:dyDescent="0.35">
      <c r="H44" s="5"/>
      <c r="AA44" s="5"/>
    </row>
    <row r="45" spans="1:111" ht="14.5" x14ac:dyDescent="0.35">
      <c r="H45" s="5"/>
      <c r="AA45" s="5"/>
    </row>
    <row r="46" spans="1:111" ht="14.5" x14ac:dyDescent="0.35">
      <c r="H46" s="5"/>
      <c r="AA46" s="5"/>
    </row>
    <row r="47" spans="1:111" ht="14.5" x14ac:dyDescent="0.35">
      <c r="H47" s="5"/>
      <c r="AA47" s="5"/>
    </row>
    <row r="48" spans="1:111" ht="14.5" x14ac:dyDescent="0.35">
      <c r="H48" s="5"/>
      <c r="AA48" s="5"/>
    </row>
    <row r="49" spans="8:27" ht="14.5" x14ac:dyDescent="0.35">
      <c r="H49" s="5"/>
      <c r="AA49" s="5"/>
    </row>
    <row r="50" spans="8:27" ht="14.5" x14ac:dyDescent="0.35">
      <c r="H50" s="5"/>
      <c r="AA50" s="5"/>
    </row>
    <row r="51" spans="8:27" ht="14.5" x14ac:dyDescent="0.35">
      <c r="H51" s="5"/>
      <c r="AA51" s="5"/>
    </row>
    <row r="52" spans="8:27" ht="14.5" x14ac:dyDescent="0.35">
      <c r="H52" s="5"/>
      <c r="AA52" s="5"/>
    </row>
    <row r="53" spans="8:27" ht="14.5" x14ac:dyDescent="0.35">
      <c r="H53" s="5"/>
      <c r="AA53" s="5"/>
    </row>
    <row r="54" spans="8:27" ht="14.5" x14ac:dyDescent="0.35">
      <c r="H54" s="5"/>
      <c r="AA54" s="5"/>
    </row>
    <row r="55" spans="8:27" ht="14.5" x14ac:dyDescent="0.35">
      <c r="H55" s="5"/>
      <c r="AA55" s="5"/>
    </row>
    <row r="56" spans="8:27" ht="14.5" x14ac:dyDescent="0.35">
      <c r="H56" s="5"/>
      <c r="AA56" s="5"/>
    </row>
    <row r="57" spans="8:27" ht="14.5" x14ac:dyDescent="0.35">
      <c r="H57" s="5"/>
      <c r="AA57" s="5"/>
    </row>
    <row r="58" spans="8:27" ht="14.5" x14ac:dyDescent="0.35">
      <c r="H58" s="5"/>
      <c r="AA58" s="5"/>
    </row>
    <row r="59" spans="8:27" ht="14.5" x14ac:dyDescent="0.35">
      <c r="H59" s="5"/>
      <c r="AA59" s="5"/>
    </row>
    <row r="60" spans="8:27" ht="14.5" x14ac:dyDescent="0.35">
      <c r="H60" s="5"/>
      <c r="AA60" s="5"/>
    </row>
    <row r="61" spans="8:27" ht="14.5" x14ac:dyDescent="0.35">
      <c r="H61" s="5"/>
      <c r="AA61" s="5"/>
    </row>
    <row r="62" spans="8:27" ht="14.5" x14ac:dyDescent="0.35">
      <c r="H62" s="5"/>
      <c r="AA62" s="5"/>
    </row>
    <row r="63" spans="8:27" ht="14.5" x14ac:dyDescent="0.35">
      <c r="H63" s="5"/>
      <c r="AA63" s="5"/>
    </row>
    <row r="64" spans="8:27" ht="14.5" x14ac:dyDescent="0.35">
      <c r="H64" s="5"/>
      <c r="AA64" s="5"/>
    </row>
    <row r="65" spans="8:27" ht="14.5" x14ac:dyDescent="0.35">
      <c r="H65" s="5"/>
      <c r="AA65" s="5"/>
    </row>
    <row r="66" spans="8:27" ht="14.5" x14ac:dyDescent="0.35">
      <c r="H66" s="5"/>
      <c r="AA66" s="5"/>
    </row>
    <row r="67" spans="8:27" ht="14.5" x14ac:dyDescent="0.35">
      <c r="H67" s="5"/>
      <c r="AA67" s="5"/>
    </row>
    <row r="68" spans="8:27" ht="14.5" x14ac:dyDescent="0.35">
      <c r="H68" s="5"/>
      <c r="AA68" s="5"/>
    </row>
    <row r="69" spans="8:27" ht="14.5" x14ac:dyDescent="0.35">
      <c r="H69" s="5"/>
      <c r="AA69" s="5"/>
    </row>
    <row r="70" spans="8:27" ht="14.5" x14ac:dyDescent="0.35">
      <c r="H70" s="5"/>
      <c r="AA70" s="5"/>
    </row>
    <row r="71" spans="8:27" ht="14.5" x14ac:dyDescent="0.35">
      <c r="H71" s="5"/>
      <c r="AA71" s="5"/>
    </row>
    <row r="72" spans="8:27" ht="14.5" x14ac:dyDescent="0.35">
      <c r="H72" s="5"/>
      <c r="AA72" s="5"/>
    </row>
    <row r="73" spans="8:27" ht="14.5" x14ac:dyDescent="0.35">
      <c r="H73" s="5"/>
      <c r="AA73" s="5"/>
    </row>
    <row r="74" spans="8:27" ht="14.5" x14ac:dyDescent="0.35">
      <c r="H74" s="5"/>
      <c r="AA74" s="5"/>
    </row>
    <row r="75" spans="8:27" ht="14.5" x14ac:dyDescent="0.35">
      <c r="H75" s="5"/>
      <c r="AA75" s="5"/>
    </row>
    <row r="76" spans="8:27" ht="14.5" x14ac:dyDescent="0.35">
      <c r="H76" s="5"/>
      <c r="AA76" s="5"/>
    </row>
    <row r="77" spans="8:27" ht="14.5" x14ac:dyDescent="0.35">
      <c r="H77" s="5"/>
      <c r="AA77" s="5"/>
    </row>
    <row r="78" spans="8:27" ht="14.5" x14ac:dyDescent="0.35">
      <c r="H78" s="5"/>
      <c r="AA78" s="5"/>
    </row>
    <row r="79" spans="8:27" ht="14.5" x14ac:dyDescent="0.35">
      <c r="H79" s="5"/>
      <c r="AA79" s="5"/>
    </row>
    <row r="80" spans="8:27" ht="14.5" x14ac:dyDescent="0.35">
      <c r="H80" s="5"/>
      <c r="AA80" s="5"/>
    </row>
    <row r="81" spans="8:27" ht="14.5" x14ac:dyDescent="0.35">
      <c r="H81" s="5"/>
      <c r="AA81" s="5"/>
    </row>
    <row r="82" spans="8:27" ht="14.5" x14ac:dyDescent="0.35">
      <c r="H82" s="5"/>
      <c r="AA82" s="5"/>
    </row>
    <row r="83" spans="8:27" ht="14.5" x14ac:dyDescent="0.35">
      <c r="H83" s="5"/>
      <c r="AA83" s="5"/>
    </row>
    <row r="84" spans="8:27" ht="14.5" x14ac:dyDescent="0.35">
      <c r="H84" s="5"/>
      <c r="AA84" s="5"/>
    </row>
    <row r="85" spans="8:27" ht="14.5" x14ac:dyDescent="0.35">
      <c r="H85" s="5"/>
      <c r="AA85" s="5"/>
    </row>
    <row r="86" spans="8:27" ht="14.5" x14ac:dyDescent="0.35">
      <c r="H86" s="5"/>
      <c r="AA86" s="5"/>
    </row>
    <row r="87" spans="8:27" ht="14.5" x14ac:dyDescent="0.35">
      <c r="H87" s="5"/>
      <c r="AA87" s="5"/>
    </row>
    <row r="88" spans="8:27" ht="14.5" x14ac:dyDescent="0.35">
      <c r="H88" s="5"/>
      <c r="AA88" s="5"/>
    </row>
    <row r="89" spans="8:27" ht="14.5" x14ac:dyDescent="0.35">
      <c r="H89" s="5"/>
      <c r="AA89" s="5"/>
    </row>
    <row r="90" spans="8:27" ht="14.5" x14ac:dyDescent="0.35">
      <c r="H90" s="5"/>
      <c r="AA90" s="5"/>
    </row>
    <row r="91" spans="8:27" ht="14.5" x14ac:dyDescent="0.35">
      <c r="H91" s="5"/>
      <c r="AA91" s="5"/>
    </row>
    <row r="92" spans="8:27" ht="14.5" x14ac:dyDescent="0.35">
      <c r="H92" s="5"/>
      <c r="AA92" s="5"/>
    </row>
    <row r="93" spans="8:27" ht="14.5" x14ac:dyDescent="0.35">
      <c r="H93" s="5"/>
      <c r="AA93" s="5"/>
    </row>
    <row r="94" spans="8:27" ht="14.5" x14ac:dyDescent="0.35">
      <c r="H94" s="5"/>
      <c r="AA94" s="5"/>
    </row>
    <row r="95" spans="8:27" ht="14.5" x14ac:dyDescent="0.35">
      <c r="H95" s="5"/>
      <c r="AA95" s="5"/>
    </row>
    <row r="96" spans="8:27" ht="14.5" x14ac:dyDescent="0.35">
      <c r="H96" s="5"/>
      <c r="AA96" s="5"/>
    </row>
    <row r="97" spans="8:27" ht="14.5" x14ac:dyDescent="0.35">
      <c r="H97" s="5"/>
      <c r="AA97" s="5"/>
    </row>
    <row r="98" spans="8:27" ht="14.5" x14ac:dyDescent="0.35">
      <c r="H98" s="5"/>
    </row>
    <row r="99" spans="8:27" ht="14.5" x14ac:dyDescent="0.35">
      <c r="H99" s="5"/>
    </row>
    <row r="100" spans="8:27" ht="14.5" x14ac:dyDescent="0.35">
      <c r="H100" s="5"/>
    </row>
    <row r="101" spans="8:27" ht="14.5" x14ac:dyDescent="0.35">
      <c r="H101" s="5"/>
    </row>
    <row r="102" spans="8:27" ht="14.5" x14ac:dyDescent="0.35">
      <c r="H102" s="5"/>
    </row>
    <row r="103" spans="8:27" ht="14.5" x14ac:dyDescent="0.35">
      <c r="H103" s="5"/>
    </row>
    <row r="104" spans="8:27" ht="14.5" x14ac:dyDescent="0.35">
      <c r="H104" s="5"/>
    </row>
    <row r="105" spans="8:27" ht="14.5" x14ac:dyDescent="0.35">
      <c r="H105" s="5"/>
    </row>
    <row r="106" spans="8:27" ht="14.5" x14ac:dyDescent="0.35">
      <c r="H106" s="5"/>
    </row>
    <row r="107" spans="8:27" ht="14.5" x14ac:dyDescent="0.35">
      <c r="H107" s="5"/>
    </row>
    <row r="108" spans="8:27" ht="14.5" x14ac:dyDescent="0.35">
      <c r="H108" s="5"/>
    </row>
    <row r="109" spans="8:27" ht="14.5" x14ac:dyDescent="0.35">
      <c r="H109" s="5"/>
    </row>
    <row r="110" spans="8:27" ht="14.5" x14ac:dyDescent="0.35">
      <c r="H110" s="5"/>
    </row>
    <row r="111" spans="8:27" ht="14.5" x14ac:dyDescent="0.35">
      <c r="H111" s="5"/>
    </row>
    <row r="112" spans="8:27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BL41:BL1048576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AG41:AG1048576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B41:B1048576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AA41:AA1048576</xm:sqref>
        </x14:dataValidation>
        <x14:dataValidation type="list" allowBlank="1" showInputMessage="1" showErrorMessage="1" xr:uid="{F4401857-E867-304B-9167-649D24643808}">
          <x14:formula1>
            <xm:f>OFFSET(metadata!#REF!,3,0,COUNTA(metadata!#REF!)-3,1)</xm:f>
          </x14:formula1>
          <xm:sqref>A4:A40</xm:sqref>
        </x14:dataValidation>
        <x14:dataValidation type="list" allowBlank="1" showInputMessage="1" showErrorMessage="1" xr:uid="{8C9D4B4A-687B-1B4F-8B23-1EF344D7A725}">
          <x14:formula1>
            <xm:f>OFFSET(profile!#REF!,3,0,COUNTA(profile!#REF!)-2,1)</xm:f>
          </x14:formula1>
          <xm:sqref>C4:C40</xm:sqref>
        </x14:dataValidation>
        <x14:dataValidation type="list" allowBlank="1" showInputMessage="1" showErrorMessage="1" xr:uid="{4DDCBC38-EC3D-CD4C-A377-9537A826E13F}">
          <x14:formula1>
            <xm:f>'controlled vocabulary'!#REF!</xm:f>
          </x14:formula1>
          <xm:sqref>AA4:AA40 BK4:BK40 AF4:AF40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C41:C1048576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9" customWidth="1"/>
    <col min="6" max="6" width="14.453125" style="109" customWidth="1"/>
    <col min="7" max="7" width="14.453125" style="115" customWidth="1"/>
    <col min="8" max="8" width="17" style="115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657</v>
      </c>
      <c r="B1" s="18" t="s">
        <v>14</v>
      </c>
      <c r="C1" s="18" t="s">
        <v>447</v>
      </c>
      <c r="D1" s="18" t="s">
        <v>802</v>
      </c>
      <c r="E1" s="112" t="s">
        <v>725</v>
      </c>
      <c r="F1" s="106" t="s">
        <v>726</v>
      </c>
      <c r="G1" s="106" t="s">
        <v>727</v>
      </c>
      <c r="H1" s="106" t="s">
        <v>842</v>
      </c>
      <c r="I1" s="18" t="s">
        <v>568</v>
      </c>
      <c r="J1" s="19" t="s">
        <v>841</v>
      </c>
      <c r="K1" s="79" t="s">
        <v>322</v>
      </c>
      <c r="L1" s="79" t="s">
        <v>323</v>
      </c>
      <c r="M1" s="79" t="s">
        <v>324</v>
      </c>
      <c r="N1" s="79" t="s">
        <v>648</v>
      </c>
      <c r="O1" s="79" t="s">
        <v>325</v>
      </c>
      <c r="P1" s="79" t="s">
        <v>326</v>
      </c>
      <c r="Q1" s="94" t="s">
        <v>346</v>
      </c>
      <c r="R1" s="94" t="s">
        <v>347</v>
      </c>
      <c r="S1" s="94" t="s">
        <v>348</v>
      </c>
      <c r="T1" s="94" t="s">
        <v>349</v>
      </c>
      <c r="U1" s="62" t="s">
        <v>327</v>
      </c>
      <c r="V1" s="62" t="s">
        <v>328</v>
      </c>
      <c r="W1" s="62" t="s">
        <v>924</v>
      </c>
      <c r="X1" s="62" t="s">
        <v>925</v>
      </c>
      <c r="Y1" s="62" t="s">
        <v>329</v>
      </c>
      <c r="Z1" s="62" t="s">
        <v>330</v>
      </c>
      <c r="AA1" s="62" t="s">
        <v>331</v>
      </c>
      <c r="AB1" s="62" t="s">
        <v>332</v>
      </c>
      <c r="AC1" s="62" t="s">
        <v>333</v>
      </c>
      <c r="AD1" s="35" t="s">
        <v>334</v>
      </c>
      <c r="AE1" s="62" t="s">
        <v>335</v>
      </c>
      <c r="AF1" s="62" t="s">
        <v>336</v>
      </c>
      <c r="AG1" s="35" t="s">
        <v>337</v>
      </c>
    </row>
    <row r="2" spans="1:33" s="86" customFormat="1" ht="66.5" customHeight="1" x14ac:dyDescent="0.35">
      <c r="A2" s="22" t="s">
        <v>658</v>
      </c>
      <c r="B2" s="26" t="s">
        <v>16</v>
      </c>
      <c r="C2" s="26" t="s">
        <v>318</v>
      </c>
      <c r="D2" s="26" t="s">
        <v>803</v>
      </c>
      <c r="E2" s="107" t="s">
        <v>720</v>
      </c>
      <c r="F2" s="107" t="s">
        <v>721</v>
      </c>
      <c r="G2" s="107" t="s">
        <v>719</v>
      </c>
      <c r="H2" s="26" t="s">
        <v>319</v>
      </c>
      <c r="I2" s="26" t="s">
        <v>569</v>
      </c>
      <c r="J2" s="26" t="s">
        <v>840</v>
      </c>
      <c r="K2" s="80" t="s">
        <v>338</v>
      </c>
      <c r="L2" s="80" t="s">
        <v>651</v>
      </c>
      <c r="M2" s="80" t="s">
        <v>384</v>
      </c>
      <c r="N2" s="80" t="s">
        <v>705</v>
      </c>
      <c r="O2" s="80" t="s">
        <v>656</v>
      </c>
      <c r="P2" s="80" t="s">
        <v>339</v>
      </c>
      <c r="Q2" s="85" t="s">
        <v>367</v>
      </c>
      <c r="R2" s="85" t="s">
        <v>366</v>
      </c>
      <c r="S2" s="85" t="s">
        <v>383</v>
      </c>
      <c r="T2" s="85"/>
      <c r="U2" s="43" t="s">
        <v>340</v>
      </c>
      <c r="V2" s="43" t="s">
        <v>341</v>
      </c>
      <c r="W2" s="43" t="s">
        <v>922</v>
      </c>
      <c r="X2" s="43" t="s">
        <v>921</v>
      </c>
      <c r="Y2" s="43" t="s">
        <v>86</v>
      </c>
      <c r="Z2" s="43" t="s">
        <v>87</v>
      </c>
      <c r="AA2" s="43" t="s">
        <v>88</v>
      </c>
      <c r="AB2" s="43" t="s">
        <v>342</v>
      </c>
      <c r="AC2" s="43" t="s">
        <v>382</v>
      </c>
      <c r="AD2" s="43" t="s">
        <v>381</v>
      </c>
      <c r="AE2" s="43" t="s">
        <v>343</v>
      </c>
      <c r="AF2" s="43" t="s">
        <v>344</v>
      </c>
      <c r="AG2" s="43" t="s">
        <v>345</v>
      </c>
    </row>
    <row r="3" spans="1:33" s="33" customFormat="1" ht="29" x14ac:dyDescent="0.35">
      <c r="A3" s="28" t="s">
        <v>351</v>
      </c>
      <c r="B3" s="27"/>
      <c r="C3" s="27"/>
      <c r="D3" s="27"/>
      <c r="E3" s="108" t="s">
        <v>717</v>
      </c>
      <c r="F3" s="108" t="s">
        <v>34</v>
      </c>
      <c r="G3" s="108" t="s">
        <v>718</v>
      </c>
      <c r="H3" s="87" t="s">
        <v>362</v>
      </c>
      <c r="I3" s="27" t="s">
        <v>40</v>
      </c>
      <c r="J3" s="27"/>
      <c r="K3" s="81" t="s">
        <v>385</v>
      </c>
      <c r="L3" s="81" t="s">
        <v>893</v>
      </c>
      <c r="M3" s="81" t="s">
        <v>894</v>
      </c>
      <c r="N3" s="81" t="s">
        <v>895</v>
      </c>
      <c r="O3" s="81" t="s">
        <v>288</v>
      </c>
      <c r="P3" s="81" t="s">
        <v>317</v>
      </c>
      <c r="Q3" s="84" t="s">
        <v>37</v>
      </c>
      <c r="R3" s="84"/>
      <c r="S3" s="84"/>
      <c r="T3" s="84" t="s">
        <v>896</v>
      </c>
      <c r="U3" s="55" t="s">
        <v>131</v>
      </c>
      <c r="V3" s="55" t="s">
        <v>131</v>
      </c>
      <c r="W3" s="55" t="s">
        <v>131</v>
      </c>
      <c r="X3" s="55" t="s">
        <v>131</v>
      </c>
      <c r="Y3" s="118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4"/>
      <c r="E4" s="113"/>
      <c r="F4" s="113"/>
      <c r="G4" s="113"/>
      <c r="H4" s="113"/>
      <c r="I4" s="8"/>
      <c r="J4" s="8"/>
      <c r="W4" s="3"/>
      <c r="X4" s="3"/>
    </row>
    <row r="5" spans="1:33" x14ac:dyDescent="0.35">
      <c r="A5" s="13"/>
      <c r="G5" s="114"/>
      <c r="H5" s="114"/>
      <c r="I5" s="8"/>
      <c r="J5" s="8"/>
      <c r="W5" s="3"/>
      <c r="X5" s="3"/>
    </row>
    <row r="6" spans="1:33" x14ac:dyDescent="0.35">
      <c r="A6" s="13"/>
      <c r="G6" s="114"/>
      <c r="H6" s="114"/>
      <c r="I6" s="8"/>
      <c r="J6" s="8"/>
      <c r="W6" s="3"/>
      <c r="X6" s="3"/>
    </row>
    <row r="7" spans="1:33" x14ac:dyDescent="0.35">
      <c r="A7" s="13"/>
      <c r="G7" s="114"/>
      <c r="H7" s="114"/>
      <c r="W7" s="3"/>
      <c r="X7" s="3"/>
    </row>
    <row r="8" spans="1:33" x14ac:dyDescent="0.35">
      <c r="G8" s="114"/>
      <c r="H8" s="114"/>
      <c r="W8" s="3"/>
      <c r="X8" s="3"/>
    </row>
    <row r="9" spans="1:33" x14ac:dyDescent="0.35">
      <c r="G9" s="114"/>
      <c r="H9" s="114"/>
      <c r="W9" s="3"/>
      <c r="X9" s="3"/>
    </row>
    <row r="10" spans="1:33" x14ac:dyDescent="0.35">
      <c r="G10" s="114"/>
      <c r="H10" s="114"/>
      <c r="W10" s="3"/>
      <c r="X10" s="3"/>
    </row>
    <row r="11" spans="1:33" x14ac:dyDescent="0.35">
      <c r="G11" s="114"/>
      <c r="H11" s="114"/>
      <c r="W11" s="3"/>
      <c r="X11" s="3"/>
    </row>
    <row r="12" spans="1:33" x14ac:dyDescent="0.35">
      <c r="G12" s="114"/>
      <c r="H12" s="114"/>
      <c r="W12" s="3"/>
      <c r="X12" s="3"/>
    </row>
    <row r="13" spans="1:33" x14ac:dyDescent="0.35">
      <c r="G13" s="114"/>
      <c r="H13" s="114"/>
      <c r="W13" s="3"/>
      <c r="X13" s="3"/>
    </row>
    <row r="14" spans="1:33" x14ac:dyDescent="0.35">
      <c r="G14" s="114"/>
      <c r="H14" s="114"/>
      <c r="W14" s="3"/>
      <c r="X14" s="3"/>
    </row>
    <row r="15" spans="1:33" x14ac:dyDescent="0.35">
      <c r="G15" s="114"/>
      <c r="H15" s="114"/>
      <c r="W15" s="3"/>
      <c r="X15" s="3"/>
    </row>
    <row r="16" spans="1:33" x14ac:dyDescent="0.35">
      <c r="G16" s="114"/>
      <c r="H16" s="114"/>
      <c r="W16" s="3"/>
      <c r="X16" s="3"/>
    </row>
    <row r="17" spans="7:24" x14ac:dyDescent="0.35">
      <c r="G17" s="114"/>
      <c r="H17" s="114"/>
      <c r="W17" s="3"/>
      <c r="X17" s="3"/>
    </row>
    <row r="18" spans="7:24" x14ac:dyDescent="0.35">
      <c r="G18" s="114"/>
      <c r="H18" s="114"/>
      <c r="W18" s="3"/>
      <c r="X18" s="3"/>
    </row>
    <row r="19" spans="7:24" x14ac:dyDescent="0.35">
      <c r="G19" s="114"/>
      <c r="H19" s="114"/>
      <c r="W19" s="3"/>
      <c r="X19" s="3"/>
    </row>
    <row r="20" spans="7:24" x14ac:dyDescent="0.35">
      <c r="G20" s="114"/>
      <c r="H20" s="114"/>
      <c r="W20" s="3"/>
      <c r="X20" s="3"/>
    </row>
    <row r="21" spans="7:24" x14ac:dyDescent="0.35">
      <c r="G21" s="114"/>
      <c r="H21" s="114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004"/>
  <sheetViews>
    <sheetView zoomScale="94" workbookViewId="0">
      <selection activeCell="K19" sqref="K19"/>
    </sheetView>
  </sheetViews>
  <sheetFormatPr defaultColWidth="15.1796875" defaultRowHeight="15" customHeight="1" x14ac:dyDescent="0.35"/>
  <cols>
    <col min="1" max="1" width="14.6328125" style="3" customWidth="1"/>
    <col min="2" max="2" width="15.36328125" style="9" bestFit="1" customWidth="1"/>
    <col min="3" max="3" width="45.81640625" style="9" bestFit="1" customWidth="1"/>
    <col min="4" max="4" width="54.36328125" style="9" bestFit="1" customWidth="1"/>
    <col min="5" max="5" width="57.1796875" style="9" bestFit="1" customWidth="1"/>
    <col min="6" max="6" width="54.36328125" style="9" bestFit="1" customWidth="1"/>
    <col min="7" max="7" width="21.453125" style="9" customWidth="1"/>
    <col min="8" max="8" width="16.6328125" style="3" customWidth="1"/>
    <col min="9" max="9" width="16.36328125" style="9" customWidth="1"/>
    <col min="10" max="10" width="18.36328125" style="10" customWidth="1"/>
    <col min="11" max="11" width="17.6328125" style="9" bestFit="1" customWidth="1"/>
    <col min="12" max="12" width="16.36328125" style="9" bestFit="1" customWidth="1"/>
    <col min="13" max="14" width="16.6328125" style="9" customWidth="1"/>
    <col min="15" max="15" width="18.36328125" style="3" customWidth="1"/>
    <col min="16" max="16" width="11.81640625" style="3" customWidth="1"/>
    <col min="17" max="17" width="14.36328125" style="3" customWidth="1"/>
    <col min="18" max="18" width="13.81640625" style="3" customWidth="1"/>
    <col min="19" max="19" width="14.36328125" style="109" bestFit="1" customWidth="1"/>
    <col min="20" max="20" width="15" style="109" bestFit="1" customWidth="1"/>
    <col min="21" max="21" width="17.81640625" style="109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2" width="15.1796875" style="6"/>
    <col min="63" max="63" width="15" style="3" bestFit="1" customWidth="1"/>
    <col min="64" max="64" width="15.6328125" style="3" customWidth="1"/>
    <col min="65" max="65" width="16.36328125" style="3" customWidth="1"/>
    <col min="66" max="66" width="15.6328125" style="3" customWidth="1"/>
    <col min="67" max="70" width="11.6328125" style="3" customWidth="1"/>
    <col min="71" max="71" width="13.1796875" style="3" customWidth="1"/>
    <col min="72" max="72" width="17.81640625" style="3" customWidth="1"/>
    <col min="73" max="73" width="11.6328125" style="3" customWidth="1"/>
    <col min="74" max="74" width="17.453125" style="3" customWidth="1"/>
    <col min="75" max="75" width="14.81640625" style="3" customWidth="1"/>
    <col min="76" max="76" width="13.1796875" style="3" customWidth="1"/>
    <col min="77" max="77" width="15.1796875" style="6"/>
    <col min="78" max="16384" width="15.1796875" style="3"/>
  </cols>
  <sheetData>
    <row r="1" spans="1:77" s="21" customFormat="1" ht="25" customHeight="1" x14ac:dyDescent="0.35">
      <c r="A1" s="18" t="s">
        <v>657</v>
      </c>
      <c r="B1" s="18" t="s">
        <v>14</v>
      </c>
      <c r="C1" s="18" t="s">
        <v>447</v>
      </c>
      <c r="D1" s="18" t="s">
        <v>478</v>
      </c>
      <c r="E1" s="18" t="s">
        <v>570</v>
      </c>
      <c r="F1" s="18" t="s">
        <v>571</v>
      </c>
      <c r="G1" s="18" t="s">
        <v>1018</v>
      </c>
      <c r="H1" s="18" t="s">
        <v>1008</v>
      </c>
      <c r="I1" s="18" t="s">
        <v>573</v>
      </c>
      <c r="J1" s="60" t="s">
        <v>577</v>
      </c>
      <c r="K1" s="60" t="s">
        <v>572</v>
      </c>
      <c r="L1" s="60" t="s">
        <v>574</v>
      </c>
      <c r="M1" s="60" t="s">
        <v>575</v>
      </c>
      <c r="N1" s="60" t="s">
        <v>576</v>
      </c>
      <c r="O1" s="19" t="s">
        <v>578</v>
      </c>
      <c r="P1" s="19" t="s">
        <v>579</v>
      </c>
      <c r="Q1" s="19" t="s">
        <v>580</v>
      </c>
      <c r="R1" s="19" t="s">
        <v>581</v>
      </c>
      <c r="S1" s="106" t="s">
        <v>722</v>
      </c>
      <c r="T1" s="106" t="s">
        <v>723</v>
      </c>
      <c r="U1" s="106" t="s">
        <v>724</v>
      </c>
      <c r="V1" s="34" t="s">
        <v>582</v>
      </c>
      <c r="W1" s="61" t="s">
        <v>583</v>
      </c>
      <c r="X1" s="61" t="s">
        <v>584</v>
      </c>
      <c r="Y1" s="61" t="s">
        <v>585</v>
      </c>
      <c r="Z1" s="61" t="s">
        <v>586</v>
      </c>
      <c r="AA1" s="61" t="s">
        <v>587</v>
      </c>
      <c r="AB1" s="61" t="s">
        <v>588</v>
      </c>
      <c r="AC1" s="62" t="s">
        <v>589</v>
      </c>
      <c r="AD1" s="62" t="s">
        <v>590</v>
      </c>
      <c r="AE1" s="62" t="s">
        <v>591</v>
      </c>
      <c r="AF1" s="62" t="s">
        <v>592</v>
      </c>
      <c r="AG1" s="62" t="s">
        <v>593</v>
      </c>
      <c r="AH1" s="62" t="s">
        <v>594</v>
      </c>
      <c r="AI1" s="62" t="s">
        <v>595</v>
      </c>
      <c r="AJ1" s="35" t="s">
        <v>596</v>
      </c>
      <c r="AK1" s="62" t="s">
        <v>807</v>
      </c>
      <c r="AL1" s="62" t="s">
        <v>808</v>
      </c>
      <c r="AM1" s="35" t="s">
        <v>809</v>
      </c>
      <c r="AN1" s="36" t="s">
        <v>706</v>
      </c>
      <c r="AO1" s="36" t="s">
        <v>707</v>
      </c>
      <c r="AP1" s="36" t="s">
        <v>708</v>
      </c>
      <c r="AQ1" s="63" t="s">
        <v>696</v>
      </c>
      <c r="AR1" s="63" t="s">
        <v>697</v>
      </c>
      <c r="AS1" s="63" t="s">
        <v>838</v>
      </c>
      <c r="AT1" s="63" t="s">
        <v>698</v>
      </c>
      <c r="AU1" s="63" t="s">
        <v>699</v>
      </c>
      <c r="AV1" s="63" t="s">
        <v>700</v>
      </c>
      <c r="AW1" s="63" t="s">
        <v>759</v>
      </c>
      <c r="AX1" s="63" t="s">
        <v>760</v>
      </c>
      <c r="AY1" s="63" t="s">
        <v>761</v>
      </c>
      <c r="AZ1" s="63" t="s">
        <v>762</v>
      </c>
      <c r="BA1" s="63" t="s">
        <v>836</v>
      </c>
      <c r="BB1" s="63" t="s">
        <v>763</v>
      </c>
      <c r="BC1" s="63" t="s">
        <v>764</v>
      </c>
      <c r="BD1" s="63" t="s">
        <v>765</v>
      </c>
      <c r="BE1" s="63" t="s">
        <v>766</v>
      </c>
      <c r="BF1" s="63" t="s">
        <v>767</v>
      </c>
      <c r="BG1" s="63" t="s">
        <v>768</v>
      </c>
      <c r="BH1" s="63" t="s">
        <v>769</v>
      </c>
      <c r="BI1" s="63" t="s">
        <v>770</v>
      </c>
      <c r="BJ1" s="63" t="s">
        <v>771</v>
      </c>
      <c r="BK1" s="37" t="s">
        <v>597</v>
      </c>
      <c r="BL1" s="37" t="s">
        <v>598</v>
      </c>
      <c r="BM1" s="37" t="s">
        <v>599</v>
      </c>
      <c r="BN1" s="37" t="s">
        <v>600</v>
      </c>
      <c r="BO1" s="37" t="s">
        <v>601</v>
      </c>
      <c r="BP1" s="37" t="s">
        <v>772</v>
      </c>
      <c r="BQ1" s="37" t="s">
        <v>602</v>
      </c>
      <c r="BR1" s="37" t="s">
        <v>603</v>
      </c>
      <c r="BS1" s="37" t="s">
        <v>604</v>
      </c>
      <c r="BT1" s="37" t="s">
        <v>605</v>
      </c>
      <c r="BU1" s="37" t="s">
        <v>606</v>
      </c>
      <c r="BV1" s="37" t="s">
        <v>607</v>
      </c>
      <c r="BW1" s="37" t="s">
        <v>608</v>
      </c>
      <c r="BX1" s="37" t="s">
        <v>609</v>
      </c>
      <c r="BY1" s="38" t="s">
        <v>610</v>
      </c>
    </row>
    <row r="2" spans="1:77" s="21" customFormat="1" ht="80" customHeight="1" x14ac:dyDescent="0.35">
      <c r="A2" s="22" t="s">
        <v>658</v>
      </c>
      <c r="B2" s="26" t="s">
        <v>16</v>
      </c>
      <c r="C2" s="26" t="s">
        <v>318</v>
      </c>
      <c r="D2" s="26" t="s">
        <v>56</v>
      </c>
      <c r="E2" s="26" t="s">
        <v>136</v>
      </c>
      <c r="F2" s="26" t="s">
        <v>414</v>
      </c>
      <c r="G2" s="26" t="s">
        <v>1030</v>
      </c>
      <c r="H2" s="22" t="s">
        <v>1017</v>
      </c>
      <c r="I2" s="26" t="s">
        <v>137</v>
      </c>
      <c r="J2" s="64" t="s">
        <v>276</v>
      </c>
      <c r="K2" s="26" t="s">
        <v>138</v>
      </c>
      <c r="L2" s="26" t="s">
        <v>139</v>
      </c>
      <c r="M2" s="26" t="s">
        <v>140</v>
      </c>
      <c r="N2" s="26" t="s">
        <v>141</v>
      </c>
      <c r="O2" s="22" t="s">
        <v>142</v>
      </c>
      <c r="P2" s="22" t="s">
        <v>143</v>
      </c>
      <c r="Q2" s="22" t="s">
        <v>144</v>
      </c>
      <c r="R2" s="22" t="s">
        <v>145</v>
      </c>
      <c r="S2" s="107" t="s">
        <v>720</v>
      </c>
      <c r="T2" s="107" t="s">
        <v>721</v>
      </c>
      <c r="U2" s="107" t="s">
        <v>719</v>
      </c>
      <c r="V2" s="42"/>
      <c r="W2" s="42" t="s">
        <v>272</v>
      </c>
      <c r="X2" s="42" t="s">
        <v>146</v>
      </c>
      <c r="Y2" s="42" t="s">
        <v>147</v>
      </c>
      <c r="Z2" s="42" t="s">
        <v>264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415</v>
      </c>
      <c r="AJ2" s="43" t="s">
        <v>417</v>
      </c>
      <c r="AK2" s="43" t="s">
        <v>153</v>
      </c>
      <c r="AL2" s="43" t="s">
        <v>416</v>
      </c>
      <c r="AM2" s="43" t="s">
        <v>418</v>
      </c>
      <c r="AN2" s="45" t="s">
        <v>91</v>
      </c>
      <c r="AO2" s="45" t="s">
        <v>92</v>
      </c>
      <c r="AP2" s="45" t="s">
        <v>93</v>
      </c>
      <c r="AQ2" s="100" t="s">
        <v>95</v>
      </c>
      <c r="AR2" s="100" t="s">
        <v>96</v>
      </c>
      <c r="AS2" s="46" t="s">
        <v>829</v>
      </c>
      <c r="AT2" s="100" t="s">
        <v>97</v>
      </c>
      <c r="AU2" s="100" t="s">
        <v>98</v>
      </c>
      <c r="AV2" s="100" t="s">
        <v>701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837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8" t="s">
        <v>114</v>
      </c>
      <c r="BL2" s="48" t="s">
        <v>115</v>
      </c>
      <c r="BM2" s="48" t="s">
        <v>116</v>
      </c>
      <c r="BN2" s="48" t="s">
        <v>154</v>
      </c>
      <c r="BO2" s="48" t="s">
        <v>372</v>
      </c>
      <c r="BP2" s="48" t="s">
        <v>118</v>
      </c>
      <c r="BQ2" s="48" t="s">
        <v>119</v>
      </c>
      <c r="BR2" s="48" t="s">
        <v>120</v>
      </c>
      <c r="BS2" s="48" t="s">
        <v>121</v>
      </c>
      <c r="BT2" s="48" t="s">
        <v>371</v>
      </c>
      <c r="BU2" s="48" t="s">
        <v>122</v>
      </c>
      <c r="BV2" s="48" t="s">
        <v>123</v>
      </c>
      <c r="BW2" s="48" t="s">
        <v>124</v>
      </c>
      <c r="BX2" s="48" t="s">
        <v>125</v>
      </c>
      <c r="BY2" s="65" t="s">
        <v>275</v>
      </c>
    </row>
    <row r="3" spans="1:77" s="33" customFormat="1" ht="46" customHeight="1" x14ac:dyDescent="0.35">
      <c r="A3" s="28" t="s">
        <v>351</v>
      </c>
      <c r="B3" s="27"/>
      <c r="C3" s="27"/>
      <c r="D3" s="27"/>
      <c r="E3" s="27"/>
      <c r="F3" s="27" t="s">
        <v>611</v>
      </c>
      <c r="G3" s="27" t="s">
        <v>1173</v>
      </c>
      <c r="H3" s="153" t="s">
        <v>1023</v>
      </c>
      <c r="I3" s="27" t="s">
        <v>155</v>
      </c>
      <c r="J3" s="66"/>
      <c r="K3" s="27" t="s">
        <v>156</v>
      </c>
      <c r="L3" s="27" t="s">
        <v>157</v>
      </c>
      <c r="M3" s="27"/>
      <c r="N3" s="27"/>
      <c r="O3" s="28" t="s">
        <v>158</v>
      </c>
      <c r="P3" s="28" t="s">
        <v>362</v>
      </c>
      <c r="Q3" s="28"/>
      <c r="R3" s="28" t="s">
        <v>37</v>
      </c>
      <c r="S3" s="108" t="s">
        <v>717</v>
      </c>
      <c r="T3" s="108" t="s">
        <v>34</v>
      </c>
      <c r="U3" s="108" t="s">
        <v>718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9" t="s">
        <v>702</v>
      </c>
      <c r="AR3" s="99" t="s">
        <v>702</v>
      </c>
      <c r="AS3" s="57" t="s">
        <v>135</v>
      </c>
      <c r="AT3" s="99" t="s">
        <v>702</v>
      </c>
      <c r="AU3" s="99" t="s">
        <v>702</v>
      </c>
      <c r="AV3" s="98"/>
      <c r="AW3" s="99" t="s">
        <v>702</v>
      </c>
      <c r="AX3" s="99" t="s">
        <v>702</v>
      </c>
      <c r="AY3" s="99" t="s">
        <v>702</v>
      </c>
      <c r="AZ3" s="99" t="s">
        <v>702</v>
      </c>
      <c r="BA3" s="99" t="s">
        <v>702</v>
      </c>
      <c r="BB3" s="57"/>
      <c r="BC3" s="99" t="s">
        <v>702</v>
      </c>
      <c r="BD3" s="99" t="s">
        <v>702</v>
      </c>
      <c r="BE3" s="99" t="s">
        <v>702</v>
      </c>
      <c r="BF3" s="99" t="s">
        <v>702</v>
      </c>
      <c r="BG3" s="57"/>
      <c r="BH3" s="99" t="s">
        <v>702</v>
      </c>
      <c r="BI3" s="99" t="s">
        <v>702</v>
      </c>
      <c r="BJ3" s="99" t="s">
        <v>702</v>
      </c>
      <c r="BK3" s="58" t="s">
        <v>832</v>
      </c>
      <c r="BL3" s="58" t="s">
        <v>832</v>
      </c>
      <c r="BM3" s="58" t="s">
        <v>832</v>
      </c>
      <c r="BN3" s="58" t="s">
        <v>832</v>
      </c>
      <c r="BO3" s="58" t="s">
        <v>832</v>
      </c>
      <c r="BP3" s="58" t="s">
        <v>832</v>
      </c>
      <c r="BQ3" s="58" t="s">
        <v>832</v>
      </c>
      <c r="BR3" s="58" t="s">
        <v>832</v>
      </c>
      <c r="BS3" s="58" t="s">
        <v>832</v>
      </c>
      <c r="BT3" s="58" t="s">
        <v>832</v>
      </c>
      <c r="BU3" s="58" t="s">
        <v>832</v>
      </c>
      <c r="BV3" s="58" t="s">
        <v>832</v>
      </c>
      <c r="BW3" s="58" t="s">
        <v>832</v>
      </c>
      <c r="BX3" s="58" t="s">
        <v>832</v>
      </c>
      <c r="BY3" s="58" t="s">
        <v>832</v>
      </c>
    </row>
    <row r="4" spans="1:77" s="160" customFormat="1" ht="15" customHeight="1" x14ac:dyDescent="0.35">
      <c r="A4" s="160" t="s">
        <v>1032</v>
      </c>
      <c r="B4" s="161" t="s">
        <v>1046</v>
      </c>
      <c r="C4" s="161" t="s">
        <v>1056</v>
      </c>
      <c r="D4" s="162" t="s">
        <v>1135</v>
      </c>
      <c r="E4" s="162" t="s">
        <v>1149</v>
      </c>
      <c r="F4" s="162" t="s">
        <v>1135</v>
      </c>
      <c r="G4" s="162" t="s">
        <v>788</v>
      </c>
      <c r="H4" s="163" t="s">
        <v>1009</v>
      </c>
      <c r="I4" s="164" t="s">
        <v>1013</v>
      </c>
      <c r="J4" s="165" t="s">
        <v>248</v>
      </c>
      <c r="K4" s="166" t="s">
        <v>1022</v>
      </c>
      <c r="L4" s="164" t="s">
        <v>290</v>
      </c>
      <c r="M4" s="164">
        <v>0</v>
      </c>
      <c r="N4" s="164">
        <v>1</v>
      </c>
      <c r="O4" s="163"/>
      <c r="P4" s="163"/>
      <c r="Q4" s="162" t="s">
        <v>1158</v>
      </c>
      <c r="S4" s="167"/>
      <c r="T4" s="167"/>
      <c r="U4" s="167"/>
      <c r="V4" s="163"/>
      <c r="W4" s="163"/>
      <c r="X4" s="163"/>
      <c r="Y4" s="163"/>
      <c r="Z4" s="163"/>
      <c r="AA4" s="163"/>
      <c r="AB4" s="163"/>
      <c r="AC4" s="163"/>
      <c r="AD4" s="163"/>
      <c r="AE4" s="160" t="s">
        <v>1082</v>
      </c>
      <c r="AF4" s="160">
        <v>4952</v>
      </c>
      <c r="AK4" s="160">
        <v>1.07</v>
      </c>
      <c r="AL4" s="160">
        <v>3.0000000000000001E-3</v>
      </c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8"/>
      <c r="AX4" s="168"/>
      <c r="AY4" s="168"/>
      <c r="AZ4" s="168"/>
      <c r="BA4" s="168"/>
      <c r="BB4" s="168"/>
      <c r="BC4" s="168"/>
      <c r="BD4" s="168"/>
      <c r="BE4" s="168"/>
      <c r="BF4" s="168"/>
      <c r="BG4" s="168"/>
      <c r="BH4" s="168"/>
      <c r="BI4" s="168"/>
      <c r="BJ4" s="168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8"/>
    </row>
    <row r="5" spans="1:77" s="160" customFormat="1" ht="15" customHeight="1" x14ac:dyDescent="0.35">
      <c r="A5" s="160" t="s">
        <v>1032</v>
      </c>
      <c r="B5" s="164" t="s">
        <v>1048</v>
      </c>
      <c r="C5" s="161" t="s">
        <v>1062</v>
      </c>
      <c r="D5" s="162" t="s">
        <v>1137</v>
      </c>
      <c r="E5" s="162" t="s">
        <v>1150</v>
      </c>
      <c r="F5" s="162" t="s">
        <v>1137</v>
      </c>
      <c r="G5" s="162" t="s">
        <v>788</v>
      </c>
      <c r="H5" s="163" t="s">
        <v>1009</v>
      </c>
      <c r="I5" s="164" t="s">
        <v>1013</v>
      </c>
      <c r="J5" s="165" t="s">
        <v>248</v>
      </c>
      <c r="K5" s="166" t="s">
        <v>1022</v>
      </c>
      <c r="L5" s="164" t="s">
        <v>290</v>
      </c>
      <c r="M5" s="164">
        <v>0</v>
      </c>
      <c r="N5" s="164">
        <v>1</v>
      </c>
      <c r="O5" s="163"/>
      <c r="P5" s="163"/>
      <c r="Q5" s="162" t="s">
        <v>1159</v>
      </c>
      <c r="S5" s="167"/>
      <c r="T5" s="167"/>
      <c r="U5" s="167"/>
      <c r="V5" s="163"/>
      <c r="W5" s="163"/>
      <c r="X5" s="163"/>
      <c r="Y5" s="163"/>
      <c r="Z5" s="163"/>
      <c r="AA5" s="163"/>
      <c r="AB5" s="163"/>
      <c r="AC5" s="163"/>
      <c r="AD5" s="163"/>
      <c r="AE5" s="160" t="s">
        <v>1082</v>
      </c>
      <c r="AF5" s="160">
        <v>4945</v>
      </c>
      <c r="AK5" s="160">
        <v>1.121</v>
      </c>
      <c r="AL5" s="160">
        <v>3.0000000000000001E-3</v>
      </c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8"/>
      <c r="AX5" s="168"/>
      <c r="AY5" s="168"/>
      <c r="AZ5" s="168"/>
      <c r="BA5" s="168"/>
      <c r="BB5" s="168"/>
      <c r="BC5" s="168"/>
      <c r="BD5" s="168"/>
      <c r="BE5" s="168"/>
      <c r="BF5" s="168"/>
      <c r="BG5" s="168"/>
      <c r="BH5" s="168"/>
      <c r="BI5" s="168"/>
      <c r="BJ5" s="168"/>
      <c r="BK5" s="163"/>
      <c r="BL5" s="163"/>
      <c r="BM5" s="163"/>
      <c r="BN5" s="163"/>
      <c r="BO5" s="163"/>
      <c r="BP5" s="163"/>
      <c r="BQ5" s="163"/>
      <c r="BR5" s="163"/>
      <c r="BS5" s="163"/>
      <c r="BT5" s="163"/>
      <c r="BU5" s="163"/>
      <c r="BV5" s="163"/>
      <c r="BW5" s="163"/>
      <c r="BX5" s="163"/>
      <c r="BY5" s="168"/>
    </row>
    <row r="6" spans="1:77" s="160" customFormat="1" ht="15" customHeight="1" x14ac:dyDescent="0.35">
      <c r="A6" s="160" t="s">
        <v>1032</v>
      </c>
      <c r="B6" s="161" t="s">
        <v>1046</v>
      </c>
      <c r="C6" s="161" t="s">
        <v>1066</v>
      </c>
      <c r="D6" s="162" t="s">
        <v>1138</v>
      </c>
      <c r="E6" s="162" t="s">
        <v>1151</v>
      </c>
      <c r="F6" s="162" t="s">
        <v>1138</v>
      </c>
      <c r="G6" s="162" t="s">
        <v>788</v>
      </c>
      <c r="H6" s="163" t="s">
        <v>1009</v>
      </c>
      <c r="I6" s="164" t="s">
        <v>1013</v>
      </c>
      <c r="J6" s="165" t="s">
        <v>248</v>
      </c>
      <c r="K6" s="166" t="s">
        <v>1022</v>
      </c>
      <c r="L6" s="164" t="s">
        <v>290</v>
      </c>
      <c r="M6" s="164">
        <v>0</v>
      </c>
      <c r="N6" s="164">
        <v>1</v>
      </c>
      <c r="O6" s="163"/>
      <c r="P6" s="163"/>
      <c r="Q6" s="162" t="s">
        <v>1160</v>
      </c>
      <c r="S6" s="167"/>
      <c r="T6" s="167"/>
      <c r="U6" s="167"/>
      <c r="V6" s="163"/>
      <c r="W6" s="163"/>
      <c r="X6" s="163"/>
      <c r="Y6" s="163"/>
      <c r="Z6" s="163"/>
      <c r="AA6" s="163"/>
      <c r="AB6" s="163"/>
      <c r="AC6" s="163"/>
      <c r="AD6" s="163"/>
      <c r="AE6" s="160" t="s">
        <v>1104</v>
      </c>
      <c r="AF6" s="160">
        <v>4954</v>
      </c>
      <c r="AK6" s="160">
        <v>1.0149999999999999</v>
      </c>
      <c r="AL6" s="160">
        <v>4.0000000000000001E-3</v>
      </c>
      <c r="AM6" s="163"/>
      <c r="AN6" s="163"/>
      <c r="AO6" s="163"/>
      <c r="AP6" s="163"/>
      <c r="AQ6" s="163"/>
      <c r="AR6" s="163"/>
      <c r="AS6" s="163"/>
      <c r="AT6" s="163"/>
      <c r="AU6" s="163"/>
      <c r="AV6" s="163"/>
      <c r="AW6" s="168"/>
      <c r="AX6" s="168"/>
      <c r="AY6" s="168"/>
      <c r="AZ6" s="168"/>
      <c r="BA6" s="168"/>
      <c r="BB6" s="168"/>
      <c r="BC6" s="168"/>
      <c r="BD6" s="168"/>
      <c r="BE6" s="168"/>
      <c r="BF6" s="168"/>
      <c r="BG6" s="168"/>
      <c r="BH6" s="168"/>
      <c r="BI6" s="168"/>
      <c r="BJ6" s="168"/>
      <c r="BK6" s="163"/>
      <c r="BL6" s="163"/>
      <c r="BM6" s="163"/>
      <c r="BN6" s="163"/>
      <c r="BO6" s="163"/>
      <c r="BP6" s="163"/>
      <c r="BQ6" s="163"/>
      <c r="BR6" s="163"/>
      <c r="BS6" s="163"/>
      <c r="BT6" s="163"/>
      <c r="BU6" s="163"/>
      <c r="BV6" s="163"/>
      <c r="BW6" s="163"/>
      <c r="BX6" s="163"/>
      <c r="BY6" s="168"/>
    </row>
    <row r="7" spans="1:77" s="160" customFormat="1" ht="15" customHeight="1" x14ac:dyDescent="0.35">
      <c r="A7" s="160" t="s">
        <v>1032</v>
      </c>
      <c r="B7" s="161" t="s">
        <v>1045</v>
      </c>
      <c r="C7" s="161" t="s">
        <v>1067</v>
      </c>
      <c r="D7" s="162" t="s">
        <v>1140</v>
      </c>
      <c r="E7" s="162" t="s">
        <v>1152</v>
      </c>
      <c r="F7" s="162" t="s">
        <v>1140</v>
      </c>
      <c r="G7" s="162" t="s">
        <v>788</v>
      </c>
      <c r="H7" s="163" t="s">
        <v>1009</v>
      </c>
      <c r="I7" s="164" t="s">
        <v>1013</v>
      </c>
      <c r="J7" s="165" t="s">
        <v>248</v>
      </c>
      <c r="K7" s="166" t="s">
        <v>1022</v>
      </c>
      <c r="L7" s="164" t="s">
        <v>290</v>
      </c>
      <c r="M7" s="164">
        <v>0</v>
      </c>
      <c r="N7" s="164">
        <v>1</v>
      </c>
      <c r="O7" s="163"/>
      <c r="P7" s="163"/>
      <c r="Q7" s="162" t="s">
        <v>1161</v>
      </c>
      <c r="S7" s="167"/>
      <c r="T7" s="167"/>
      <c r="U7" s="167"/>
      <c r="V7" s="163"/>
      <c r="W7" s="163"/>
      <c r="X7" s="163"/>
      <c r="Y7" s="163"/>
      <c r="Z7" s="163"/>
      <c r="AA7" s="163"/>
      <c r="AB7" s="163"/>
      <c r="AC7" s="163"/>
      <c r="AD7" s="163"/>
      <c r="AE7" s="160" t="s">
        <v>1082</v>
      </c>
      <c r="AF7" s="160">
        <v>4958</v>
      </c>
      <c r="AK7" s="160">
        <v>1.1259999999999999</v>
      </c>
      <c r="AL7" s="160">
        <v>3.0000000000000001E-3</v>
      </c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68"/>
      <c r="BH7" s="168"/>
      <c r="BI7" s="168"/>
      <c r="BJ7" s="168"/>
      <c r="BK7" s="163"/>
      <c r="BL7" s="163"/>
      <c r="BM7" s="163"/>
      <c r="BN7" s="163"/>
      <c r="BO7" s="163"/>
      <c r="BP7" s="163"/>
      <c r="BQ7" s="163"/>
      <c r="BR7" s="163"/>
      <c r="BS7" s="163"/>
      <c r="BT7" s="163"/>
      <c r="BU7" s="163"/>
      <c r="BV7" s="163"/>
      <c r="BW7" s="163"/>
      <c r="BX7" s="163"/>
      <c r="BY7" s="168"/>
    </row>
    <row r="8" spans="1:77" s="160" customFormat="1" ht="14.5" x14ac:dyDescent="0.35">
      <c r="A8" s="160" t="s">
        <v>1032</v>
      </c>
      <c r="B8" s="164" t="s">
        <v>1047</v>
      </c>
      <c r="C8" s="161" t="s">
        <v>1072</v>
      </c>
      <c r="D8" s="162" t="s">
        <v>1142</v>
      </c>
      <c r="E8" s="162" t="s">
        <v>1153</v>
      </c>
      <c r="F8" s="162" t="s">
        <v>1142</v>
      </c>
      <c r="G8" s="162" t="s">
        <v>788</v>
      </c>
      <c r="H8" s="163" t="s">
        <v>1009</v>
      </c>
      <c r="I8" s="164" t="s">
        <v>1013</v>
      </c>
      <c r="J8" s="165" t="s">
        <v>248</v>
      </c>
      <c r="K8" s="166" t="s">
        <v>1022</v>
      </c>
      <c r="L8" s="164" t="s">
        <v>290</v>
      </c>
      <c r="M8" s="164">
        <v>0</v>
      </c>
      <c r="N8" s="164">
        <v>1</v>
      </c>
      <c r="O8" s="163"/>
      <c r="P8" s="163"/>
      <c r="Q8" s="162" t="s">
        <v>1162</v>
      </c>
      <c r="S8" s="167"/>
      <c r="T8" s="167"/>
      <c r="U8" s="167"/>
      <c r="V8" s="163"/>
      <c r="W8" s="163"/>
      <c r="X8" s="163"/>
      <c r="Y8" s="163"/>
      <c r="Z8" s="163"/>
      <c r="AA8" s="163"/>
      <c r="AB8" s="163"/>
      <c r="AC8" s="163"/>
      <c r="AD8" s="163"/>
      <c r="AE8" s="160" t="s">
        <v>1082</v>
      </c>
      <c r="AF8" s="160">
        <v>4940</v>
      </c>
      <c r="AK8" s="160">
        <v>1.1850000000000001</v>
      </c>
      <c r="AL8" s="160">
        <v>3.0000000000000001E-3</v>
      </c>
      <c r="AM8" s="163"/>
      <c r="AN8" s="163"/>
      <c r="AO8" s="163"/>
      <c r="AP8" s="163"/>
      <c r="AQ8" s="163"/>
      <c r="AR8" s="163"/>
      <c r="AS8" s="163"/>
      <c r="AT8" s="163"/>
      <c r="AU8" s="163"/>
      <c r="AV8" s="163"/>
      <c r="AW8" s="168"/>
      <c r="AX8" s="168"/>
      <c r="AY8" s="168"/>
      <c r="AZ8" s="168"/>
      <c r="BA8" s="168"/>
      <c r="BB8" s="168"/>
      <c r="BC8" s="168"/>
      <c r="BD8" s="168"/>
      <c r="BE8" s="168"/>
      <c r="BF8" s="168"/>
      <c r="BG8" s="168"/>
      <c r="BH8" s="168"/>
      <c r="BI8" s="168"/>
      <c r="BJ8" s="168"/>
      <c r="BK8" s="163"/>
      <c r="BL8" s="163"/>
      <c r="BM8" s="163"/>
      <c r="BN8" s="163"/>
      <c r="BO8" s="163"/>
      <c r="BP8" s="163"/>
      <c r="BQ8" s="163"/>
      <c r="BR8" s="163"/>
      <c r="BS8" s="163"/>
      <c r="BT8" s="163"/>
      <c r="BU8" s="163"/>
      <c r="BV8" s="163"/>
      <c r="BW8" s="163"/>
      <c r="BX8" s="163"/>
      <c r="BY8" s="168"/>
    </row>
    <row r="9" spans="1:77" s="160" customFormat="1" ht="14.5" x14ac:dyDescent="0.35">
      <c r="A9" s="160" t="s">
        <v>1032</v>
      </c>
      <c r="B9" s="164" t="s">
        <v>1047</v>
      </c>
      <c r="C9" s="161" t="s">
        <v>1072</v>
      </c>
      <c r="D9" s="162" t="s">
        <v>1144</v>
      </c>
      <c r="E9" s="162" t="s">
        <v>1154</v>
      </c>
      <c r="F9" s="162" t="s">
        <v>1144</v>
      </c>
      <c r="G9" s="162" t="s">
        <v>788</v>
      </c>
      <c r="H9" s="163" t="s">
        <v>1009</v>
      </c>
      <c r="I9" s="164" t="s">
        <v>1013</v>
      </c>
      <c r="J9" s="165" t="s">
        <v>248</v>
      </c>
      <c r="K9" s="166" t="s">
        <v>1022</v>
      </c>
      <c r="L9" s="164" t="s">
        <v>290</v>
      </c>
      <c r="M9" s="164">
        <v>0</v>
      </c>
      <c r="N9" s="164">
        <v>1</v>
      </c>
      <c r="O9" s="163"/>
      <c r="P9" s="163"/>
      <c r="Q9" s="162" t="s">
        <v>1163</v>
      </c>
      <c r="S9" s="167"/>
      <c r="T9" s="167"/>
      <c r="U9" s="167"/>
      <c r="V9" s="163"/>
      <c r="W9" s="163"/>
      <c r="X9" s="163"/>
      <c r="Y9" s="163"/>
      <c r="Z9" s="163"/>
      <c r="AA9" s="163"/>
      <c r="AB9" s="163"/>
      <c r="AC9" s="163"/>
      <c r="AD9" s="163"/>
      <c r="AE9" s="160" t="s">
        <v>1082</v>
      </c>
      <c r="AF9" s="160">
        <v>4637</v>
      </c>
      <c r="AK9" s="160">
        <v>1.022</v>
      </c>
      <c r="AL9" s="160">
        <v>0.02</v>
      </c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8"/>
      <c r="AX9" s="168"/>
      <c r="AY9" s="168"/>
      <c r="AZ9" s="168"/>
      <c r="BA9" s="168"/>
      <c r="BB9" s="168"/>
      <c r="BC9" s="168"/>
      <c r="BD9" s="168"/>
      <c r="BE9" s="168"/>
      <c r="BF9" s="168"/>
      <c r="BG9" s="168"/>
      <c r="BH9" s="168"/>
      <c r="BI9" s="168"/>
      <c r="BJ9" s="168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63"/>
      <c r="BW9" s="163"/>
      <c r="BX9" s="163"/>
      <c r="BY9" s="168"/>
    </row>
    <row r="10" spans="1:77" s="160" customFormat="1" ht="14.5" x14ac:dyDescent="0.35">
      <c r="A10" s="160" t="s">
        <v>1032</v>
      </c>
      <c r="B10" s="161" t="s">
        <v>1045</v>
      </c>
      <c r="C10" s="161" t="s">
        <v>1067</v>
      </c>
      <c r="D10" s="162" t="s">
        <v>1146</v>
      </c>
      <c r="E10" s="162" t="s">
        <v>1155</v>
      </c>
      <c r="F10" s="162" t="s">
        <v>1146</v>
      </c>
      <c r="G10" s="162"/>
      <c r="H10" s="163" t="s">
        <v>1009</v>
      </c>
      <c r="I10" s="164" t="s">
        <v>955</v>
      </c>
      <c r="J10" s="165" t="s">
        <v>1031</v>
      </c>
      <c r="K10" s="164" t="s">
        <v>974</v>
      </c>
      <c r="L10" s="164" t="s">
        <v>290</v>
      </c>
      <c r="M10" s="164">
        <v>0</v>
      </c>
      <c r="N10" s="164">
        <v>1</v>
      </c>
      <c r="O10" s="163"/>
      <c r="P10" s="163"/>
      <c r="Q10" s="162" t="s">
        <v>1172</v>
      </c>
      <c r="S10" s="167"/>
      <c r="T10" s="167"/>
      <c r="U10" s="167"/>
      <c r="V10" s="163"/>
      <c r="W10" s="163"/>
      <c r="X10" s="163"/>
      <c r="Y10" s="163"/>
      <c r="Z10" s="163"/>
      <c r="AA10" s="163"/>
      <c r="AB10" s="163"/>
      <c r="AC10" s="163"/>
      <c r="AD10" s="163"/>
      <c r="AE10" s="160" t="s">
        <v>1082</v>
      </c>
      <c r="AF10" s="160">
        <v>4802</v>
      </c>
      <c r="AK10" s="160">
        <v>0.98762851458605072</v>
      </c>
      <c r="AL10" s="160">
        <v>3.688392311413111E-3</v>
      </c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8"/>
      <c r="AX10" s="168"/>
      <c r="AY10" s="168"/>
      <c r="AZ10" s="168"/>
      <c r="BA10" s="168"/>
      <c r="BB10" s="168"/>
      <c r="BC10" s="168"/>
      <c r="BD10" s="168"/>
      <c r="BE10" s="168"/>
      <c r="BF10" s="168"/>
      <c r="BG10" s="168"/>
      <c r="BH10" s="168"/>
      <c r="BI10" s="168"/>
      <c r="BJ10" s="168"/>
      <c r="BK10" s="163"/>
      <c r="BL10" s="163"/>
      <c r="BM10" s="163"/>
      <c r="BN10" s="163"/>
      <c r="BO10" s="163"/>
      <c r="BP10" s="163"/>
      <c r="BQ10" s="163"/>
      <c r="BR10" s="163"/>
      <c r="BS10" s="163"/>
      <c r="BT10" s="163"/>
      <c r="BU10" s="163"/>
      <c r="BV10" s="163"/>
      <c r="BW10" s="163"/>
      <c r="BX10" s="163"/>
      <c r="BY10" s="168"/>
    </row>
    <row r="11" spans="1:77" s="160" customFormat="1" ht="14.5" x14ac:dyDescent="0.35">
      <c r="A11" s="160" t="s">
        <v>1032</v>
      </c>
      <c r="B11" s="161" t="s">
        <v>1045</v>
      </c>
      <c r="C11" s="161" t="s">
        <v>1067</v>
      </c>
      <c r="D11" s="162" t="s">
        <v>1147</v>
      </c>
      <c r="E11" s="162" t="s">
        <v>1156</v>
      </c>
      <c r="F11" s="162" t="s">
        <v>1147</v>
      </c>
      <c r="G11" s="162"/>
      <c r="H11" s="163" t="s">
        <v>1009</v>
      </c>
      <c r="I11" s="164" t="s">
        <v>955</v>
      </c>
      <c r="J11" s="165" t="s">
        <v>1031</v>
      </c>
      <c r="K11" s="164" t="s">
        <v>974</v>
      </c>
      <c r="L11" s="164" t="s">
        <v>290</v>
      </c>
      <c r="M11" s="164">
        <v>0</v>
      </c>
      <c r="N11" s="164">
        <v>1</v>
      </c>
      <c r="O11" s="163"/>
      <c r="P11" s="163"/>
      <c r="Q11" s="162" t="s">
        <v>1172</v>
      </c>
      <c r="S11" s="167"/>
      <c r="T11" s="167"/>
      <c r="U11" s="167"/>
      <c r="V11" s="163"/>
      <c r="W11" s="163"/>
      <c r="X11" s="163"/>
      <c r="Y11" s="163"/>
      <c r="Z11" s="163"/>
      <c r="AA11" s="163"/>
      <c r="AB11" s="163"/>
      <c r="AC11" s="163"/>
      <c r="AD11" s="163"/>
      <c r="AE11" s="160" t="s">
        <v>1082</v>
      </c>
      <c r="AF11" s="160">
        <v>4801</v>
      </c>
      <c r="AK11" s="160">
        <v>0.9514248296736475</v>
      </c>
      <c r="AL11" s="160">
        <v>3.5531862181264065E-3</v>
      </c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3"/>
      <c r="BL11" s="163"/>
      <c r="BM11" s="163"/>
      <c r="BN11" s="163"/>
      <c r="BO11" s="163"/>
      <c r="BP11" s="163"/>
      <c r="BQ11" s="163"/>
      <c r="BR11" s="163"/>
      <c r="BS11" s="163"/>
      <c r="BT11" s="163"/>
      <c r="BU11" s="163"/>
      <c r="BV11" s="163"/>
      <c r="BW11" s="163"/>
      <c r="BX11" s="163"/>
      <c r="BY11" s="168"/>
    </row>
    <row r="12" spans="1:77" s="160" customFormat="1" ht="14.5" x14ac:dyDescent="0.35">
      <c r="A12" s="160" t="s">
        <v>1032</v>
      </c>
      <c r="B12" s="164" t="s">
        <v>1047</v>
      </c>
      <c r="C12" s="161" t="s">
        <v>1072</v>
      </c>
      <c r="D12" s="162" t="s">
        <v>1148</v>
      </c>
      <c r="E12" s="162" t="s">
        <v>1157</v>
      </c>
      <c r="F12" s="162" t="s">
        <v>1148</v>
      </c>
      <c r="G12" s="162"/>
      <c r="H12" s="163" t="s">
        <v>1009</v>
      </c>
      <c r="I12" s="164" t="s">
        <v>955</v>
      </c>
      <c r="J12" s="165" t="s">
        <v>1031</v>
      </c>
      <c r="K12" s="164" t="s">
        <v>974</v>
      </c>
      <c r="L12" s="164" t="s">
        <v>290</v>
      </c>
      <c r="M12" s="164">
        <v>0</v>
      </c>
      <c r="N12" s="164">
        <v>1</v>
      </c>
      <c r="O12" s="163"/>
      <c r="P12" s="163"/>
      <c r="Q12" s="162" t="s">
        <v>1172</v>
      </c>
      <c r="R12" s="163"/>
      <c r="S12" s="167"/>
      <c r="T12" s="167"/>
      <c r="U12" s="167"/>
      <c r="V12" s="163"/>
      <c r="W12" s="163"/>
      <c r="X12" s="163"/>
      <c r="Y12" s="163"/>
      <c r="Z12" s="163"/>
      <c r="AA12" s="163"/>
      <c r="AB12" s="163"/>
      <c r="AC12" s="163"/>
      <c r="AD12" s="163"/>
      <c r="AE12" s="160" t="s">
        <v>1082</v>
      </c>
      <c r="AF12" s="160">
        <v>4554</v>
      </c>
      <c r="AK12" s="160">
        <v>0.94552124461827947</v>
      </c>
      <c r="AL12" s="160">
        <v>5.8852312001635718E-3</v>
      </c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8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3"/>
      <c r="BL12" s="163"/>
      <c r="BM12" s="163"/>
      <c r="BN12" s="163"/>
      <c r="BO12" s="163"/>
      <c r="BP12" s="163"/>
      <c r="BQ12" s="163"/>
      <c r="BR12" s="163"/>
      <c r="BS12" s="163"/>
      <c r="BT12" s="163"/>
      <c r="BU12" s="163"/>
      <c r="BV12" s="163"/>
      <c r="BW12" s="163"/>
      <c r="BX12" s="163"/>
      <c r="BY12" s="168"/>
    </row>
    <row r="13" spans="1:77" ht="14.5" x14ac:dyDescent="0.35">
      <c r="B13" s="7"/>
      <c r="C13" s="8"/>
      <c r="D13" s="8"/>
      <c r="E13" s="8"/>
      <c r="F13" s="8"/>
      <c r="G13" s="8"/>
      <c r="H13" s="5"/>
      <c r="I13" s="8"/>
      <c r="J13" s="4"/>
      <c r="K13" s="8"/>
      <c r="L13" s="8"/>
      <c r="M13" s="8"/>
      <c r="N13" s="8"/>
      <c r="O13" s="5"/>
      <c r="P13" s="5"/>
      <c r="Q13" s="5"/>
      <c r="R13" s="5"/>
      <c r="S13" s="110"/>
      <c r="T13" s="110"/>
      <c r="U13" s="111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</row>
    <row r="14" spans="1:77" ht="14.5" x14ac:dyDescent="0.35">
      <c r="B14" s="7"/>
      <c r="C14" s="8"/>
      <c r="D14" s="8"/>
      <c r="E14" s="8"/>
      <c r="F14" s="8"/>
      <c r="G14" s="8"/>
      <c r="H14" s="5"/>
      <c r="I14" s="8"/>
      <c r="J14" s="4"/>
      <c r="K14" s="8"/>
      <c r="L14" s="8"/>
      <c r="M14" s="8"/>
      <c r="N14" s="8"/>
      <c r="O14" s="5"/>
      <c r="P14" s="5"/>
      <c r="Q14" s="5"/>
      <c r="R14" s="5"/>
      <c r="S14" s="110"/>
      <c r="T14" s="110"/>
      <c r="U14" s="111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</row>
    <row r="15" spans="1:77" ht="14.5" x14ac:dyDescent="0.35">
      <c r="B15" s="7"/>
      <c r="C15" s="8"/>
      <c r="D15" s="8"/>
      <c r="E15" s="8"/>
      <c r="F15" s="8"/>
      <c r="G15" s="8"/>
      <c r="H15" s="5"/>
      <c r="I15" s="8"/>
      <c r="J15" s="4"/>
      <c r="K15" s="8"/>
      <c r="L15" s="8"/>
      <c r="M15" s="8"/>
      <c r="N15" s="8"/>
      <c r="O15" s="5"/>
      <c r="P15" s="5"/>
      <c r="Q15" s="5"/>
      <c r="R15" s="5"/>
      <c r="S15" s="110"/>
      <c r="T15" s="110"/>
      <c r="U15" s="111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</row>
    <row r="16" spans="1:77" ht="14.5" x14ac:dyDescent="0.35">
      <c r="B16" s="7"/>
      <c r="C16" s="8"/>
      <c r="D16" s="8"/>
      <c r="E16" s="8"/>
      <c r="F16" s="8"/>
      <c r="G16" s="8"/>
      <c r="H16" s="5"/>
      <c r="I16" s="8"/>
      <c r="J16" s="4"/>
      <c r="K16" s="8"/>
      <c r="L16" s="8"/>
      <c r="M16" s="8"/>
      <c r="N16" s="8"/>
      <c r="O16" s="5"/>
      <c r="P16" s="5"/>
      <c r="Q16" s="5"/>
      <c r="R16" s="5"/>
      <c r="S16" s="110"/>
      <c r="T16" s="110"/>
      <c r="U16" s="111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</row>
    <row r="17" spans="2:76" ht="14.5" x14ac:dyDescent="0.35">
      <c r="B17" s="7"/>
      <c r="C17" s="8"/>
      <c r="D17" s="8"/>
      <c r="E17" s="8"/>
      <c r="F17" s="8"/>
      <c r="G17" s="8"/>
      <c r="H17" s="5"/>
      <c r="I17" s="8"/>
      <c r="J17" s="4"/>
      <c r="K17" s="8"/>
      <c r="L17" s="8"/>
      <c r="M17" s="8"/>
      <c r="N17" s="8"/>
      <c r="O17" s="5"/>
      <c r="P17" s="5"/>
      <c r="Q17" s="5"/>
      <c r="R17" s="5"/>
      <c r="S17" s="110"/>
      <c r="T17" s="110"/>
      <c r="U17" s="111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</row>
    <row r="18" spans="2:76" ht="14.5" x14ac:dyDescent="0.35">
      <c r="B18" s="7"/>
      <c r="C18" s="8"/>
      <c r="D18" s="8"/>
      <c r="E18" s="8"/>
      <c r="F18" s="8"/>
      <c r="G18" s="8"/>
      <c r="H18" s="5"/>
      <c r="I18" s="8"/>
      <c r="J18" s="4"/>
      <c r="K18" s="8"/>
      <c r="L18" s="8"/>
      <c r="M18" s="8"/>
      <c r="N18" s="8"/>
      <c r="O18" s="5"/>
      <c r="P18" s="5"/>
      <c r="Q18" s="5"/>
      <c r="R18" s="5"/>
      <c r="S18" s="110"/>
      <c r="T18" s="110"/>
      <c r="U18" s="111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</row>
    <row r="19" spans="2:76" ht="14.5" x14ac:dyDescent="0.35">
      <c r="B19" s="7"/>
      <c r="C19" s="8"/>
      <c r="D19" s="8"/>
      <c r="E19" s="8"/>
      <c r="F19" s="8"/>
      <c r="G19" s="8"/>
      <c r="H19" s="5"/>
      <c r="I19" s="8"/>
      <c r="J19" s="4"/>
      <c r="K19" s="8"/>
      <c r="L19" s="8"/>
      <c r="M19" s="8"/>
      <c r="N19" s="8"/>
      <c r="O19" s="5"/>
      <c r="P19" s="5"/>
      <c r="Q19" s="5"/>
      <c r="R19" s="5"/>
      <c r="S19" s="110"/>
      <c r="T19" s="110"/>
      <c r="U19" s="111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</row>
    <row r="20" spans="2:76" ht="14.5" x14ac:dyDescent="0.35">
      <c r="B20" s="7"/>
      <c r="C20" s="8"/>
      <c r="D20" s="8"/>
      <c r="E20" s="8"/>
      <c r="F20" s="8"/>
      <c r="G20" s="8"/>
      <c r="H20" s="5"/>
      <c r="I20" s="8"/>
      <c r="J20" s="4"/>
      <c r="K20" s="8"/>
      <c r="L20" s="8"/>
      <c r="M20" s="8"/>
      <c r="N20" s="8"/>
      <c r="O20" s="5"/>
      <c r="P20" s="5"/>
      <c r="Q20" s="5"/>
      <c r="R20" s="5"/>
      <c r="S20" s="110"/>
      <c r="T20" s="110"/>
      <c r="U20" s="111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</row>
    <row r="21" spans="2:76" ht="14.5" x14ac:dyDescent="0.35">
      <c r="B21" s="7"/>
      <c r="C21" s="8"/>
      <c r="D21" s="8"/>
      <c r="E21" s="8"/>
      <c r="F21" s="8"/>
      <c r="G21" s="8"/>
      <c r="H21" s="5"/>
      <c r="I21" s="8"/>
      <c r="J21" s="4"/>
      <c r="K21" s="8"/>
      <c r="L21" s="8"/>
      <c r="M21" s="8"/>
      <c r="N21" s="8"/>
      <c r="O21" s="5"/>
      <c r="P21" s="5"/>
      <c r="Q21" s="5"/>
      <c r="R21" s="5"/>
      <c r="S21" s="110"/>
      <c r="T21" s="110"/>
      <c r="U21" s="111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ht="14.5" x14ac:dyDescent="0.35">
      <c r="J22" s="4"/>
      <c r="K22" s="8"/>
    </row>
    <row r="23" spans="2:76" ht="14.5" x14ac:dyDescent="0.35">
      <c r="J23" s="4"/>
      <c r="K23" s="8"/>
    </row>
    <row r="24" spans="2:76" ht="14.5" x14ac:dyDescent="0.35">
      <c r="J24" s="4"/>
      <c r="K24" s="8"/>
    </row>
    <row r="25" spans="2:76" ht="14.5" x14ac:dyDescent="0.35">
      <c r="J25" s="4"/>
      <c r="K25" s="8"/>
    </row>
    <row r="26" spans="2:76" ht="14.5" x14ac:dyDescent="0.35">
      <c r="J26" s="4"/>
      <c r="K26" s="8"/>
    </row>
    <row r="27" spans="2:76" ht="14.5" x14ac:dyDescent="0.35">
      <c r="J27" s="4"/>
      <c r="K27" s="8"/>
    </row>
    <row r="28" spans="2:76" ht="14.5" x14ac:dyDescent="0.35">
      <c r="J28" s="4"/>
      <c r="K28" s="8"/>
    </row>
    <row r="29" spans="2:76" ht="14.5" x14ac:dyDescent="0.35">
      <c r="J29" s="4"/>
      <c r="K29" s="8"/>
    </row>
    <row r="30" spans="2:76" ht="14.5" x14ac:dyDescent="0.35">
      <c r="J30" s="4"/>
      <c r="K30" s="8"/>
    </row>
    <row r="31" spans="2:76" ht="14.5" x14ac:dyDescent="0.35">
      <c r="J31" s="4"/>
      <c r="K31" s="8"/>
    </row>
    <row r="32" spans="2:76" ht="14.5" x14ac:dyDescent="0.35">
      <c r="J32" s="4"/>
      <c r="K32" s="8"/>
    </row>
    <row r="33" spans="10:11" ht="14.5" x14ac:dyDescent="0.35">
      <c r="J33" s="4"/>
      <c r="K33" s="8"/>
    </row>
    <row r="34" spans="10:11" ht="14.5" x14ac:dyDescent="0.35">
      <c r="J34" s="4"/>
      <c r="K34" s="8"/>
    </row>
    <row r="35" spans="10:11" ht="14.5" x14ac:dyDescent="0.35">
      <c r="J35" s="4"/>
      <c r="K35" s="8"/>
    </row>
    <row r="36" spans="10:11" ht="14.5" x14ac:dyDescent="0.35">
      <c r="J36" s="4"/>
      <c r="K36" s="8"/>
    </row>
    <row r="37" spans="10:11" ht="14.5" x14ac:dyDescent="0.35">
      <c r="J37" s="4"/>
      <c r="K37" s="8"/>
    </row>
    <row r="38" spans="10:11" ht="14.5" x14ac:dyDescent="0.35">
      <c r="J38" s="4"/>
      <c r="K38" s="8"/>
    </row>
    <row r="39" spans="10:11" ht="14.5" x14ac:dyDescent="0.35">
      <c r="J39" s="4"/>
      <c r="K39" s="8"/>
    </row>
    <row r="40" spans="10:11" ht="14.5" x14ac:dyDescent="0.35">
      <c r="J40" s="4"/>
      <c r="K40" s="8"/>
    </row>
    <row r="41" spans="10:11" ht="14.5" x14ac:dyDescent="0.35">
      <c r="J41" s="4"/>
      <c r="K41" s="8"/>
    </row>
    <row r="42" spans="10:11" ht="14.5" x14ac:dyDescent="0.35">
      <c r="J42" s="4"/>
      <c r="K42" s="8"/>
    </row>
    <row r="43" spans="10:11" ht="14.5" x14ac:dyDescent="0.35">
      <c r="J43" s="4"/>
      <c r="K43" s="8"/>
    </row>
    <row r="44" spans="10:11" ht="14.5" x14ac:dyDescent="0.35">
      <c r="J44" s="4"/>
      <c r="K44" s="8"/>
    </row>
    <row r="45" spans="10:11" ht="14.5" x14ac:dyDescent="0.35">
      <c r="J45" s="4"/>
      <c r="K45" s="8"/>
    </row>
    <row r="46" spans="10:11" ht="14.5" x14ac:dyDescent="0.35">
      <c r="J46" s="4"/>
      <c r="K46" s="8"/>
    </row>
    <row r="47" spans="10:11" ht="14.5" x14ac:dyDescent="0.35">
      <c r="J47" s="4"/>
      <c r="K47" s="8"/>
    </row>
    <row r="48" spans="10:11" ht="14.5" x14ac:dyDescent="0.35">
      <c r="J48" s="4"/>
      <c r="K48" s="8"/>
    </row>
    <row r="49" spans="10:11" ht="14.5" x14ac:dyDescent="0.35">
      <c r="J49" s="4"/>
      <c r="K49" s="8"/>
    </row>
    <row r="50" spans="10:11" ht="14.5" x14ac:dyDescent="0.35">
      <c r="J50" s="4"/>
      <c r="K50" s="8"/>
    </row>
    <row r="51" spans="10:11" ht="14.5" x14ac:dyDescent="0.35">
      <c r="J51" s="4"/>
      <c r="K51" s="8"/>
    </row>
    <row r="52" spans="10:11" ht="14.5" x14ac:dyDescent="0.35">
      <c r="J52" s="4"/>
      <c r="K52" s="8"/>
    </row>
    <row r="53" spans="10:11" ht="14.5" x14ac:dyDescent="0.35">
      <c r="J53" s="4"/>
      <c r="K53" s="8"/>
    </row>
    <row r="54" spans="10:11" ht="14.5" x14ac:dyDescent="0.35">
      <c r="J54" s="4"/>
      <c r="K54" s="8"/>
    </row>
    <row r="55" spans="10:11" ht="14.5" x14ac:dyDescent="0.35">
      <c r="J55" s="4"/>
      <c r="K55" s="8"/>
    </row>
    <row r="56" spans="10:11" ht="14.5" x14ac:dyDescent="0.35">
      <c r="J56" s="4"/>
      <c r="K56" s="8"/>
    </row>
    <row r="57" spans="10:11" ht="14.5" x14ac:dyDescent="0.35">
      <c r="J57" s="4"/>
      <c r="K57" s="8"/>
    </row>
    <row r="58" spans="10:11" ht="14.5" x14ac:dyDescent="0.35">
      <c r="J58" s="4"/>
      <c r="K58" s="8"/>
    </row>
    <row r="59" spans="10:11" ht="14.5" x14ac:dyDescent="0.35">
      <c r="J59" s="4"/>
      <c r="K59" s="8"/>
    </row>
    <row r="60" spans="10:11" ht="14.5" x14ac:dyDescent="0.35">
      <c r="J60" s="4"/>
      <c r="K60" s="8"/>
    </row>
    <row r="61" spans="10:11" ht="14.5" x14ac:dyDescent="0.35">
      <c r="J61" s="4"/>
      <c r="K61" s="8"/>
    </row>
    <row r="62" spans="10:11" ht="14.5" x14ac:dyDescent="0.35">
      <c r="J62" s="4"/>
      <c r="K62" s="8"/>
    </row>
    <row r="63" spans="10:11" ht="14.5" x14ac:dyDescent="0.35">
      <c r="J63" s="4"/>
      <c r="K63" s="8"/>
    </row>
    <row r="64" spans="10:11" ht="14.5" x14ac:dyDescent="0.35">
      <c r="J64" s="4"/>
      <c r="K64" s="8"/>
    </row>
    <row r="65" spans="10:11" ht="14.5" x14ac:dyDescent="0.35">
      <c r="J65" s="4"/>
      <c r="K65" s="8"/>
    </row>
    <row r="66" spans="10:11" ht="14.5" x14ac:dyDescent="0.35">
      <c r="J66" s="4"/>
      <c r="K66" s="8"/>
    </row>
    <row r="67" spans="10:11" ht="14.5" x14ac:dyDescent="0.35">
      <c r="J67" s="4"/>
      <c r="K67" s="8"/>
    </row>
    <row r="68" spans="10:11" ht="14.5" x14ac:dyDescent="0.35">
      <c r="J68" s="4"/>
      <c r="K68" s="8"/>
    </row>
    <row r="69" spans="10:11" ht="14.5" x14ac:dyDescent="0.35">
      <c r="J69" s="4"/>
      <c r="K69" s="8"/>
    </row>
    <row r="70" spans="10:11" ht="14.5" x14ac:dyDescent="0.35">
      <c r="J70" s="4"/>
      <c r="K70" s="8"/>
    </row>
    <row r="71" spans="10:11" ht="14.5" x14ac:dyDescent="0.35">
      <c r="J71" s="4"/>
      <c r="K71" s="8"/>
    </row>
    <row r="72" spans="10:11" ht="14.5" x14ac:dyDescent="0.35">
      <c r="J72" s="4"/>
      <c r="K72" s="8"/>
    </row>
    <row r="73" spans="10:11" ht="14.5" x14ac:dyDescent="0.35">
      <c r="J73" s="4"/>
      <c r="K73" s="8"/>
    </row>
    <row r="74" spans="10:11" ht="14.5" x14ac:dyDescent="0.35">
      <c r="J74" s="4"/>
      <c r="K74" s="8"/>
    </row>
    <row r="75" spans="10:11" ht="14.5" x14ac:dyDescent="0.35">
      <c r="J75" s="4"/>
      <c r="K75" s="8"/>
    </row>
    <row r="76" spans="10:11" ht="14.5" x14ac:dyDescent="0.35">
      <c r="J76" s="4"/>
      <c r="K76" s="8"/>
    </row>
    <row r="77" spans="10:11" ht="14.5" x14ac:dyDescent="0.35">
      <c r="J77" s="4"/>
      <c r="K77" s="8"/>
    </row>
    <row r="78" spans="10:11" ht="14.5" x14ac:dyDescent="0.35">
      <c r="J78" s="4"/>
      <c r="K78" s="8"/>
    </row>
    <row r="79" spans="10:11" ht="14.5" x14ac:dyDescent="0.35">
      <c r="J79" s="4"/>
      <c r="K79" s="8"/>
    </row>
    <row r="80" spans="10:11" ht="14.5" x14ac:dyDescent="0.35">
      <c r="J80" s="4"/>
      <c r="K80" s="8"/>
    </row>
    <row r="81" spans="10:11" ht="14.5" x14ac:dyDescent="0.35">
      <c r="J81" s="4"/>
      <c r="K81" s="8"/>
    </row>
    <row r="82" spans="10:11" ht="14.5" x14ac:dyDescent="0.35">
      <c r="J82" s="4"/>
      <c r="K82" s="8"/>
    </row>
    <row r="83" spans="10:11" ht="14.5" x14ac:dyDescent="0.35">
      <c r="J83" s="4"/>
      <c r="K83" s="8"/>
    </row>
    <row r="84" spans="10:11" ht="14.5" x14ac:dyDescent="0.35">
      <c r="J84" s="4"/>
      <c r="K84" s="8"/>
    </row>
    <row r="85" spans="10:11" ht="14.5" x14ac:dyDescent="0.35">
      <c r="J85" s="4"/>
      <c r="K85" s="8"/>
    </row>
    <row r="86" spans="10:11" ht="14.5" x14ac:dyDescent="0.35">
      <c r="J86" s="4"/>
      <c r="K86" s="8"/>
    </row>
    <row r="87" spans="10:11" ht="14.5" x14ac:dyDescent="0.35">
      <c r="J87" s="4"/>
      <c r="K87" s="8"/>
    </row>
    <row r="88" spans="10:11" ht="14.5" x14ac:dyDescent="0.35">
      <c r="J88" s="4"/>
      <c r="K88" s="8"/>
    </row>
    <row r="89" spans="10:11" ht="14.5" x14ac:dyDescent="0.35">
      <c r="J89" s="4"/>
      <c r="K89" s="8"/>
    </row>
    <row r="90" spans="10:11" ht="14.5" x14ac:dyDescent="0.35">
      <c r="J90" s="4"/>
      <c r="K90" s="8"/>
    </row>
    <row r="91" spans="10:11" ht="14.5" x14ac:dyDescent="0.35">
      <c r="J91" s="4"/>
      <c r="K91" s="8"/>
    </row>
    <row r="92" spans="10:11" ht="14.5" x14ac:dyDescent="0.35">
      <c r="J92" s="4"/>
      <c r="K92" s="8"/>
    </row>
    <row r="93" spans="10:11" ht="14.5" x14ac:dyDescent="0.35">
      <c r="J93" s="4"/>
      <c r="K93" s="8"/>
    </row>
    <row r="94" spans="10:11" ht="14.5" x14ac:dyDescent="0.35">
      <c r="J94" s="4"/>
      <c r="K94" s="8"/>
    </row>
    <row r="95" spans="10:11" ht="14.5" x14ac:dyDescent="0.35">
      <c r="J95" s="4"/>
      <c r="K95" s="8"/>
    </row>
    <row r="96" spans="10:11" ht="14.5" x14ac:dyDescent="0.35">
      <c r="J96" s="4"/>
      <c r="K96" s="8"/>
    </row>
    <row r="97" spans="10:11" ht="14.5" x14ac:dyDescent="0.35">
      <c r="J97" s="4"/>
      <c r="K97" s="8"/>
    </row>
    <row r="98" spans="10:11" ht="14.5" x14ac:dyDescent="0.35">
      <c r="J98" s="4"/>
      <c r="K98" s="8"/>
    </row>
    <row r="99" spans="10:11" ht="14.5" x14ac:dyDescent="0.35">
      <c r="J99" s="4"/>
      <c r="K99" s="8"/>
    </row>
    <row r="100" spans="10:11" ht="14.5" x14ac:dyDescent="0.35">
      <c r="J100" s="4"/>
      <c r="K100" s="8"/>
    </row>
    <row r="101" spans="10:11" ht="14.5" x14ac:dyDescent="0.35">
      <c r="J101" s="4"/>
      <c r="K101" s="8"/>
    </row>
    <row r="102" spans="10:11" ht="14.5" x14ac:dyDescent="0.35">
      <c r="J102" s="4"/>
      <c r="K102" s="8"/>
    </row>
    <row r="103" spans="10:11" ht="14.5" x14ac:dyDescent="0.35">
      <c r="J103" s="4"/>
      <c r="K103" s="8"/>
    </row>
    <row r="104" spans="10:11" ht="14.5" x14ac:dyDescent="0.35">
      <c r="J104" s="4"/>
      <c r="K104" s="8"/>
    </row>
    <row r="105" spans="10:11" ht="14.5" x14ac:dyDescent="0.35">
      <c r="J105" s="4"/>
      <c r="K105" s="8"/>
    </row>
    <row r="106" spans="10:11" ht="14.5" x14ac:dyDescent="0.35">
      <c r="J106" s="4"/>
      <c r="K106" s="8"/>
    </row>
    <row r="107" spans="10:11" ht="14.5" x14ac:dyDescent="0.35">
      <c r="J107" s="4"/>
      <c r="K107" s="8"/>
    </row>
    <row r="108" spans="10:11" ht="14.5" x14ac:dyDescent="0.35">
      <c r="J108" s="4"/>
      <c r="K108" s="8"/>
    </row>
    <row r="109" spans="10:11" ht="14.5" x14ac:dyDescent="0.35">
      <c r="J109" s="4"/>
      <c r="K109" s="8"/>
    </row>
    <row r="110" spans="10:11" ht="14.5" x14ac:dyDescent="0.35">
      <c r="J110" s="4"/>
      <c r="K110" s="8"/>
    </row>
    <row r="111" spans="10:11" ht="14.5" x14ac:dyDescent="0.35">
      <c r="J111" s="4"/>
      <c r="K111" s="8"/>
    </row>
    <row r="112" spans="10:11" ht="14.5" x14ac:dyDescent="0.35">
      <c r="J112" s="4"/>
      <c r="K112" s="8"/>
    </row>
    <row r="113" spans="10:11" ht="14.5" x14ac:dyDescent="0.35">
      <c r="J113" s="4"/>
      <c r="K113" s="8"/>
    </row>
    <row r="114" spans="10:11" ht="14.5" x14ac:dyDescent="0.35">
      <c r="J114" s="4"/>
      <c r="K114" s="8"/>
    </row>
    <row r="115" spans="10:11" ht="14.5" x14ac:dyDescent="0.35">
      <c r="J115" s="4"/>
      <c r="K115" s="8"/>
    </row>
    <row r="116" spans="10:11" ht="14.5" x14ac:dyDescent="0.35">
      <c r="J116" s="4"/>
      <c r="K116" s="8"/>
    </row>
    <row r="117" spans="10:11" ht="14.5" x14ac:dyDescent="0.35">
      <c r="J117" s="4"/>
      <c r="K117" s="8"/>
    </row>
    <row r="118" spans="10:11" ht="14.5" x14ac:dyDescent="0.35">
      <c r="J118" s="4"/>
      <c r="K118" s="8"/>
    </row>
    <row r="119" spans="10:11" ht="14.5" x14ac:dyDescent="0.35">
      <c r="J119" s="4"/>
      <c r="K119" s="8"/>
    </row>
    <row r="120" spans="10:11" ht="14.5" x14ac:dyDescent="0.35">
      <c r="J120" s="4"/>
      <c r="K120" s="8"/>
    </row>
    <row r="121" spans="10:11" ht="14.5" x14ac:dyDescent="0.35">
      <c r="J121" s="4"/>
      <c r="K121" s="8"/>
    </row>
    <row r="122" spans="10:11" ht="14.5" x14ac:dyDescent="0.35">
      <c r="J122" s="4"/>
      <c r="K122" s="8"/>
    </row>
    <row r="123" spans="10:11" ht="14.5" x14ac:dyDescent="0.35">
      <c r="J123" s="4"/>
      <c r="K123" s="8"/>
    </row>
    <row r="124" spans="10:11" ht="14.5" x14ac:dyDescent="0.35">
      <c r="J124" s="4"/>
      <c r="K124" s="8"/>
    </row>
    <row r="125" spans="10:11" ht="14.5" x14ac:dyDescent="0.35">
      <c r="J125" s="4"/>
      <c r="K125" s="8"/>
    </row>
    <row r="126" spans="10:11" ht="14.5" x14ac:dyDescent="0.35">
      <c r="J126" s="4"/>
      <c r="K126" s="8"/>
    </row>
    <row r="127" spans="10:11" ht="14.5" x14ac:dyDescent="0.35">
      <c r="J127" s="4"/>
      <c r="K127" s="8"/>
    </row>
    <row r="128" spans="10:11" ht="14.5" x14ac:dyDescent="0.35">
      <c r="J128" s="4"/>
      <c r="K128" s="8"/>
    </row>
    <row r="129" spans="10:11" ht="14.5" x14ac:dyDescent="0.35">
      <c r="J129" s="4"/>
      <c r="K129" s="8"/>
    </row>
    <row r="130" spans="10:11" ht="14.5" x14ac:dyDescent="0.35">
      <c r="J130" s="4"/>
      <c r="K130" s="8"/>
    </row>
    <row r="131" spans="10:11" ht="14.5" x14ac:dyDescent="0.35">
      <c r="J131" s="4"/>
      <c r="K131" s="8"/>
    </row>
    <row r="132" spans="10:11" ht="14.5" x14ac:dyDescent="0.35">
      <c r="J132" s="4"/>
      <c r="K132" s="8"/>
    </row>
    <row r="133" spans="10:11" ht="14.5" x14ac:dyDescent="0.35">
      <c r="J133" s="4"/>
      <c r="K133" s="8"/>
    </row>
    <row r="134" spans="10:11" ht="14.5" x14ac:dyDescent="0.35">
      <c r="J134" s="4"/>
      <c r="K134" s="8"/>
    </row>
    <row r="135" spans="10:11" ht="14.5" x14ac:dyDescent="0.35">
      <c r="J135" s="4"/>
      <c r="K135" s="8"/>
    </row>
    <row r="136" spans="10:11" ht="14.5" x14ac:dyDescent="0.35">
      <c r="J136" s="4"/>
      <c r="K136" s="8"/>
    </row>
    <row r="137" spans="10:11" ht="14.5" x14ac:dyDescent="0.35">
      <c r="J137" s="4"/>
      <c r="K137" s="8"/>
    </row>
    <row r="138" spans="10:11" ht="14.5" x14ac:dyDescent="0.35">
      <c r="J138" s="4"/>
      <c r="K138" s="8"/>
    </row>
    <row r="139" spans="10:11" ht="14.5" x14ac:dyDescent="0.35">
      <c r="J139" s="4"/>
      <c r="K139" s="8"/>
    </row>
    <row r="140" spans="10:11" ht="14.5" x14ac:dyDescent="0.35">
      <c r="J140" s="4"/>
      <c r="K140" s="8"/>
    </row>
    <row r="141" spans="10:11" ht="14.5" x14ac:dyDescent="0.35">
      <c r="J141" s="4"/>
      <c r="K141" s="8"/>
    </row>
    <row r="142" spans="10:11" ht="14.5" x14ac:dyDescent="0.35">
      <c r="J142" s="4"/>
      <c r="K142" s="8"/>
    </row>
    <row r="143" spans="10:11" ht="14.5" x14ac:dyDescent="0.35">
      <c r="J143" s="4"/>
      <c r="K143" s="8"/>
    </row>
    <row r="144" spans="10:11" ht="14.5" x14ac:dyDescent="0.35">
      <c r="J144" s="4"/>
      <c r="K144" s="8"/>
    </row>
    <row r="145" spans="10:11" ht="14.5" x14ac:dyDescent="0.35">
      <c r="J145" s="4"/>
      <c r="K145" s="8"/>
    </row>
    <row r="146" spans="10:11" ht="14.5" x14ac:dyDescent="0.35">
      <c r="J146" s="4"/>
      <c r="K146" s="8"/>
    </row>
    <row r="147" spans="10:11" ht="14.5" x14ac:dyDescent="0.35">
      <c r="J147" s="4"/>
      <c r="K147" s="8"/>
    </row>
    <row r="148" spans="10:11" ht="14.5" x14ac:dyDescent="0.35">
      <c r="J148" s="4"/>
      <c r="K148" s="8"/>
    </row>
    <row r="149" spans="10:11" ht="14.5" x14ac:dyDescent="0.35">
      <c r="J149" s="4"/>
      <c r="K149" s="8"/>
    </row>
    <row r="150" spans="10:11" ht="14.5" x14ac:dyDescent="0.35">
      <c r="J150" s="4"/>
      <c r="K150" s="8"/>
    </row>
    <row r="151" spans="10:11" ht="14.5" x14ac:dyDescent="0.35">
      <c r="J151" s="4"/>
      <c r="K151" s="8"/>
    </row>
    <row r="152" spans="10:11" ht="14.5" x14ac:dyDescent="0.35">
      <c r="J152" s="4"/>
      <c r="K152" s="8"/>
    </row>
    <row r="153" spans="10:11" ht="14.5" x14ac:dyDescent="0.35">
      <c r="J153" s="4"/>
      <c r="K153" s="8"/>
    </row>
    <row r="154" spans="10:11" ht="14.5" x14ac:dyDescent="0.35">
      <c r="J154" s="4"/>
      <c r="K154" s="8"/>
    </row>
    <row r="155" spans="10:11" ht="14.5" x14ac:dyDescent="0.35">
      <c r="J155" s="4"/>
      <c r="K155" s="8"/>
    </row>
    <row r="156" spans="10:11" ht="14.5" x14ac:dyDescent="0.35">
      <c r="J156" s="4"/>
      <c r="K156" s="8"/>
    </row>
    <row r="157" spans="10:11" ht="14.5" x14ac:dyDescent="0.35">
      <c r="J157" s="4"/>
      <c r="K157" s="8"/>
    </row>
    <row r="158" spans="10:11" ht="14.5" x14ac:dyDescent="0.35">
      <c r="J158" s="4"/>
      <c r="K158" s="8"/>
    </row>
    <row r="159" spans="10:11" ht="14.5" x14ac:dyDescent="0.35">
      <c r="J159" s="4"/>
      <c r="K159" s="8"/>
    </row>
    <row r="160" spans="10:11" ht="14.5" x14ac:dyDescent="0.35">
      <c r="J160" s="4"/>
      <c r="K160" s="8"/>
    </row>
    <row r="161" spans="10:11" ht="14.5" x14ac:dyDescent="0.35">
      <c r="J161" s="4"/>
      <c r="K161" s="8"/>
    </row>
    <row r="162" spans="10:11" ht="14.5" x14ac:dyDescent="0.35">
      <c r="J162" s="4"/>
      <c r="K162" s="8"/>
    </row>
    <row r="163" spans="10:11" ht="14.5" x14ac:dyDescent="0.35">
      <c r="J163" s="4"/>
      <c r="K163" s="8"/>
    </row>
    <row r="164" spans="10:11" ht="14.5" x14ac:dyDescent="0.35">
      <c r="J164" s="4"/>
      <c r="K164" s="8"/>
    </row>
    <row r="165" spans="10:11" ht="14.5" x14ac:dyDescent="0.35">
      <c r="J165" s="4"/>
      <c r="K165" s="8"/>
    </row>
    <row r="166" spans="10:11" ht="14.5" x14ac:dyDescent="0.35">
      <c r="J166" s="4"/>
      <c r="K166" s="8"/>
    </row>
    <row r="167" spans="10:11" ht="14.5" x14ac:dyDescent="0.35">
      <c r="J167" s="4"/>
      <c r="K167" s="8"/>
    </row>
    <row r="168" spans="10:11" ht="14.5" x14ac:dyDescent="0.35">
      <c r="J168" s="4"/>
      <c r="K168" s="8"/>
    </row>
    <row r="169" spans="10:11" ht="14.5" x14ac:dyDescent="0.35">
      <c r="J169" s="4"/>
      <c r="K169" s="8"/>
    </row>
    <row r="170" spans="10:11" ht="14.5" x14ac:dyDescent="0.35">
      <c r="J170" s="4"/>
      <c r="K170" s="8"/>
    </row>
    <row r="171" spans="10:11" ht="14.5" x14ac:dyDescent="0.35">
      <c r="J171" s="4"/>
      <c r="K171" s="8"/>
    </row>
    <row r="172" spans="10:11" ht="14.5" x14ac:dyDescent="0.35">
      <c r="J172" s="4"/>
      <c r="K172" s="8"/>
    </row>
    <row r="173" spans="10:11" ht="14.5" x14ac:dyDescent="0.35">
      <c r="J173" s="4"/>
      <c r="K173" s="8"/>
    </row>
    <row r="174" spans="10:11" ht="14.5" x14ac:dyDescent="0.35">
      <c r="J174" s="4"/>
      <c r="K174" s="8"/>
    </row>
    <row r="175" spans="10:11" ht="14.5" x14ac:dyDescent="0.35">
      <c r="J175" s="4"/>
      <c r="K175" s="8"/>
    </row>
    <row r="176" spans="10:11" ht="14.5" x14ac:dyDescent="0.35">
      <c r="J176" s="4"/>
      <c r="K176" s="8"/>
    </row>
    <row r="177" spans="10:11" ht="14.5" x14ac:dyDescent="0.35">
      <c r="J177" s="4"/>
      <c r="K177" s="8"/>
    </row>
    <row r="178" spans="10:11" ht="14.5" x14ac:dyDescent="0.35">
      <c r="J178" s="4"/>
      <c r="K178" s="8"/>
    </row>
    <row r="179" spans="10:11" ht="14.5" x14ac:dyDescent="0.35">
      <c r="J179" s="4"/>
      <c r="K179" s="8"/>
    </row>
    <row r="180" spans="10:11" ht="14.5" x14ac:dyDescent="0.35">
      <c r="J180" s="4"/>
      <c r="K180" s="8"/>
    </row>
    <row r="181" spans="10:11" ht="14.5" x14ac:dyDescent="0.35">
      <c r="J181" s="4"/>
      <c r="K181" s="8"/>
    </row>
    <row r="182" spans="10:11" ht="14.5" x14ac:dyDescent="0.35">
      <c r="J182" s="4"/>
      <c r="K182" s="8"/>
    </row>
    <row r="183" spans="10:11" ht="14.5" x14ac:dyDescent="0.35">
      <c r="J183" s="4"/>
      <c r="K183" s="8"/>
    </row>
    <row r="184" spans="10:11" ht="14.5" x14ac:dyDescent="0.35">
      <c r="J184" s="4"/>
      <c r="K184" s="8"/>
    </row>
    <row r="185" spans="10:11" ht="14.5" x14ac:dyDescent="0.35">
      <c r="J185" s="4"/>
      <c r="K185" s="8"/>
    </row>
    <row r="186" spans="10:11" ht="14.5" x14ac:dyDescent="0.35">
      <c r="J186" s="4"/>
      <c r="K186" s="8"/>
    </row>
    <row r="187" spans="10:11" ht="14.5" x14ac:dyDescent="0.35">
      <c r="J187" s="4"/>
      <c r="K187" s="8"/>
    </row>
    <row r="188" spans="10:11" ht="14.5" x14ac:dyDescent="0.35">
      <c r="J188" s="4"/>
      <c r="K188" s="8"/>
    </row>
    <row r="189" spans="10:11" ht="14.5" x14ac:dyDescent="0.35">
      <c r="J189" s="4"/>
      <c r="K189" s="8"/>
    </row>
    <row r="190" spans="10:11" ht="14.5" x14ac:dyDescent="0.35">
      <c r="J190" s="4"/>
      <c r="K190" s="8"/>
    </row>
    <row r="191" spans="10:11" ht="14.5" x14ac:dyDescent="0.35">
      <c r="J191" s="4"/>
      <c r="K191" s="8"/>
    </row>
    <row r="192" spans="10:11" ht="14.5" x14ac:dyDescent="0.35">
      <c r="J192" s="4"/>
      <c r="K192" s="8"/>
    </row>
    <row r="193" spans="10:11" ht="14.5" x14ac:dyDescent="0.35">
      <c r="J193" s="4"/>
      <c r="K193" s="8"/>
    </row>
    <row r="194" spans="10:11" ht="14.5" x14ac:dyDescent="0.35">
      <c r="J194" s="4"/>
      <c r="K194" s="8"/>
    </row>
    <row r="195" spans="10:11" ht="14.5" x14ac:dyDescent="0.35">
      <c r="J195" s="4"/>
      <c r="K195" s="8"/>
    </row>
    <row r="196" spans="10:11" ht="14.5" x14ac:dyDescent="0.35">
      <c r="J196" s="4"/>
      <c r="K196" s="8"/>
    </row>
    <row r="197" spans="10:11" ht="14.5" x14ac:dyDescent="0.35">
      <c r="J197" s="4"/>
      <c r="K197" s="8"/>
    </row>
    <row r="198" spans="10:11" ht="14.5" x14ac:dyDescent="0.35">
      <c r="J198" s="4"/>
      <c r="K198" s="8"/>
    </row>
    <row r="199" spans="10:11" ht="14.5" x14ac:dyDescent="0.35">
      <c r="J199" s="4"/>
      <c r="K199" s="8"/>
    </row>
    <row r="200" spans="10:11" ht="14.5" x14ac:dyDescent="0.35">
      <c r="J200" s="4"/>
      <c r="K200" s="8"/>
    </row>
    <row r="201" spans="10:11" ht="14.5" x14ac:dyDescent="0.35">
      <c r="J201" s="4"/>
      <c r="K201" s="8"/>
    </row>
    <row r="202" spans="10:11" ht="14.5" x14ac:dyDescent="0.35">
      <c r="J202" s="4"/>
      <c r="K202" s="8"/>
    </row>
    <row r="203" spans="10:11" ht="14.5" x14ac:dyDescent="0.35">
      <c r="J203" s="4"/>
      <c r="K203" s="8"/>
    </row>
    <row r="204" spans="10:11" ht="14.5" x14ac:dyDescent="0.35">
      <c r="J204" s="4"/>
      <c r="K204" s="8"/>
    </row>
    <row r="205" spans="10:11" ht="14.5" x14ac:dyDescent="0.35">
      <c r="J205" s="4"/>
      <c r="K205" s="8"/>
    </row>
    <row r="206" spans="10:11" ht="14.5" x14ac:dyDescent="0.35">
      <c r="J206" s="4"/>
      <c r="K206" s="8"/>
    </row>
    <row r="207" spans="10:11" ht="14.5" x14ac:dyDescent="0.35">
      <c r="J207" s="4"/>
      <c r="K207" s="8"/>
    </row>
    <row r="208" spans="10:11" ht="14.5" x14ac:dyDescent="0.35">
      <c r="J208" s="4"/>
      <c r="K208" s="8"/>
    </row>
    <row r="209" spans="10:11" ht="14.5" x14ac:dyDescent="0.35">
      <c r="J209" s="4"/>
      <c r="K209" s="8"/>
    </row>
    <row r="210" spans="10:11" ht="14.5" x14ac:dyDescent="0.35">
      <c r="J210" s="4"/>
      <c r="K210" s="8"/>
    </row>
    <row r="211" spans="10:11" ht="14.5" x14ac:dyDescent="0.35">
      <c r="J211" s="4"/>
      <c r="K211" s="8"/>
    </row>
    <row r="212" spans="10:11" ht="14.5" x14ac:dyDescent="0.35">
      <c r="J212" s="4"/>
      <c r="K212" s="8"/>
    </row>
    <row r="213" spans="10:11" ht="14.5" x14ac:dyDescent="0.35">
      <c r="J213" s="4"/>
      <c r="K213" s="8"/>
    </row>
    <row r="214" spans="10:11" ht="14.5" x14ac:dyDescent="0.35">
      <c r="J214" s="4"/>
      <c r="K214" s="8"/>
    </row>
    <row r="215" spans="10:11" ht="14.5" x14ac:dyDescent="0.35">
      <c r="J215" s="4"/>
      <c r="K215" s="8"/>
    </row>
    <row r="216" spans="10:11" ht="14.5" x14ac:dyDescent="0.35">
      <c r="J216" s="4"/>
      <c r="K216" s="8"/>
    </row>
    <row r="217" spans="10:11" ht="14.5" x14ac:dyDescent="0.35">
      <c r="J217" s="4"/>
      <c r="K217" s="8"/>
    </row>
    <row r="218" spans="10:11" ht="14.5" x14ac:dyDescent="0.35">
      <c r="J218" s="4"/>
      <c r="K218" s="8"/>
    </row>
    <row r="219" spans="10:11" ht="14.5" x14ac:dyDescent="0.35">
      <c r="J219" s="4"/>
      <c r="K219" s="8"/>
    </row>
    <row r="220" spans="10:11" ht="14.5" x14ac:dyDescent="0.35">
      <c r="J220" s="4"/>
      <c r="K220" s="8"/>
    </row>
    <row r="221" spans="10:11" ht="14.5" x14ac:dyDescent="0.35">
      <c r="J221" s="4"/>
      <c r="K221" s="8"/>
    </row>
    <row r="222" spans="10:11" ht="14.5" x14ac:dyDescent="0.35">
      <c r="J222" s="4"/>
      <c r="K222" s="8"/>
    </row>
    <row r="223" spans="10:11" ht="14.5" x14ac:dyDescent="0.35">
      <c r="J223" s="4"/>
      <c r="K223" s="8"/>
    </row>
    <row r="224" spans="10:11" ht="14.5" x14ac:dyDescent="0.35">
      <c r="J224" s="4"/>
      <c r="K224" s="8"/>
    </row>
    <row r="225" spans="10:11" ht="14.5" x14ac:dyDescent="0.35">
      <c r="J225" s="4"/>
      <c r="K225" s="8"/>
    </row>
    <row r="226" spans="10:11" ht="14.5" x14ac:dyDescent="0.35">
      <c r="J226" s="4"/>
      <c r="K226" s="8"/>
    </row>
    <row r="227" spans="10:11" ht="14.5" x14ac:dyDescent="0.35">
      <c r="J227" s="4"/>
      <c r="K227" s="8"/>
    </row>
    <row r="228" spans="10:11" ht="14.5" x14ac:dyDescent="0.35">
      <c r="J228" s="4"/>
      <c r="K228" s="8"/>
    </row>
    <row r="229" spans="10:11" ht="14.5" x14ac:dyDescent="0.35">
      <c r="J229" s="4"/>
      <c r="K229" s="8"/>
    </row>
    <row r="230" spans="10:11" ht="14.5" x14ac:dyDescent="0.35">
      <c r="J230" s="4"/>
      <c r="K230" s="8"/>
    </row>
    <row r="231" spans="10:11" ht="14.5" x14ac:dyDescent="0.35">
      <c r="J231" s="4"/>
      <c r="K231" s="8"/>
    </row>
    <row r="232" spans="10:11" ht="14.5" x14ac:dyDescent="0.35">
      <c r="J232" s="4"/>
      <c r="K232" s="8"/>
    </row>
    <row r="233" spans="10:11" ht="14.5" x14ac:dyDescent="0.35">
      <c r="J233" s="4"/>
      <c r="K233" s="8"/>
    </row>
    <row r="234" spans="10:11" ht="14.5" x14ac:dyDescent="0.35">
      <c r="J234" s="4"/>
      <c r="K234" s="8"/>
    </row>
    <row r="235" spans="10:11" ht="14.5" x14ac:dyDescent="0.35">
      <c r="J235" s="4"/>
      <c r="K235" s="8"/>
    </row>
    <row r="236" spans="10:11" ht="14.5" x14ac:dyDescent="0.35">
      <c r="J236" s="4"/>
      <c r="K236" s="8"/>
    </row>
    <row r="237" spans="10:11" ht="14.5" x14ac:dyDescent="0.35">
      <c r="J237" s="4"/>
      <c r="K237" s="8"/>
    </row>
    <row r="238" spans="10:11" ht="14.5" x14ac:dyDescent="0.35">
      <c r="J238" s="4"/>
      <c r="K238" s="8"/>
    </row>
    <row r="239" spans="10:11" ht="14.5" x14ac:dyDescent="0.35">
      <c r="J239" s="4"/>
      <c r="K239" s="8"/>
    </row>
    <row r="240" spans="10:11" ht="14.5" x14ac:dyDescent="0.35">
      <c r="J240" s="4"/>
      <c r="K240" s="8"/>
    </row>
    <row r="241" spans="10:11" ht="14.5" x14ac:dyDescent="0.35">
      <c r="J241" s="4"/>
      <c r="K241" s="8"/>
    </row>
    <row r="242" spans="10:11" ht="14.5" x14ac:dyDescent="0.35">
      <c r="J242" s="4"/>
      <c r="K242" s="8"/>
    </row>
    <row r="243" spans="10:11" ht="14.5" x14ac:dyDescent="0.35">
      <c r="J243" s="4"/>
      <c r="K243" s="8"/>
    </row>
    <row r="244" spans="10:11" ht="14.5" x14ac:dyDescent="0.35">
      <c r="J244" s="4"/>
      <c r="K244" s="8"/>
    </row>
    <row r="245" spans="10:11" ht="14.5" x14ac:dyDescent="0.35">
      <c r="J245" s="4"/>
      <c r="K245" s="8"/>
    </row>
    <row r="246" spans="10:11" ht="14.5" x14ac:dyDescent="0.35">
      <c r="J246" s="4"/>
      <c r="K246" s="8"/>
    </row>
    <row r="247" spans="10:11" ht="14.5" x14ac:dyDescent="0.35">
      <c r="J247" s="4"/>
      <c r="K247" s="8"/>
    </row>
    <row r="248" spans="10:11" ht="14.5" x14ac:dyDescent="0.35">
      <c r="J248" s="4"/>
      <c r="K248" s="8"/>
    </row>
    <row r="249" spans="10:11" ht="14.5" x14ac:dyDescent="0.35">
      <c r="J249" s="4"/>
      <c r="K249" s="8"/>
    </row>
    <row r="250" spans="10:11" ht="14.5" x14ac:dyDescent="0.35">
      <c r="J250" s="4"/>
      <c r="K250" s="8"/>
    </row>
    <row r="251" spans="10:11" ht="14.5" x14ac:dyDescent="0.35">
      <c r="J251" s="4"/>
      <c r="K251" s="8"/>
    </row>
    <row r="252" spans="10:11" ht="14.5" x14ac:dyDescent="0.35">
      <c r="J252" s="4"/>
      <c r="K252" s="8"/>
    </row>
    <row r="253" spans="10:11" ht="14.5" x14ac:dyDescent="0.35">
      <c r="J253" s="4"/>
      <c r="K253" s="8"/>
    </row>
    <row r="254" spans="10:11" ht="14.5" x14ac:dyDescent="0.35">
      <c r="J254" s="4"/>
      <c r="K254" s="8"/>
    </row>
    <row r="255" spans="10:11" ht="14.5" x14ac:dyDescent="0.35">
      <c r="J255" s="4"/>
      <c r="K255" s="8"/>
    </row>
    <row r="256" spans="10:11" ht="14.5" x14ac:dyDescent="0.35">
      <c r="J256" s="4"/>
      <c r="K256" s="8"/>
    </row>
    <row r="257" spans="10:11" ht="14.5" x14ac:dyDescent="0.35">
      <c r="J257" s="4"/>
      <c r="K257" s="8"/>
    </row>
    <row r="258" spans="10:11" ht="14.5" x14ac:dyDescent="0.35">
      <c r="J258" s="4"/>
      <c r="K258" s="8"/>
    </row>
    <row r="259" spans="10:11" ht="14.5" x14ac:dyDescent="0.35">
      <c r="J259" s="4"/>
      <c r="K259" s="8"/>
    </row>
    <row r="260" spans="10:11" ht="14.5" x14ac:dyDescent="0.35">
      <c r="J260" s="4"/>
      <c r="K260" s="8"/>
    </row>
    <row r="261" spans="10:11" ht="14.5" x14ac:dyDescent="0.35">
      <c r="J261" s="4"/>
      <c r="K261" s="8"/>
    </row>
    <row r="262" spans="10:11" ht="14.5" x14ac:dyDescent="0.35">
      <c r="J262" s="4"/>
      <c r="K262" s="8"/>
    </row>
    <row r="263" spans="10:11" ht="14.5" x14ac:dyDescent="0.35">
      <c r="J263" s="4"/>
      <c r="K263" s="8"/>
    </row>
    <row r="264" spans="10:11" ht="14.5" x14ac:dyDescent="0.35">
      <c r="J264" s="4"/>
      <c r="K264" s="8"/>
    </row>
    <row r="265" spans="10:11" ht="14.5" x14ac:dyDescent="0.35">
      <c r="J265" s="4"/>
      <c r="K265" s="8"/>
    </row>
    <row r="266" spans="10:11" ht="14.5" x14ac:dyDescent="0.35">
      <c r="J266" s="4"/>
      <c r="K266" s="8"/>
    </row>
    <row r="267" spans="10:11" ht="14.5" x14ac:dyDescent="0.35">
      <c r="J267" s="4"/>
      <c r="K267" s="8"/>
    </row>
    <row r="268" spans="10:11" ht="14.5" x14ac:dyDescent="0.35">
      <c r="J268" s="4"/>
      <c r="K268" s="8"/>
    </row>
    <row r="269" spans="10:11" ht="14.5" x14ac:dyDescent="0.35">
      <c r="J269" s="4"/>
      <c r="K269" s="8"/>
    </row>
    <row r="270" spans="10:11" ht="14.5" x14ac:dyDescent="0.35">
      <c r="J270" s="4"/>
      <c r="K270" s="8"/>
    </row>
    <row r="271" spans="10:11" ht="14.5" x14ac:dyDescent="0.35">
      <c r="J271" s="4"/>
      <c r="K271" s="8"/>
    </row>
    <row r="272" spans="10:11" ht="14.5" x14ac:dyDescent="0.35">
      <c r="J272" s="4"/>
      <c r="K272" s="8"/>
    </row>
    <row r="273" spans="10:11" ht="14.5" x14ac:dyDescent="0.35">
      <c r="J273" s="4"/>
      <c r="K273" s="8"/>
    </row>
    <row r="274" spans="10:11" ht="14.5" x14ac:dyDescent="0.35">
      <c r="J274" s="4"/>
      <c r="K274" s="8"/>
    </row>
    <row r="275" spans="10:11" ht="14.5" x14ac:dyDescent="0.35">
      <c r="J275" s="4"/>
      <c r="K275" s="8"/>
    </row>
    <row r="276" spans="10:11" ht="14.5" x14ac:dyDescent="0.35">
      <c r="J276" s="4"/>
      <c r="K276" s="8"/>
    </row>
    <row r="277" spans="10:11" ht="14.5" x14ac:dyDescent="0.35">
      <c r="J277" s="4"/>
      <c r="K277" s="8"/>
    </row>
    <row r="278" spans="10:11" ht="14.5" x14ac:dyDescent="0.35">
      <c r="J278" s="4"/>
      <c r="K278" s="8"/>
    </row>
    <row r="279" spans="10:11" ht="14.5" x14ac:dyDescent="0.35">
      <c r="J279" s="4"/>
      <c r="K279" s="8"/>
    </row>
    <row r="280" spans="10:11" ht="14.5" x14ac:dyDescent="0.35">
      <c r="J280" s="4"/>
      <c r="K280" s="8"/>
    </row>
    <row r="281" spans="10:11" ht="14.5" x14ac:dyDescent="0.35">
      <c r="J281" s="4"/>
      <c r="K281" s="8"/>
    </row>
    <row r="282" spans="10:11" ht="14.5" x14ac:dyDescent="0.35">
      <c r="J282" s="4"/>
      <c r="K282" s="8"/>
    </row>
    <row r="283" spans="10:11" ht="14.5" x14ac:dyDescent="0.35">
      <c r="J283" s="4"/>
      <c r="K283" s="8"/>
    </row>
    <row r="284" spans="10:11" ht="14.5" x14ac:dyDescent="0.35">
      <c r="J284" s="4"/>
      <c r="K284" s="8"/>
    </row>
    <row r="285" spans="10:11" ht="14.5" x14ac:dyDescent="0.35">
      <c r="J285" s="4"/>
      <c r="K285" s="8"/>
    </row>
    <row r="286" spans="10:11" ht="14.5" x14ac:dyDescent="0.35">
      <c r="J286" s="4"/>
      <c r="K286" s="8"/>
    </row>
    <row r="287" spans="10:11" ht="14.5" x14ac:dyDescent="0.35">
      <c r="J287" s="4"/>
      <c r="K287" s="8"/>
    </row>
    <row r="288" spans="10:11" ht="14.5" x14ac:dyDescent="0.35">
      <c r="J288" s="4"/>
      <c r="K288" s="8"/>
    </row>
    <row r="289" spans="10:11" ht="14.5" x14ac:dyDescent="0.35">
      <c r="J289" s="4"/>
      <c r="K289" s="8"/>
    </row>
    <row r="290" spans="10:11" ht="14.5" x14ac:dyDescent="0.35">
      <c r="J290" s="4"/>
      <c r="K290" s="8"/>
    </row>
    <row r="291" spans="10:11" ht="14.5" x14ac:dyDescent="0.35">
      <c r="J291" s="4"/>
      <c r="K291" s="8"/>
    </row>
    <row r="292" spans="10:11" ht="14.5" x14ac:dyDescent="0.35">
      <c r="J292" s="4"/>
      <c r="K292" s="8"/>
    </row>
    <row r="293" spans="10:11" ht="14.5" x14ac:dyDescent="0.35">
      <c r="J293" s="4"/>
      <c r="K293" s="8"/>
    </row>
    <row r="294" spans="10:11" ht="14.5" x14ac:dyDescent="0.35">
      <c r="J294" s="4"/>
      <c r="K294" s="8"/>
    </row>
    <row r="295" spans="10:11" ht="14.5" x14ac:dyDescent="0.35">
      <c r="J295" s="4"/>
      <c r="K295" s="8"/>
    </row>
    <row r="296" spans="10:11" ht="14.5" x14ac:dyDescent="0.35">
      <c r="J296" s="4"/>
      <c r="K296" s="8"/>
    </row>
    <row r="297" spans="10:11" ht="14.5" x14ac:dyDescent="0.35">
      <c r="J297" s="4"/>
      <c r="K297" s="8"/>
    </row>
    <row r="298" spans="10:11" ht="14.5" x14ac:dyDescent="0.35">
      <c r="J298" s="4"/>
      <c r="K298" s="8"/>
    </row>
    <row r="299" spans="10:11" ht="14.5" x14ac:dyDescent="0.35">
      <c r="J299" s="4"/>
      <c r="K299" s="8"/>
    </row>
    <row r="300" spans="10:11" ht="14.5" x14ac:dyDescent="0.35">
      <c r="J300" s="4"/>
      <c r="K300" s="8"/>
    </row>
    <row r="301" spans="10:11" ht="14.5" x14ac:dyDescent="0.35">
      <c r="J301" s="4"/>
      <c r="K301" s="8"/>
    </row>
    <row r="302" spans="10:11" ht="14.5" x14ac:dyDescent="0.35">
      <c r="J302" s="4"/>
      <c r="K302" s="8"/>
    </row>
    <row r="303" spans="10:11" ht="14.5" x14ac:dyDescent="0.35">
      <c r="J303" s="4"/>
      <c r="K303" s="8"/>
    </row>
    <row r="304" spans="10:11" ht="14.5" x14ac:dyDescent="0.35">
      <c r="J304" s="4"/>
      <c r="K304" s="8"/>
    </row>
    <row r="305" spans="10:11" ht="14.5" x14ac:dyDescent="0.35">
      <c r="J305" s="4"/>
      <c r="K305" s="8"/>
    </row>
    <row r="306" spans="10:11" ht="14.5" x14ac:dyDescent="0.35">
      <c r="J306" s="4"/>
      <c r="K306" s="8"/>
    </row>
    <row r="307" spans="10:11" ht="14.5" x14ac:dyDescent="0.35">
      <c r="J307" s="4"/>
      <c r="K307" s="8"/>
    </row>
    <row r="308" spans="10:11" ht="14.5" x14ac:dyDescent="0.35">
      <c r="J308" s="4"/>
      <c r="K308" s="8"/>
    </row>
    <row r="309" spans="10:11" ht="14.5" x14ac:dyDescent="0.35">
      <c r="J309" s="4"/>
      <c r="K309" s="8"/>
    </row>
    <row r="310" spans="10:11" ht="14.5" x14ac:dyDescent="0.35">
      <c r="J310" s="4"/>
      <c r="K310" s="8"/>
    </row>
    <row r="311" spans="10:11" ht="14.5" x14ac:dyDescent="0.35">
      <c r="J311" s="4"/>
      <c r="K311" s="8"/>
    </row>
    <row r="312" spans="10:11" ht="14.5" x14ac:dyDescent="0.35">
      <c r="J312" s="4"/>
      <c r="K312" s="8"/>
    </row>
    <row r="313" spans="10:11" ht="14.5" x14ac:dyDescent="0.35">
      <c r="J313" s="4"/>
      <c r="K313" s="8"/>
    </row>
    <row r="314" spans="10:11" ht="14.5" x14ac:dyDescent="0.35">
      <c r="J314" s="4"/>
      <c r="K314" s="8"/>
    </row>
    <row r="315" spans="10:11" ht="14.5" x14ac:dyDescent="0.35">
      <c r="J315" s="4"/>
      <c r="K315" s="8"/>
    </row>
    <row r="316" spans="10:11" ht="14.5" x14ac:dyDescent="0.35">
      <c r="J316" s="4"/>
      <c r="K316" s="8"/>
    </row>
    <row r="317" spans="10:11" ht="14.5" x14ac:dyDescent="0.35">
      <c r="J317" s="4"/>
      <c r="K317" s="8"/>
    </row>
    <row r="318" spans="10:11" ht="14.5" x14ac:dyDescent="0.35">
      <c r="J318" s="4"/>
      <c r="K318" s="8"/>
    </row>
    <row r="319" spans="10:11" ht="14.5" x14ac:dyDescent="0.35">
      <c r="J319" s="4"/>
      <c r="K319" s="8"/>
    </row>
    <row r="320" spans="10:11" ht="14.5" x14ac:dyDescent="0.35">
      <c r="J320" s="4"/>
      <c r="K320" s="8"/>
    </row>
    <row r="321" spans="10:11" ht="14.5" x14ac:dyDescent="0.35">
      <c r="J321" s="4"/>
      <c r="K321" s="8"/>
    </row>
    <row r="322" spans="10:11" ht="14.5" x14ac:dyDescent="0.35">
      <c r="J322" s="4"/>
      <c r="K322" s="8"/>
    </row>
    <row r="323" spans="10:11" ht="14.5" x14ac:dyDescent="0.35">
      <c r="J323" s="4"/>
      <c r="K323" s="8"/>
    </row>
    <row r="324" spans="10:11" ht="14.5" x14ac:dyDescent="0.35">
      <c r="J324" s="4"/>
      <c r="K324" s="8"/>
    </row>
    <row r="325" spans="10:11" ht="14.5" x14ac:dyDescent="0.35">
      <c r="J325" s="4"/>
      <c r="K325" s="8"/>
    </row>
    <row r="326" spans="10:11" ht="14.5" x14ac:dyDescent="0.35">
      <c r="J326" s="4"/>
      <c r="K326" s="8"/>
    </row>
    <row r="327" spans="10:11" ht="14.5" x14ac:dyDescent="0.35">
      <c r="J327" s="4"/>
      <c r="K327" s="8"/>
    </row>
    <row r="328" spans="10:11" ht="14.5" x14ac:dyDescent="0.35">
      <c r="J328" s="4"/>
      <c r="K328" s="8"/>
    </row>
    <row r="329" spans="10:11" ht="14.5" x14ac:dyDescent="0.35">
      <c r="J329" s="4"/>
      <c r="K329" s="8"/>
    </row>
    <row r="330" spans="10:11" ht="14.5" x14ac:dyDescent="0.35">
      <c r="J330" s="4"/>
      <c r="K330" s="8"/>
    </row>
    <row r="331" spans="10:11" ht="14.5" x14ac:dyDescent="0.35">
      <c r="J331" s="4"/>
      <c r="K331" s="8"/>
    </row>
    <row r="332" spans="10:11" ht="14.5" x14ac:dyDescent="0.35">
      <c r="J332" s="4"/>
      <c r="K332" s="8"/>
    </row>
    <row r="333" spans="10:11" ht="14.5" x14ac:dyDescent="0.35">
      <c r="J333" s="4"/>
      <c r="K333" s="8"/>
    </row>
    <row r="334" spans="10:11" ht="14.5" x14ac:dyDescent="0.35">
      <c r="J334" s="4"/>
      <c r="K334" s="8"/>
    </row>
    <row r="335" spans="10:11" ht="14.5" x14ac:dyDescent="0.35">
      <c r="J335" s="4"/>
      <c r="K335" s="8"/>
    </row>
    <row r="336" spans="10:11" ht="14.5" x14ac:dyDescent="0.35">
      <c r="J336" s="4"/>
      <c r="K336" s="8"/>
    </row>
    <row r="337" spans="10:11" ht="14.5" x14ac:dyDescent="0.35">
      <c r="J337" s="4"/>
      <c r="K337" s="8"/>
    </row>
    <row r="338" spans="10:11" ht="14.5" x14ac:dyDescent="0.35">
      <c r="J338" s="4"/>
      <c r="K338" s="8"/>
    </row>
    <row r="339" spans="10:11" ht="14.5" x14ac:dyDescent="0.35">
      <c r="J339" s="4"/>
      <c r="K339" s="8"/>
    </row>
    <row r="340" spans="10:11" ht="14.5" x14ac:dyDescent="0.35">
      <c r="J340" s="4"/>
      <c r="K340" s="8"/>
    </row>
    <row r="341" spans="10:11" ht="14.5" x14ac:dyDescent="0.35">
      <c r="J341" s="4"/>
      <c r="K341" s="8"/>
    </row>
    <row r="342" spans="10:11" ht="14.5" x14ac:dyDescent="0.35">
      <c r="J342" s="4"/>
      <c r="K342" s="8"/>
    </row>
    <row r="343" spans="10:11" ht="14.5" x14ac:dyDescent="0.35">
      <c r="J343" s="4"/>
      <c r="K343" s="8"/>
    </row>
    <row r="344" spans="10:11" ht="14.5" x14ac:dyDescent="0.35">
      <c r="J344" s="4"/>
      <c r="K344" s="8"/>
    </row>
    <row r="345" spans="10:11" ht="14.5" x14ac:dyDescent="0.35">
      <c r="J345" s="4"/>
      <c r="K345" s="8"/>
    </row>
    <row r="346" spans="10:11" ht="14.5" x14ac:dyDescent="0.35">
      <c r="J346" s="4"/>
      <c r="K346" s="8"/>
    </row>
    <row r="347" spans="10:11" ht="14.5" x14ac:dyDescent="0.35">
      <c r="J347" s="4"/>
      <c r="K347" s="8"/>
    </row>
    <row r="348" spans="10:11" ht="14.5" x14ac:dyDescent="0.35">
      <c r="J348" s="4"/>
      <c r="K348" s="8"/>
    </row>
    <row r="349" spans="10:11" ht="14.5" x14ac:dyDescent="0.35">
      <c r="J349" s="4"/>
      <c r="K349" s="8"/>
    </row>
    <row r="350" spans="10:11" ht="14.5" x14ac:dyDescent="0.35">
      <c r="J350" s="4"/>
      <c r="K350" s="8"/>
    </row>
    <row r="351" spans="10:11" ht="14.5" x14ac:dyDescent="0.35">
      <c r="J351" s="4"/>
      <c r="K351" s="8"/>
    </row>
    <row r="352" spans="10:11" ht="14.5" x14ac:dyDescent="0.35">
      <c r="J352" s="4"/>
      <c r="K352" s="8"/>
    </row>
    <row r="353" spans="10:11" ht="14.5" x14ac:dyDescent="0.35">
      <c r="J353" s="4"/>
      <c r="K353" s="8"/>
    </row>
    <row r="354" spans="10:11" ht="14.5" x14ac:dyDescent="0.35">
      <c r="J354" s="4"/>
      <c r="K354" s="8"/>
    </row>
    <row r="355" spans="10:11" ht="14.5" x14ac:dyDescent="0.35">
      <c r="J355" s="4"/>
      <c r="K355" s="8"/>
    </row>
    <row r="356" spans="10:11" ht="14.5" x14ac:dyDescent="0.35">
      <c r="J356" s="4"/>
      <c r="K356" s="8"/>
    </row>
    <row r="357" spans="10:11" ht="14.5" x14ac:dyDescent="0.35">
      <c r="J357" s="4"/>
      <c r="K357" s="8"/>
    </row>
    <row r="358" spans="10:11" ht="14.5" x14ac:dyDescent="0.35">
      <c r="J358" s="4"/>
      <c r="K358" s="8"/>
    </row>
    <row r="359" spans="10:11" ht="14.5" x14ac:dyDescent="0.35">
      <c r="J359" s="4"/>
      <c r="K359" s="8"/>
    </row>
    <row r="360" spans="10:11" ht="14.5" x14ac:dyDescent="0.35">
      <c r="J360" s="4"/>
      <c r="K360" s="8"/>
    </row>
    <row r="361" spans="10:11" ht="14.5" x14ac:dyDescent="0.35">
      <c r="J361" s="4"/>
      <c r="K361" s="8"/>
    </row>
    <row r="362" spans="10:11" ht="14.5" x14ac:dyDescent="0.35">
      <c r="J362" s="4"/>
      <c r="K362" s="8"/>
    </row>
    <row r="363" spans="10:11" ht="14.5" x14ac:dyDescent="0.35">
      <c r="J363" s="4"/>
      <c r="K363" s="8"/>
    </row>
    <row r="364" spans="10:11" ht="14.5" x14ac:dyDescent="0.35">
      <c r="J364" s="4"/>
      <c r="K364" s="8"/>
    </row>
    <row r="365" spans="10:11" ht="14.5" x14ac:dyDescent="0.35">
      <c r="J365" s="4"/>
      <c r="K365" s="8"/>
    </row>
    <row r="366" spans="10:11" ht="14.5" x14ac:dyDescent="0.35">
      <c r="J366" s="4"/>
      <c r="K366" s="8"/>
    </row>
    <row r="367" spans="10:11" ht="14.5" x14ac:dyDescent="0.35">
      <c r="J367" s="4"/>
      <c r="K367" s="8"/>
    </row>
    <row r="368" spans="10:11" ht="14.5" x14ac:dyDescent="0.35">
      <c r="J368" s="4"/>
      <c r="K368" s="8"/>
    </row>
    <row r="369" spans="10:11" ht="14.5" x14ac:dyDescent="0.35">
      <c r="J369" s="4"/>
      <c r="K369" s="8"/>
    </row>
    <row r="370" spans="10:11" ht="14.5" x14ac:dyDescent="0.35">
      <c r="J370" s="4"/>
      <c r="K370" s="8"/>
    </row>
    <row r="371" spans="10:11" ht="14.5" x14ac:dyDescent="0.35">
      <c r="J371" s="4"/>
      <c r="K371" s="8"/>
    </row>
    <row r="372" spans="10:11" ht="14.5" x14ac:dyDescent="0.35">
      <c r="J372" s="4"/>
      <c r="K372" s="8"/>
    </row>
    <row r="373" spans="10:11" ht="14.5" x14ac:dyDescent="0.35">
      <c r="J373" s="4"/>
      <c r="K373" s="8"/>
    </row>
    <row r="374" spans="10:11" ht="14.5" x14ac:dyDescent="0.35">
      <c r="J374" s="4"/>
      <c r="K374" s="8"/>
    </row>
    <row r="375" spans="10:11" ht="14.5" x14ac:dyDescent="0.35">
      <c r="J375" s="4"/>
      <c r="K375" s="8"/>
    </row>
    <row r="376" spans="10:11" ht="14.5" x14ac:dyDescent="0.35">
      <c r="J376" s="4"/>
      <c r="K376" s="8"/>
    </row>
    <row r="377" spans="10:11" ht="14.5" x14ac:dyDescent="0.35">
      <c r="J377" s="4"/>
      <c r="K377" s="8"/>
    </row>
    <row r="378" spans="10:11" ht="14.5" x14ac:dyDescent="0.35">
      <c r="J378" s="4"/>
      <c r="K378" s="8"/>
    </row>
    <row r="379" spans="10:11" ht="14.5" x14ac:dyDescent="0.35">
      <c r="J379" s="4"/>
      <c r="K379" s="8"/>
    </row>
    <row r="380" spans="10:11" ht="14.5" x14ac:dyDescent="0.35">
      <c r="J380" s="4"/>
      <c r="K380" s="8"/>
    </row>
    <row r="381" spans="10:11" ht="14.5" x14ac:dyDescent="0.35">
      <c r="J381" s="4"/>
      <c r="K381" s="8"/>
    </row>
    <row r="382" spans="10:11" ht="14.5" x14ac:dyDescent="0.35">
      <c r="J382" s="4"/>
      <c r="K382" s="8"/>
    </row>
    <row r="383" spans="10:11" ht="14.5" x14ac:dyDescent="0.35">
      <c r="J383" s="4"/>
      <c r="K383" s="8"/>
    </row>
    <row r="384" spans="10:11" ht="14.5" x14ac:dyDescent="0.35">
      <c r="J384" s="4"/>
      <c r="K384" s="8"/>
    </row>
    <row r="385" spans="10:11" ht="14.5" x14ac:dyDescent="0.35">
      <c r="J385" s="4"/>
      <c r="K385" s="8"/>
    </row>
    <row r="386" spans="10:11" ht="14.5" x14ac:dyDescent="0.35">
      <c r="J386" s="4"/>
      <c r="K386" s="8"/>
    </row>
    <row r="387" spans="10:11" ht="14.5" x14ac:dyDescent="0.35">
      <c r="J387" s="4"/>
      <c r="K387" s="8"/>
    </row>
    <row r="388" spans="10:11" ht="14.5" x14ac:dyDescent="0.35">
      <c r="J388" s="4"/>
      <c r="K388" s="8"/>
    </row>
    <row r="389" spans="10:11" ht="14.5" x14ac:dyDescent="0.35">
      <c r="J389" s="4"/>
      <c r="K389" s="8"/>
    </row>
    <row r="390" spans="10:11" ht="14.5" x14ac:dyDescent="0.35">
      <c r="J390" s="4"/>
      <c r="K390" s="8"/>
    </row>
    <row r="391" spans="10:11" ht="14.5" x14ac:dyDescent="0.35">
      <c r="J391" s="4"/>
      <c r="K391" s="8"/>
    </row>
    <row r="392" spans="10:11" ht="14.5" x14ac:dyDescent="0.35">
      <c r="J392" s="4"/>
      <c r="K392" s="8"/>
    </row>
    <row r="393" spans="10:11" ht="14.5" x14ac:dyDescent="0.35">
      <c r="J393" s="4"/>
      <c r="K393" s="8"/>
    </row>
    <row r="394" spans="10:11" ht="14.5" x14ac:dyDescent="0.35">
      <c r="J394" s="4"/>
      <c r="K394" s="8"/>
    </row>
    <row r="395" spans="10:11" ht="14.5" x14ac:dyDescent="0.35">
      <c r="J395" s="4"/>
      <c r="K395" s="8"/>
    </row>
    <row r="396" spans="10:11" ht="14.5" x14ac:dyDescent="0.35">
      <c r="J396" s="4"/>
      <c r="K396" s="8"/>
    </row>
    <row r="397" spans="10:11" ht="14.5" x14ac:dyDescent="0.35">
      <c r="J397" s="4"/>
      <c r="K397" s="8"/>
    </row>
    <row r="398" spans="10:11" ht="14.5" x14ac:dyDescent="0.35">
      <c r="J398" s="4"/>
      <c r="K398" s="8"/>
    </row>
    <row r="399" spans="10:11" ht="14.5" x14ac:dyDescent="0.35">
      <c r="J399" s="4"/>
      <c r="K399" s="8"/>
    </row>
    <row r="400" spans="10:11" ht="14.5" x14ac:dyDescent="0.35">
      <c r="J400" s="4"/>
      <c r="K400" s="8"/>
    </row>
    <row r="401" spans="10:11" ht="14.5" x14ac:dyDescent="0.35">
      <c r="J401" s="4"/>
      <c r="K401" s="8"/>
    </row>
    <row r="402" spans="10:11" ht="14.5" x14ac:dyDescent="0.35">
      <c r="J402" s="4"/>
      <c r="K402" s="8"/>
    </row>
    <row r="403" spans="10:11" ht="14.5" x14ac:dyDescent="0.35">
      <c r="J403" s="4"/>
      <c r="K403" s="8"/>
    </row>
    <row r="404" spans="10:11" ht="14.5" x14ac:dyDescent="0.35">
      <c r="J404" s="4"/>
      <c r="K404" s="8"/>
    </row>
    <row r="405" spans="10:11" ht="14.5" x14ac:dyDescent="0.35">
      <c r="J405" s="4"/>
      <c r="K405" s="8"/>
    </row>
    <row r="406" spans="10:11" ht="14.5" x14ac:dyDescent="0.35">
      <c r="J406" s="4"/>
      <c r="K406" s="8"/>
    </row>
    <row r="407" spans="10:11" ht="14.5" x14ac:dyDescent="0.35">
      <c r="J407" s="4"/>
      <c r="K407" s="8"/>
    </row>
    <row r="408" spans="10:11" ht="14.5" x14ac:dyDescent="0.35">
      <c r="J408" s="4"/>
      <c r="K408" s="8"/>
    </row>
    <row r="409" spans="10:11" ht="14.5" x14ac:dyDescent="0.35">
      <c r="J409" s="4"/>
      <c r="K409" s="8"/>
    </row>
    <row r="410" spans="10:11" ht="14.5" x14ac:dyDescent="0.35">
      <c r="J410" s="4"/>
      <c r="K410" s="8"/>
    </row>
    <row r="411" spans="10:11" ht="14.5" x14ac:dyDescent="0.35">
      <c r="J411" s="4"/>
      <c r="K411" s="8"/>
    </row>
    <row r="412" spans="10:11" ht="14.5" x14ac:dyDescent="0.35">
      <c r="J412" s="4"/>
      <c r="K412" s="8"/>
    </row>
    <row r="413" spans="10:11" ht="14.5" x14ac:dyDescent="0.35">
      <c r="J413" s="4"/>
      <c r="K413" s="8"/>
    </row>
    <row r="414" spans="10:11" ht="14.5" x14ac:dyDescent="0.35">
      <c r="J414" s="4"/>
      <c r="K414" s="8"/>
    </row>
    <row r="415" spans="10:11" ht="14.5" x14ac:dyDescent="0.35">
      <c r="J415" s="4"/>
      <c r="K415" s="8"/>
    </row>
    <row r="416" spans="10:11" ht="14.5" x14ac:dyDescent="0.35">
      <c r="J416" s="4"/>
      <c r="K416" s="8"/>
    </row>
    <row r="417" spans="10:11" ht="14.5" x14ac:dyDescent="0.35">
      <c r="J417" s="4"/>
      <c r="K417" s="8"/>
    </row>
    <row r="418" spans="10:11" ht="14.5" x14ac:dyDescent="0.35">
      <c r="J418" s="4"/>
      <c r="K418" s="8"/>
    </row>
    <row r="419" spans="10:11" ht="14.5" x14ac:dyDescent="0.35">
      <c r="J419" s="4"/>
      <c r="K419" s="8"/>
    </row>
    <row r="420" spans="10:11" ht="14.5" x14ac:dyDescent="0.35">
      <c r="J420" s="4"/>
      <c r="K420" s="8"/>
    </row>
    <row r="421" spans="10:11" ht="14.5" x14ac:dyDescent="0.35">
      <c r="J421" s="4"/>
      <c r="K421" s="8"/>
    </row>
    <row r="422" spans="10:11" ht="14.5" x14ac:dyDescent="0.35">
      <c r="J422" s="4"/>
      <c r="K422" s="8"/>
    </row>
    <row r="423" spans="10:11" ht="14.5" x14ac:dyDescent="0.35">
      <c r="J423" s="4"/>
      <c r="K423" s="8"/>
    </row>
    <row r="424" spans="10:11" ht="14.5" x14ac:dyDescent="0.35">
      <c r="J424" s="4"/>
      <c r="K424" s="8"/>
    </row>
    <row r="425" spans="10:11" ht="14.5" x14ac:dyDescent="0.35">
      <c r="J425" s="4"/>
      <c r="K425" s="8"/>
    </row>
    <row r="426" spans="10:11" ht="14.5" x14ac:dyDescent="0.35">
      <c r="J426" s="4"/>
      <c r="K426" s="8"/>
    </row>
    <row r="427" spans="10:11" ht="14.5" x14ac:dyDescent="0.35">
      <c r="J427" s="4"/>
      <c r="K427" s="8"/>
    </row>
    <row r="428" spans="10:11" ht="14.5" x14ac:dyDescent="0.35">
      <c r="J428" s="4"/>
      <c r="K428" s="8"/>
    </row>
    <row r="429" spans="10:11" ht="14.5" x14ac:dyDescent="0.35">
      <c r="J429" s="4"/>
      <c r="K429" s="8"/>
    </row>
    <row r="430" spans="10:11" ht="14.5" x14ac:dyDescent="0.35">
      <c r="J430" s="4"/>
      <c r="K430" s="8"/>
    </row>
    <row r="431" spans="10:11" ht="14.5" x14ac:dyDescent="0.35">
      <c r="J431" s="4"/>
      <c r="K431" s="8"/>
    </row>
    <row r="432" spans="10:11" ht="14.5" x14ac:dyDescent="0.35">
      <c r="J432" s="4"/>
      <c r="K432" s="8"/>
    </row>
    <row r="433" spans="10:11" ht="14.5" x14ac:dyDescent="0.35">
      <c r="J433" s="4"/>
      <c r="K433" s="8"/>
    </row>
    <row r="434" spans="10:11" ht="14.5" x14ac:dyDescent="0.35">
      <c r="J434" s="4"/>
      <c r="K434" s="8"/>
    </row>
    <row r="435" spans="10:11" ht="14.5" x14ac:dyDescent="0.35">
      <c r="J435" s="4"/>
      <c r="K435" s="8"/>
    </row>
    <row r="436" spans="10:11" ht="14.5" x14ac:dyDescent="0.35">
      <c r="J436" s="4"/>
      <c r="K436" s="8"/>
    </row>
    <row r="437" spans="10:11" ht="14.5" x14ac:dyDescent="0.35">
      <c r="J437" s="4"/>
      <c r="K437" s="8"/>
    </row>
    <row r="438" spans="10:11" ht="14.5" x14ac:dyDescent="0.35">
      <c r="J438" s="4"/>
      <c r="K438" s="8"/>
    </row>
    <row r="439" spans="10:11" ht="14.5" x14ac:dyDescent="0.35">
      <c r="J439" s="4"/>
      <c r="K439" s="8"/>
    </row>
    <row r="440" spans="10:11" ht="14.5" x14ac:dyDescent="0.35">
      <c r="J440" s="4"/>
      <c r="K440" s="8"/>
    </row>
    <row r="441" spans="10:11" ht="14.5" x14ac:dyDescent="0.35">
      <c r="J441" s="4"/>
      <c r="K441" s="8"/>
    </row>
    <row r="442" spans="10:11" ht="14.5" x14ac:dyDescent="0.35">
      <c r="J442" s="4"/>
      <c r="K442" s="8"/>
    </row>
    <row r="443" spans="10:11" ht="14.5" x14ac:dyDescent="0.35">
      <c r="J443" s="4"/>
      <c r="K443" s="8"/>
    </row>
    <row r="444" spans="10:11" ht="14.5" x14ac:dyDescent="0.35">
      <c r="J444" s="4"/>
      <c r="K444" s="8"/>
    </row>
    <row r="445" spans="10:11" ht="14.5" x14ac:dyDescent="0.35">
      <c r="J445" s="4"/>
      <c r="K445" s="8"/>
    </row>
    <row r="446" spans="10:11" ht="14.5" x14ac:dyDescent="0.35">
      <c r="J446" s="4"/>
      <c r="K446" s="8"/>
    </row>
    <row r="447" spans="10:11" ht="14.5" x14ac:dyDescent="0.35">
      <c r="J447" s="4"/>
      <c r="K447" s="8"/>
    </row>
    <row r="448" spans="10:11" ht="14.5" x14ac:dyDescent="0.35">
      <c r="J448" s="4"/>
      <c r="K448" s="8"/>
    </row>
    <row r="449" spans="10:11" ht="14.5" x14ac:dyDescent="0.35">
      <c r="J449" s="4"/>
      <c r="K449" s="8"/>
    </row>
    <row r="450" spans="10:11" ht="14.5" x14ac:dyDescent="0.35">
      <c r="J450" s="4"/>
      <c r="K450" s="8"/>
    </row>
    <row r="451" spans="10:11" ht="14.5" x14ac:dyDescent="0.35">
      <c r="J451" s="4"/>
      <c r="K451" s="8"/>
    </row>
    <row r="452" spans="10:11" ht="14.5" x14ac:dyDescent="0.35">
      <c r="J452" s="4"/>
      <c r="K452" s="8"/>
    </row>
    <row r="453" spans="10:11" ht="14.5" x14ac:dyDescent="0.35">
      <c r="J453" s="4"/>
      <c r="K453" s="8"/>
    </row>
    <row r="454" spans="10:11" ht="14.5" x14ac:dyDescent="0.35">
      <c r="J454" s="4"/>
      <c r="K454" s="8"/>
    </row>
    <row r="455" spans="10:11" ht="14.5" x14ac:dyDescent="0.35">
      <c r="J455" s="4"/>
      <c r="K455" s="8"/>
    </row>
    <row r="456" spans="10:11" ht="14.5" x14ac:dyDescent="0.35">
      <c r="J456" s="4"/>
      <c r="K456" s="8"/>
    </row>
    <row r="457" spans="10:11" ht="14.5" x14ac:dyDescent="0.35">
      <c r="J457" s="4"/>
      <c r="K457" s="8"/>
    </row>
    <row r="458" spans="10:11" ht="14.5" x14ac:dyDescent="0.35">
      <c r="J458" s="4"/>
      <c r="K458" s="8"/>
    </row>
    <row r="459" spans="10:11" ht="14.5" x14ac:dyDescent="0.35">
      <c r="J459" s="4"/>
      <c r="K459" s="8"/>
    </row>
    <row r="460" spans="10:11" ht="14.5" x14ac:dyDescent="0.35">
      <c r="J460" s="4"/>
      <c r="K460" s="8"/>
    </row>
    <row r="461" spans="10:11" ht="14.5" x14ac:dyDescent="0.35">
      <c r="J461" s="4"/>
      <c r="K461" s="8"/>
    </row>
    <row r="462" spans="10:11" ht="14.5" x14ac:dyDescent="0.35">
      <c r="J462" s="4"/>
      <c r="K462" s="8"/>
    </row>
    <row r="463" spans="10:11" ht="14.5" x14ac:dyDescent="0.35">
      <c r="J463" s="4"/>
      <c r="K463" s="8"/>
    </row>
    <row r="464" spans="10:11" ht="14.5" x14ac:dyDescent="0.35">
      <c r="J464" s="4"/>
      <c r="K464" s="8"/>
    </row>
    <row r="465" spans="10:11" ht="14.5" x14ac:dyDescent="0.35">
      <c r="J465" s="4"/>
      <c r="K465" s="8"/>
    </row>
    <row r="466" spans="10:11" ht="14.5" x14ac:dyDescent="0.35">
      <c r="J466" s="4"/>
      <c r="K466" s="8"/>
    </row>
    <row r="467" spans="10:11" ht="14.5" x14ac:dyDescent="0.35">
      <c r="J467" s="4"/>
      <c r="K467" s="8"/>
    </row>
    <row r="468" spans="10:11" ht="14.5" x14ac:dyDescent="0.35">
      <c r="J468" s="4"/>
      <c r="K468" s="8"/>
    </row>
    <row r="469" spans="10:11" ht="14.5" x14ac:dyDescent="0.35">
      <c r="J469" s="4"/>
      <c r="K469" s="8"/>
    </row>
    <row r="470" spans="10:11" ht="14.5" x14ac:dyDescent="0.35">
      <c r="J470" s="4"/>
      <c r="K470" s="8"/>
    </row>
    <row r="471" spans="10:11" ht="14.5" x14ac:dyDescent="0.35">
      <c r="J471" s="4"/>
      <c r="K471" s="8"/>
    </row>
    <row r="472" spans="10:11" ht="14.5" x14ac:dyDescent="0.35">
      <c r="J472" s="4"/>
      <c r="K472" s="8"/>
    </row>
    <row r="473" spans="10:11" ht="14.5" x14ac:dyDescent="0.35">
      <c r="J473" s="4"/>
      <c r="K473" s="8"/>
    </row>
    <row r="474" spans="10:11" ht="14.5" x14ac:dyDescent="0.35">
      <c r="J474" s="4"/>
      <c r="K474" s="8"/>
    </row>
    <row r="475" spans="10:11" ht="14.5" x14ac:dyDescent="0.35">
      <c r="J475" s="4"/>
      <c r="K475" s="8"/>
    </row>
    <row r="476" spans="10:11" ht="14.5" x14ac:dyDescent="0.35">
      <c r="J476" s="4"/>
      <c r="K476" s="8"/>
    </row>
    <row r="477" spans="10:11" ht="14.5" x14ac:dyDescent="0.35">
      <c r="J477" s="4"/>
      <c r="K477" s="8"/>
    </row>
    <row r="478" spans="10:11" ht="14.5" x14ac:dyDescent="0.35">
      <c r="J478" s="4"/>
      <c r="K478" s="8"/>
    </row>
    <row r="479" spans="10:11" ht="14.5" x14ac:dyDescent="0.35">
      <c r="J479" s="4"/>
      <c r="K479" s="8"/>
    </row>
    <row r="480" spans="10:11" ht="14.5" x14ac:dyDescent="0.35">
      <c r="J480" s="4"/>
      <c r="K480" s="8"/>
    </row>
    <row r="481" spans="10:11" ht="14.5" x14ac:dyDescent="0.35">
      <c r="J481" s="4"/>
      <c r="K481" s="8"/>
    </row>
    <row r="482" spans="10:11" ht="14.5" x14ac:dyDescent="0.35">
      <c r="J482" s="4"/>
      <c r="K482" s="8"/>
    </row>
    <row r="483" spans="10:11" ht="14.5" x14ac:dyDescent="0.35">
      <c r="J483" s="4"/>
      <c r="K483" s="8"/>
    </row>
    <row r="484" spans="10:11" ht="14.5" x14ac:dyDescent="0.35">
      <c r="J484" s="4"/>
      <c r="K484" s="8"/>
    </row>
    <row r="485" spans="10:11" ht="14.5" x14ac:dyDescent="0.35">
      <c r="J485" s="4"/>
      <c r="K485" s="8"/>
    </row>
    <row r="486" spans="10:11" ht="14.5" x14ac:dyDescent="0.35">
      <c r="J486" s="4"/>
      <c r="K486" s="8"/>
    </row>
    <row r="487" spans="10:11" ht="14.5" x14ac:dyDescent="0.35">
      <c r="J487" s="4"/>
      <c r="K487" s="8"/>
    </row>
    <row r="488" spans="10:11" ht="14.5" x14ac:dyDescent="0.35">
      <c r="J488" s="4"/>
      <c r="K488" s="8"/>
    </row>
    <row r="489" spans="10:11" ht="14.5" x14ac:dyDescent="0.35">
      <c r="J489" s="4"/>
      <c r="K489" s="8"/>
    </row>
    <row r="490" spans="10:11" ht="14.5" x14ac:dyDescent="0.35">
      <c r="J490" s="4"/>
      <c r="K490" s="8"/>
    </row>
    <row r="491" spans="10:11" ht="14.5" x14ac:dyDescent="0.35">
      <c r="J491" s="4"/>
      <c r="K491" s="8"/>
    </row>
    <row r="492" spans="10:11" ht="14.5" x14ac:dyDescent="0.35">
      <c r="J492" s="4"/>
      <c r="K492" s="8"/>
    </row>
    <row r="493" spans="10:11" ht="14.5" x14ac:dyDescent="0.35">
      <c r="J493" s="4"/>
      <c r="K493" s="8"/>
    </row>
    <row r="494" spans="10:11" ht="14.5" x14ac:dyDescent="0.35">
      <c r="J494" s="4"/>
      <c r="K494" s="8"/>
    </row>
    <row r="495" spans="10:11" ht="14.5" x14ac:dyDescent="0.35">
      <c r="J495" s="4"/>
      <c r="K495" s="8"/>
    </row>
    <row r="496" spans="10:11" ht="14.5" x14ac:dyDescent="0.35">
      <c r="J496" s="4"/>
      <c r="K496" s="8"/>
    </row>
    <row r="497" spans="10:11" ht="14.5" x14ac:dyDescent="0.35">
      <c r="J497" s="4"/>
      <c r="K497" s="8"/>
    </row>
    <row r="498" spans="10:11" ht="14.5" x14ac:dyDescent="0.35">
      <c r="J498" s="4"/>
      <c r="K498" s="8"/>
    </row>
    <row r="499" spans="10:11" ht="14.5" x14ac:dyDescent="0.35">
      <c r="J499" s="4"/>
      <c r="K499" s="8"/>
    </row>
    <row r="500" spans="10:11" ht="14.5" x14ac:dyDescent="0.35">
      <c r="J500" s="4"/>
      <c r="K500" s="8"/>
    </row>
    <row r="501" spans="10:11" ht="14.5" x14ac:dyDescent="0.35">
      <c r="J501" s="4"/>
      <c r="K501" s="8"/>
    </row>
    <row r="502" spans="10:11" ht="14.5" x14ac:dyDescent="0.35">
      <c r="J502" s="4"/>
      <c r="K502" s="8"/>
    </row>
    <row r="503" spans="10:11" ht="14.5" x14ac:dyDescent="0.35">
      <c r="J503" s="4"/>
      <c r="K503" s="8"/>
    </row>
    <row r="504" spans="10:11" ht="14.5" x14ac:dyDescent="0.35">
      <c r="J504" s="4"/>
      <c r="K504" s="8"/>
    </row>
    <row r="505" spans="10:11" ht="14.5" x14ac:dyDescent="0.35">
      <c r="J505" s="4"/>
      <c r="K505" s="8"/>
    </row>
    <row r="506" spans="10:11" ht="14.5" x14ac:dyDescent="0.35">
      <c r="J506" s="4"/>
      <c r="K506" s="8"/>
    </row>
    <row r="507" spans="10:11" ht="14.5" x14ac:dyDescent="0.35">
      <c r="J507" s="4"/>
      <c r="K507" s="8"/>
    </row>
    <row r="508" spans="10:11" ht="14.5" x14ac:dyDescent="0.35">
      <c r="J508" s="4"/>
      <c r="K508" s="8"/>
    </row>
    <row r="509" spans="10:11" ht="14.5" x14ac:dyDescent="0.35">
      <c r="J509" s="4"/>
      <c r="K509" s="8"/>
    </row>
    <row r="510" spans="10:11" ht="14.5" x14ac:dyDescent="0.35">
      <c r="J510" s="4"/>
      <c r="K510" s="8"/>
    </row>
    <row r="511" spans="10:11" ht="14.5" x14ac:dyDescent="0.35">
      <c r="J511" s="4"/>
      <c r="K511" s="8"/>
    </row>
    <row r="512" spans="10:11" ht="14.5" x14ac:dyDescent="0.35">
      <c r="J512" s="4"/>
      <c r="K512" s="8"/>
    </row>
    <row r="513" spans="10:11" ht="14.5" x14ac:dyDescent="0.35">
      <c r="J513" s="4"/>
      <c r="K513" s="8"/>
    </row>
    <row r="514" spans="10:11" ht="14.5" x14ac:dyDescent="0.35">
      <c r="J514" s="4"/>
      <c r="K514" s="8"/>
    </row>
    <row r="515" spans="10:11" ht="14.5" x14ac:dyDescent="0.35">
      <c r="J515" s="4"/>
      <c r="K515" s="8"/>
    </row>
    <row r="516" spans="10:11" ht="14.5" x14ac:dyDescent="0.35">
      <c r="J516" s="4"/>
      <c r="K516" s="8"/>
    </row>
    <row r="517" spans="10:11" ht="14.5" x14ac:dyDescent="0.35">
      <c r="J517" s="4"/>
      <c r="K517" s="8"/>
    </row>
    <row r="518" spans="10:11" ht="14.5" x14ac:dyDescent="0.35">
      <c r="J518" s="4"/>
      <c r="K518" s="8"/>
    </row>
    <row r="519" spans="10:11" ht="14.5" x14ac:dyDescent="0.35">
      <c r="J519" s="4"/>
      <c r="K519" s="8"/>
    </row>
    <row r="520" spans="10:11" ht="14.5" x14ac:dyDescent="0.35">
      <c r="J520" s="4"/>
      <c r="K520" s="8"/>
    </row>
    <row r="521" spans="10:11" ht="14.5" x14ac:dyDescent="0.35">
      <c r="J521" s="4"/>
      <c r="K521" s="8"/>
    </row>
    <row r="522" spans="10:11" ht="14.5" x14ac:dyDescent="0.35">
      <c r="J522" s="4"/>
      <c r="K522" s="8"/>
    </row>
    <row r="523" spans="10:11" ht="14.5" x14ac:dyDescent="0.35">
      <c r="J523" s="4"/>
      <c r="K523" s="8"/>
    </row>
    <row r="524" spans="10:11" ht="14.5" x14ac:dyDescent="0.35">
      <c r="J524" s="4"/>
      <c r="K524" s="8"/>
    </row>
    <row r="525" spans="10:11" ht="14.5" x14ac:dyDescent="0.35">
      <c r="J525" s="4"/>
      <c r="K525" s="8"/>
    </row>
    <row r="526" spans="10:11" ht="14.5" x14ac:dyDescent="0.35">
      <c r="J526" s="4"/>
      <c r="K526" s="8"/>
    </row>
    <row r="527" spans="10:11" ht="14.5" x14ac:dyDescent="0.35">
      <c r="J527" s="4"/>
      <c r="K527" s="8"/>
    </row>
    <row r="528" spans="10:11" ht="14.5" x14ac:dyDescent="0.35">
      <c r="J528" s="4"/>
      <c r="K528" s="8"/>
    </row>
    <row r="529" spans="10:11" ht="14.5" x14ac:dyDescent="0.35">
      <c r="J529" s="4"/>
      <c r="K529" s="8"/>
    </row>
    <row r="530" spans="10:11" ht="14.5" x14ac:dyDescent="0.35">
      <c r="J530" s="4"/>
      <c r="K530" s="8"/>
    </row>
    <row r="531" spans="10:11" ht="14.5" x14ac:dyDescent="0.35">
      <c r="J531" s="4"/>
      <c r="K531" s="8"/>
    </row>
    <row r="532" spans="10:11" ht="14.5" x14ac:dyDescent="0.35">
      <c r="J532" s="4"/>
      <c r="K532" s="8"/>
    </row>
    <row r="533" spans="10:11" ht="14.5" x14ac:dyDescent="0.35">
      <c r="J533" s="4"/>
      <c r="K533" s="8"/>
    </row>
    <row r="534" spans="10:11" ht="14.5" x14ac:dyDescent="0.35">
      <c r="J534" s="4"/>
      <c r="K534" s="8"/>
    </row>
    <row r="535" spans="10:11" ht="14.5" x14ac:dyDescent="0.35">
      <c r="J535" s="4"/>
      <c r="K535" s="8"/>
    </row>
    <row r="536" spans="10:11" ht="14.5" x14ac:dyDescent="0.35">
      <c r="J536" s="4"/>
      <c r="K536" s="8"/>
    </row>
    <row r="537" spans="10:11" ht="14.5" x14ac:dyDescent="0.35">
      <c r="J537" s="4"/>
      <c r="K537" s="8"/>
    </row>
    <row r="538" spans="10:11" ht="14.5" x14ac:dyDescent="0.35">
      <c r="J538" s="4"/>
      <c r="K538" s="8"/>
    </row>
    <row r="539" spans="10:11" ht="14.5" x14ac:dyDescent="0.35">
      <c r="J539" s="4"/>
      <c r="K539" s="8"/>
    </row>
    <row r="540" spans="10:11" ht="14.5" x14ac:dyDescent="0.35">
      <c r="J540" s="4"/>
      <c r="K540" s="8"/>
    </row>
    <row r="541" spans="10:11" ht="14.5" x14ac:dyDescent="0.35">
      <c r="J541" s="4"/>
      <c r="K541" s="8"/>
    </row>
    <row r="542" spans="10:11" ht="14.5" x14ac:dyDescent="0.35">
      <c r="J542" s="4"/>
      <c r="K542" s="8"/>
    </row>
    <row r="543" spans="10:11" ht="14.5" x14ac:dyDescent="0.35">
      <c r="J543" s="4"/>
      <c r="K543" s="8"/>
    </row>
    <row r="544" spans="10:11" ht="14.5" x14ac:dyDescent="0.35">
      <c r="J544" s="4"/>
      <c r="K544" s="8"/>
    </row>
    <row r="545" spans="10:11" ht="14.5" x14ac:dyDescent="0.35">
      <c r="J545" s="4"/>
      <c r="K545" s="8"/>
    </row>
    <row r="546" spans="10:11" ht="14.5" x14ac:dyDescent="0.35">
      <c r="J546" s="4"/>
      <c r="K546" s="8"/>
    </row>
    <row r="547" spans="10:11" ht="14.5" x14ac:dyDescent="0.35">
      <c r="J547" s="4"/>
      <c r="K547" s="8"/>
    </row>
    <row r="548" spans="10:11" ht="14.5" x14ac:dyDescent="0.35">
      <c r="J548" s="4"/>
      <c r="K548" s="8"/>
    </row>
    <row r="549" spans="10:11" ht="14.5" x14ac:dyDescent="0.35">
      <c r="J549" s="4"/>
      <c r="K549" s="8"/>
    </row>
    <row r="550" spans="10:11" ht="14.5" x14ac:dyDescent="0.35">
      <c r="J550" s="4"/>
      <c r="K550" s="8"/>
    </row>
    <row r="551" spans="10:11" ht="14.5" x14ac:dyDescent="0.35">
      <c r="J551" s="4"/>
      <c r="K551" s="8"/>
    </row>
    <row r="552" spans="10:11" ht="14.5" x14ac:dyDescent="0.35">
      <c r="J552" s="4"/>
      <c r="K552" s="8"/>
    </row>
    <row r="553" spans="10:11" ht="14.5" x14ac:dyDescent="0.35">
      <c r="J553" s="4"/>
      <c r="K553" s="8"/>
    </row>
    <row r="554" spans="10:11" ht="14.5" x14ac:dyDescent="0.35">
      <c r="J554" s="4"/>
      <c r="K554" s="8"/>
    </row>
    <row r="555" spans="10:11" ht="14.5" x14ac:dyDescent="0.35">
      <c r="J555" s="4"/>
      <c r="K555" s="8"/>
    </row>
    <row r="556" spans="10:11" ht="14.5" x14ac:dyDescent="0.35">
      <c r="J556" s="4"/>
      <c r="K556" s="8"/>
    </row>
    <row r="557" spans="10:11" ht="14.5" x14ac:dyDescent="0.35">
      <c r="J557" s="4"/>
      <c r="K557" s="8"/>
    </row>
    <row r="558" spans="10:11" ht="14.5" x14ac:dyDescent="0.35">
      <c r="J558" s="4"/>
      <c r="K558" s="8"/>
    </row>
    <row r="559" spans="10:11" ht="14.5" x14ac:dyDescent="0.35">
      <c r="J559" s="4"/>
      <c r="K559" s="8"/>
    </row>
    <row r="560" spans="10:11" ht="14.5" x14ac:dyDescent="0.35">
      <c r="J560" s="4"/>
      <c r="K560" s="8"/>
    </row>
    <row r="561" spans="10:11" ht="14.5" x14ac:dyDescent="0.35">
      <c r="J561" s="4"/>
      <c r="K561" s="8"/>
    </row>
    <row r="562" spans="10:11" ht="14.5" x14ac:dyDescent="0.35">
      <c r="J562" s="4"/>
      <c r="K562" s="8"/>
    </row>
    <row r="563" spans="10:11" ht="14.5" x14ac:dyDescent="0.35">
      <c r="J563" s="4"/>
      <c r="K563" s="8"/>
    </row>
    <row r="564" spans="10:11" ht="14.5" x14ac:dyDescent="0.35">
      <c r="J564" s="4"/>
      <c r="K564" s="8"/>
    </row>
    <row r="565" spans="10:11" ht="14.5" x14ac:dyDescent="0.35">
      <c r="J565" s="4"/>
      <c r="K565" s="8"/>
    </row>
    <row r="566" spans="10:11" ht="14.5" x14ac:dyDescent="0.35">
      <c r="J566" s="4"/>
      <c r="K566" s="8"/>
    </row>
    <row r="567" spans="10:11" ht="14.5" x14ac:dyDescent="0.35">
      <c r="J567" s="4"/>
      <c r="K567" s="8"/>
    </row>
    <row r="568" spans="10:11" ht="14.5" x14ac:dyDescent="0.35">
      <c r="J568" s="4"/>
      <c r="K568" s="8"/>
    </row>
    <row r="569" spans="10:11" ht="14.5" x14ac:dyDescent="0.35">
      <c r="J569" s="4"/>
      <c r="K569" s="8"/>
    </row>
    <row r="570" spans="10:11" ht="14.5" x14ac:dyDescent="0.35">
      <c r="J570" s="4"/>
      <c r="K570" s="8"/>
    </row>
    <row r="571" spans="10:11" ht="14.5" x14ac:dyDescent="0.35">
      <c r="J571" s="4"/>
      <c r="K571" s="8"/>
    </row>
    <row r="572" spans="10:11" ht="14.5" x14ac:dyDescent="0.35">
      <c r="J572" s="4"/>
      <c r="K572" s="8"/>
    </row>
    <row r="573" spans="10:11" ht="14.5" x14ac:dyDescent="0.35">
      <c r="J573" s="4"/>
      <c r="K573" s="8"/>
    </row>
    <row r="574" spans="10:11" ht="14.5" x14ac:dyDescent="0.35">
      <c r="J574" s="4"/>
      <c r="K574" s="8"/>
    </row>
    <row r="575" spans="10:11" ht="14.5" x14ac:dyDescent="0.35">
      <c r="J575" s="4"/>
      <c r="K575" s="8"/>
    </row>
    <row r="576" spans="10:11" ht="14.5" x14ac:dyDescent="0.35">
      <c r="J576" s="4"/>
      <c r="K576" s="8"/>
    </row>
    <row r="577" spans="10:11" ht="14.5" x14ac:dyDescent="0.35">
      <c r="J577" s="4"/>
      <c r="K577" s="8"/>
    </row>
    <row r="578" spans="10:11" ht="14.5" x14ac:dyDescent="0.35">
      <c r="J578" s="4"/>
      <c r="K578" s="8"/>
    </row>
    <row r="579" spans="10:11" ht="14.5" x14ac:dyDescent="0.35">
      <c r="J579" s="4"/>
      <c r="K579" s="8"/>
    </row>
    <row r="580" spans="10:11" ht="14.5" x14ac:dyDescent="0.35">
      <c r="J580" s="4"/>
      <c r="K580" s="8"/>
    </row>
    <row r="581" spans="10:11" ht="14.5" x14ac:dyDescent="0.35">
      <c r="J581" s="4"/>
      <c r="K581" s="8"/>
    </row>
    <row r="582" spans="10:11" ht="14.5" x14ac:dyDescent="0.35">
      <c r="J582" s="4"/>
      <c r="K582" s="8"/>
    </row>
    <row r="583" spans="10:11" ht="14.5" x14ac:dyDescent="0.35">
      <c r="J583" s="4"/>
      <c r="K583" s="8"/>
    </row>
    <row r="584" spans="10:11" ht="14.5" x14ac:dyDescent="0.35">
      <c r="J584" s="4"/>
      <c r="K584" s="8"/>
    </row>
    <row r="585" spans="10:11" ht="14.5" x14ac:dyDescent="0.35">
      <c r="J585" s="4"/>
      <c r="K585" s="8"/>
    </row>
    <row r="586" spans="10:11" ht="14.5" x14ac:dyDescent="0.35">
      <c r="J586" s="4"/>
      <c r="K586" s="8"/>
    </row>
    <row r="587" spans="10:11" ht="14.5" x14ac:dyDescent="0.35">
      <c r="J587" s="4"/>
      <c r="K587" s="8"/>
    </row>
    <row r="588" spans="10:11" ht="14.5" x14ac:dyDescent="0.35">
      <c r="J588" s="4"/>
      <c r="K588" s="8"/>
    </row>
    <row r="589" spans="10:11" ht="14.5" x14ac:dyDescent="0.35">
      <c r="J589" s="4"/>
      <c r="K589" s="8"/>
    </row>
    <row r="590" spans="10:11" ht="14.5" x14ac:dyDescent="0.35">
      <c r="J590" s="4"/>
      <c r="K590" s="8"/>
    </row>
    <row r="591" spans="10:11" ht="14.5" x14ac:dyDescent="0.35">
      <c r="J591" s="4"/>
      <c r="K591" s="8"/>
    </row>
    <row r="592" spans="10:11" ht="14.5" x14ac:dyDescent="0.35">
      <c r="J592" s="4"/>
      <c r="K592" s="8"/>
    </row>
    <row r="593" spans="10:11" ht="14.5" x14ac:dyDescent="0.35">
      <c r="J593" s="4"/>
      <c r="K593" s="8"/>
    </row>
    <row r="594" spans="10:11" ht="14.5" x14ac:dyDescent="0.35">
      <c r="J594" s="4"/>
      <c r="K594" s="8"/>
    </row>
    <row r="595" spans="10:11" ht="14.5" x14ac:dyDescent="0.35">
      <c r="J595" s="4"/>
      <c r="K595" s="8"/>
    </row>
    <row r="596" spans="10:11" ht="14.5" x14ac:dyDescent="0.35">
      <c r="J596" s="4"/>
      <c r="K596" s="8"/>
    </row>
    <row r="597" spans="10:11" ht="14.5" x14ac:dyDescent="0.35">
      <c r="J597" s="4"/>
      <c r="K597" s="8"/>
    </row>
    <row r="598" spans="10:11" ht="14.5" x14ac:dyDescent="0.35">
      <c r="J598" s="4"/>
      <c r="K598" s="8"/>
    </row>
    <row r="599" spans="10:11" ht="14.5" x14ac:dyDescent="0.35">
      <c r="J599" s="4"/>
      <c r="K599" s="8"/>
    </row>
    <row r="600" spans="10:11" ht="14.5" x14ac:dyDescent="0.35">
      <c r="J600" s="4"/>
      <c r="K600" s="8"/>
    </row>
    <row r="601" spans="10:11" ht="14.5" x14ac:dyDescent="0.35">
      <c r="J601" s="4"/>
      <c r="K601" s="8"/>
    </row>
    <row r="602" spans="10:11" ht="14.5" x14ac:dyDescent="0.35">
      <c r="J602" s="4"/>
      <c r="K602" s="8"/>
    </row>
    <row r="603" spans="10:11" ht="14.5" x14ac:dyDescent="0.35">
      <c r="J603" s="4"/>
      <c r="K603" s="8"/>
    </row>
    <row r="604" spans="10:11" ht="14.5" x14ac:dyDescent="0.35">
      <c r="J604" s="4"/>
      <c r="K604" s="8"/>
    </row>
    <row r="605" spans="10:11" ht="14.5" x14ac:dyDescent="0.35">
      <c r="J605" s="4"/>
      <c r="K605" s="8"/>
    </row>
    <row r="606" spans="10:11" ht="14.5" x14ac:dyDescent="0.35">
      <c r="J606" s="4"/>
      <c r="K606" s="8"/>
    </row>
    <row r="607" spans="10:11" ht="14.5" x14ac:dyDescent="0.35">
      <c r="J607" s="4"/>
      <c r="K607" s="8"/>
    </row>
    <row r="608" spans="10:11" ht="14.5" x14ac:dyDescent="0.35">
      <c r="J608" s="4"/>
      <c r="K608" s="8"/>
    </row>
    <row r="609" spans="10:11" ht="14.5" x14ac:dyDescent="0.35">
      <c r="J609" s="4"/>
      <c r="K609" s="8"/>
    </row>
    <row r="610" spans="10:11" ht="14.5" x14ac:dyDescent="0.35">
      <c r="J610" s="4"/>
      <c r="K610" s="8"/>
    </row>
    <row r="611" spans="10:11" ht="14.5" x14ac:dyDescent="0.35">
      <c r="J611" s="4"/>
      <c r="K611" s="8"/>
    </row>
    <row r="612" spans="10:11" ht="14.5" x14ac:dyDescent="0.35">
      <c r="J612" s="4"/>
      <c r="K612" s="8"/>
    </row>
    <row r="613" spans="10:11" ht="14.5" x14ac:dyDescent="0.35">
      <c r="J613" s="4"/>
      <c r="K613" s="8"/>
    </row>
    <row r="614" spans="10:11" ht="14.5" x14ac:dyDescent="0.35">
      <c r="J614" s="4"/>
      <c r="K614" s="8"/>
    </row>
    <row r="615" spans="10:11" ht="14.5" x14ac:dyDescent="0.35">
      <c r="J615" s="4"/>
      <c r="K615" s="8"/>
    </row>
    <row r="616" spans="10:11" ht="14.5" x14ac:dyDescent="0.35">
      <c r="J616" s="4"/>
      <c r="K616" s="8"/>
    </row>
    <row r="617" spans="10:11" ht="14.5" x14ac:dyDescent="0.35">
      <c r="J617" s="4"/>
      <c r="K617" s="8"/>
    </row>
    <row r="618" spans="10:11" ht="14.5" x14ac:dyDescent="0.35">
      <c r="J618" s="4"/>
      <c r="K618" s="8"/>
    </row>
    <row r="619" spans="10:11" ht="14.5" x14ac:dyDescent="0.35">
      <c r="J619" s="4"/>
      <c r="K619" s="8"/>
    </row>
    <row r="620" spans="10:11" ht="14.5" x14ac:dyDescent="0.35">
      <c r="J620" s="4"/>
      <c r="K620" s="8"/>
    </row>
    <row r="621" spans="10:11" ht="14.5" x14ac:dyDescent="0.35">
      <c r="J621" s="4"/>
      <c r="K621" s="8"/>
    </row>
    <row r="622" spans="10:11" ht="14.5" x14ac:dyDescent="0.35">
      <c r="J622" s="4"/>
      <c r="K622" s="8"/>
    </row>
    <row r="623" spans="10:11" ht="14.5" x14ac:dyDescent="0.35">
      <c r="J623" s="4"/>
      <c r="K623" s="8"/>
    </row>
    <row r="624" spans="10:11" ht="14.5" x14ac:dyDescent="0.35">
      <c r="J624" s="4"/>
      <c r="K624" s="8"/>
    </row>
    <row r="625" spans="10:11" ht="14.5" x14ac:dyDescent="0.35">
      <c r="J625" s="4"/>
      <c r="K625" s="8"/>
    </row>
    <row r="626" spans="10:11" ht="14.5" x14ac:dyDescent="0.35">
      <c r="J626" s="4"/>
      <c r="K626" s="8"/>
    </row>
    <row r="627" spans="10:11" ht="14.5" x14ac:dyDescent="0.35">
      <c r="J627" s="4"/>
      <c r="K627" s="8"/>
    </row>
    <row r="628" spans="10:11" ht="14.5" x14ac:dyDescent="0.35">
      <c r="J628" s="4"/>
      <c r="K628" s="8"/>
    </row>
    <row r="629" spans="10:11" ht="14.5" x14ac:dyDescent="0.35">
      <c r="J629" s="4"/>
      <c r="K629" s="8"/>
    </row>
    <row r="630" spans="10:11" ht="14.5" x14ac:dyDescent="0.35">
      <c r="J630" s="4"/>
      <c r="K630" s="8"/>
    </row>
    <row r="631" spans="10:11" ht="14.5" x14ac:dyDescent="0.35">
      <c r="J631" s="4"/>
      <c r="K631" s="8"/>
    </row>
    <row r="632" spans="10:11" ht="14.5" x14ac:dyDescent="0.35">
      <c r="J632" s="4"/>
      <c r="K632" s="8"/>
    </row>
    <row r="633" spans="10:11" ht="14.5" x14ac:dyDescent="0.35">
      <c r="J633" s="4"/>
      <c r="K633" s="8"/>
    </row>
    <row r="634" spans="10:11" ht="14.5" x14ac:dyDescent="0.35">
      <c r="J634" s="4"/>
      <c r="K634" s="8"/>
    </row>
    <row r="635" spans="10:11" ht="14.5" x14ac:dyDescent="0.35">
      <c r="J635" s="4"/>
      <c r="K635" s="8"/>
    </row>
    <row r="636" spans="10:11" ht="14.5" x14ac:dyDescent="0.35">
      <c r="J636" s="4"/>
      <c r="K636" s="8"/>
    </row>
    <row r="637" spans="10:11" ht="14.5" x14ac:dyDescent="0.35">
      <c r="J637" s="4"/>
      <c r="K637" s="8"/>
    </row>
    <row r="638" spans="10:11" ht="14.5" x14ac:dyDescent="0.35">
      <c r="J638" s="4"/>
      <c r="K638" s="8"/>
    </row>
    <row r="639" spans="10:11" ht="14.5" x14ac:dyDescent="0.35">
      <c r="J639" s="4"/>
      <c r="K639" s="8"/>
    </row>
    <row r="640" spans="10:11" ht="14.5" x14ac:dyDescent="0.35">
      <c r="J640" s="4"/>
      <c r="K640" s="8"/>
    </row>
    <row r="641" spans="10:11" ht="14.5" x14ac:dyDescent="0.35">
      <c r="J641" s="4"/>
      <c r="K641" s="8"/>
    </row>
    <row r="642" spans="10:11" ht="14.5" x14ac:dyDescent="0.35">
      <c r="J642" s="4"/>
      <c r="K642" s="8"/>
    </row>
    <row r="643" spans="10:11" ht="14.5" x14ac:dyDescent="0.35">
      <c r="J643" s="4"/>
      <c r="K643" s="8"/>
    </row>
    <row r="644" spans="10:11" ht="14.5" x14ac:dyDescent="0.35">
      <c r="J644" s="4"/>
      <c r="K644" s="8"/>
    </row>
    <row r="645" spans="10:11" ht="14.5" x14ac:dyDescent="0.35">
      <c r="J645" s="4"/>
      <c r="K645" s="8"/>
    </row>
    <row r="646" spans="10:11" ht="14.5" x14ac:dyDescent="0.35">
      <c r="J646" s="4"/>
      <c r="K646" s="8"/>
    </row>
    <row r="647" spans="10:11" ht="14.5" x14ac:dyDescent="0.35">
      <c r="J647" s="4"/>
      <c r="K647" s="8"/>
    </row>
    <row r="648" spans="10:11" ht="14.5" x14ac:dyDescent="0.35">
      <c r="J648" s="4"/>
      <c r="K648" s="8"/>
    </row>
    <row r="649" spans="10:11" ht="14.5" x14ac:dyDescent="0.35">
      <c r="J649" s="4"/>
      <c r="K649" s="8"/>
    </row>
    <row r="650" spans="10:11" ht="14.5" x14ac:dyDescent="0.35">
      <c r="J650" s="4"/>
      <c r="K650" s="8"/>
    </row>
    <row r="651" spans="10:11" ht="14.5" x14ac:dyDescent="0.35">
      <c r="J651" s="4"/>
      <c r="K651" s="8"/>
    </row>
    <row r="652" spans="10:11" ht="14.5" x14ac:dyDescent="0.35">
      <c r="J652" s="4"/>
      <c r="K652" s="8"/>
    </row>
    <row r="653" spans="10:11" ht="14.5" x14ac:dyDescent="0.35">
      <c r="J653" s="4"/>
      <c r="K653" s="8"/>
    </row>
    <row r="654" spans="10:11" ht="14.5" x14ac:dyDescent="0.35">
      <c r="J654" s="4"/>
      <c r="K654" s="8"/>
    </row>
    <row r="655" spans="10:11" ht="14.5" x14ac:dyDescent="0.35">
      <c r="J655" s="4"/>
      <c r="K655" s="8"/>
    </row>
    <row r="656" spans="10:11" ht="14.5" x14ac:dyDescent="0.35">
      <c r="J656" s="4"/>
      <c r="K656" s="8"/>
    </row>
    <row r="657" spans="10:11" ht="14.5" x14ac:dyDescent="0.35">
      <c r="J657" s="4"/>
      <c r="K657" s="8"/>
    </row>
    <row r="658" spans="10:11" ht="14.5" x14ac:dyDescent="0.35">
      <c r="J658" s="4"/>
      <c r="K658" s="8"/>
    </row>
    <row r="659" spans="10:11" ht="14.5" x14ac:dyDescent="0.35">
      <c r="J659" s="4"/>
      <c r="K659" s="8"/>
    </row>
    <row r="660" spans="10:11" ht="14.5" x14ac:dyDescent="0.35">
      <c r="J660" s="4"/>
      <c r="K660" s="8"/>
    </row>
    <row r="661" spans="10:11" ht="14.5" x14ac:dyDescent="0.35">
      <c r="J661" s="4"/>
      <c r="K661" s="8"/>
    </row>
    <row r="662" spans="10:11" ht="14.5" x14ac:dyDescent="0.35">
      <c r="J662" s="4"/>
      <c r="K662" s="8"/>
    </row>
    <row r="663" spans="10:11" ht="14.5" x14ac:dyDescent="0.35">
      <c r="J663" s="4"/>
      <c r="K663" s="8"/>
    </row>
    <row r="664" spans="10:11" ht="14.5" x14ac:dyDescent="0.35">
      <c r="J664" s="4"/>
      <c r="K664" s="8"/>
    </row>
    <row r="665" spans="10:11" ht="14.5" x14ac:dyDescent="0.35">
      <c r="J665" s="4"/>
      <c r="K665" s="8"/>
    </row>
    <row r="666" spans="10:11" ht="14.5" x14ac:dyDescent="0.35">
      <c r="J666" s="4"/>
      <c r="K666" s="8"/>
    </row>
    <row r="667" spans="10:11" ht="14.5" x14ac:dyDescent="0.35">
      <c r="J667" s="4"/>
      <c r="K667" s="8"/>
    </row>
    <row r="668" spans="10:11" ht="14.5" x14ac:dyDescent="0.35">
      <c r="J668" s="4"/>
      <c r="K668" s="8"/>
    </row>
    <row r="669" spans="10:11" ht="14.5" x14ac:dyDescent="0.35">
      <c r="J669" s="4"/>
      <c r="K669" s="8"/>
    </row>
    <row r="670" spans="10:11" ht="14.5" x14ac:dyDescent="0.35">
      <c r="J670" s="4"/>
      <c r="K670" s="8"/>
    </row>
    <row r="671" spans="10:11" ht="14.5" x14ac:dyDescent="0.35">
      <c r="J671" s="4"/>
      <c r="K671" s="8"/>
    </row>
    <row r="672" spans="10:11" ht="14.5" x14ac:dyDescent="0.35">
      <c r="J672" s="4"/>
      <c r="K672" s="8"/>
    </row>
    <row r="673" spans="10:11" ht="14.5" x14ac:dyDescent="0.35">
      <c r="J673" s="4"/>
      <c r="K673" s="8"/>
    </row>
    <row r="674" spans="10:11" ht="14.5" x14ac:dyDescent="0.35">
      <c r="J674" s="4"/>
      <c r="K674" s="8"/>
    </row>
    <row r="675" spans="10:11" ht="14.5" x14ac:dyDescent="0.35">
      <c r="J675" s="4"/>
      <c r="K675" s="8"/>
    </row>
    <row r="676" spans="10:11" ht="14.5" x14ac:dyDescent="0.35">
      <c r="J676" s="4"/>
      <c r="K676" s="8"/>
    </row>
    <row r="677" spans="10:11" ht="14.5" x14ac:dyDescent="0.35">
      <c r="J677" s="4"/>
      <c r="K677" s="8"/>
    </row>
    <row r="678" spans="10:11" ht="14.5" x14ac:dyDescent="0.35">
      <c r="J678" s="4"/>
      <c r="K678" s="8"/>
    </row>
    <row r="679" spans="10:11" ht="14.5" x14ac:dyDescent="0.35">
      <c r="J679" s="4"/>
      <c r="K679" s="8"/>
    </row>
    <row r="680" spans="10:11" ht="14.5" x14ac:dyDescent="0.35">
      <c r="J680" s="4"/>
      <c r="K680" s="8"/>
    </row>
    <row r="681" spans="10:11" ht="14.5" x14ac:dyDescent="0.35">
      <c r="J681" s="4"/>
      <c r="K681" s="8"/>
    </row>
    <row r="682" spans="10:11" ht="14.5" x14ac:dyDescent="0.35">
      <c r="J682" s="4"/>
      <c r="K682" s="8"/>
    </row>
    <row r="683" spans="10:11" ht="14.5" x14ac:dyDescent="0.35">
      <c r="J683" s="4"/>
      <c r="K683" s="8"/>
    </row>
    <row r="684" spans="10:11" ht="14.5" x14ac:dyDescent="0.35">
      <c r="J684" s="4"/>
      <c r="K684" s="8"/>
    </row>
    <row r="685" spans="10:11" ht="14.5" x14ac:dyDescent="0.35">
      <c r="J685" s="4"/>
      <c r="K685" s="8"/>
    </row>
    <row r="686" spans="10:11" ht="14.5" x14ac:dyDescent="0.35">
      <c r="J686" s="4"/>
      <c r="K686" s="8"/>
    </row>
    <row r="687" spans="10:11" ht="14.5" x14ac:dyDescent="0.35">
      <c r="J687" s="4"/>
      <c r="K687" s="8"/>
    </row>
    <row r="688" spans="10:11" ht="14.5" x14ac:dyDescent="0.35">
      <c r="J688" s="4"/>
      <c r="K688" s="8"/>
    </row>
    <row r="689" spans="10:11" ht="14.5" x14ac:dyDescent="0.35">
      <c r="J689" s="4"/>
      <c r="K689" s="8"/>
    </row>
    <row r="690" spans="10:11" ht="14.5" x14ac:dyDescent="0.35">
      <c r="J690" s="4"/>
      <c r="K690" s="8"/>
    </row>
    <row r="691" spans="10:11" ht="14.5" x14ac:dyDescent="0.35">
      <c r="J691" s="4"/>
      <c r="K691" s="8"/>
    </row>
    <row r="692" spans="10:11" ht="14.5" x14ac:dyDescent="0.35">
      <c r="J692" s="4"/>
      <c r="K692" s="8"/>
    </row>
    <row r="693" spans="10:11" ht="14.5" x14ac:dyDescent="0.35">
      <c r="J693" s="4"/>
      <c r="K693" s="8"/>
    </row>
    <row r="694" spans="10:11" ht="14.5" x14ac:dyDescent="0.35">
      <c r="J694" s="4"/>
      <c r="K694" s="8"/>
    </row>
    <row r="695" spans="10:11" ht="14.5" x14ac:dyDescent="0.35">
      <c r="J695" s="4"/>
      <c r="K695" s="8"/>
    </row>
    <row r="696" spans="10:11" ht="14.5" x14ac:dyDescent="0.35">
      <c r="J696" s="4"/>
      <c r="K696" s="8"/>
    </row>
    <row r="697" spans="10:11" ht="14.5" x14ac:dyDescent="0.35">
      <c r="J697" s="4"/>
      <c r="K697" s="8"/>
    </row>
    <row r="698" spans="10:11" ht="14.5" x14ac:dyDescent="0.35">
      <c r="J698" s="4"/>
      <c r="K698" s="8"/>
    </row>
    <row r="699" spans="10:11" ht="14.5" x14ac:dyDescent="0.35">
      <c r="J699" s="4"/>
      <c r="K699" s="8"/>
    </row>
    <row r="700" spans="10:11" ht="14.5" x14ac:dyDescent="0.35">
      <c r="J700" s="4"/>
      <c r="K700" s="8"/>
    </row>
    <row r="701" spans="10:11" ht="14.5" x14ac:dyDescent="0.35">
      <c r="J701" s="4"/>
      <c r="K701" s="8"/>
    </row>
    <row r="702" spans="10:11" ht="14.5" x14ac:dyDescent="0.35">
      <c r="J702" s="4"/>
      <c r="K702" s="8"/>
    </row>
    <row r="703" spans="10:11" ht="14.5" x14ac:dyDescent="0.35">
      <c r="J703" s="4"/>
      <c r="K703" s="8"/>
    </row>
    <row r="704" spans="10:11" ht="14.5" x14ac:dyDescent="0.35">
      <c r="J704" s="4"/>
      <c r="K704" s="8"/>
    </row>
    <row r="705" spans="10:11" ht="14.5" x14ac:dyDescent="0.35">
      <c r="J705" s="4"/>
      <c r="K705" s="8"/>
    </row>
    <row r="706" spans="10:11" ht="14.5" x14ac:dyDescent="0.35">
      <c r="J706" s="4"/>
      <c r="K706" s="8"/>
    </row>
    <row r="707" spans="10:11" ht="14.5" x14ac:dyDescent="0.35">
      <c r="J707" s="4"/>
      <c r="K707" s="8"/>
    </row>
    <row r="708" spans="10:11" ht="14.5" x14ac:dyDescent="0.35">
      <c r="J708" s="4"/>
      <c r="K708" s="8"/>
    </row>
    <row r="709" spans="10:11" ht="14.5" x14ac:dyDescent="0.35">
      <c r="J709" s="4"/>
      <c r="K709" s="8"/>
    </row>
    <row r="710" spans="10:11" ht="14.5" x14ac:dyDescent="0.35">
      <c r="J710" s="4"/>
      <c r="K710" s="8"/>
    </row>
    <row r="711" spans="10:11" ht="14.5" x14ac:dyDescent="0.35">
      <c r="J711" s="4"/>
      <c r="K711" s="8"/>
    </row>
    <row r="712" spans="10:11" ht="14.5" x14ac:dyDescent="0.35">
      <c r="J712" s="4"/>
      <c r="K712" s="8"/>
    </row>
    <row r="713" spans="10:11" ht="14.5" x14ac:dyDescent="0.35">
      <c r="J713" s="4"/>
      <c r="K713" s="8"/>
    </row>
    <row r="714" spans="10:11" ht="14.5" x14ac:dyDescent="0.35">
      <c r="J714" s="4"/>
      <c r="K714" s="8"/>
    </row>
    <row r="715" spans="10:11" ht="14.5" x14ac:dyDescent="0.35">
      <c r="J715" s="4"/>
      <c r="K715" s="8"/>
    </row>
    <row r="716" spans="10:11" ht="14.5" x14ac:dyDescent="0.35">
      <c r="J716" s="4"/>
      <c r="K716" s="8"/>
    </row>
    <row r="717" spans="10:11" ht="14.5" x14ac:dyDescent="0.35">
      <c r="J717" s="4"/>
      <c r="K717" s="8"/>
    </row>
    <row r="718" spans="10:11" ht="14.5" x14ac:dyDescent="0.35">
      <c r="J718" s="4"/>
      <c r="K718" s="8"/>
    </row>
    <row r="719" spans="10:11" ht="14.5" x14ac:dyDescent="0.35">
      <c r="J719" s="4"/>
      <c r="K719" s="8"/>
    </row>
    <row r="720" spans="10:11" ht="14.5" x14ac:dyDescent="0.35">
      <c r="J720" s="4"/>
      <c r="K720" s="8"/>
    </row>
    <row r="721" spans="10:11" ht="14.5" x14ac:dyDescent="0.35">
      <c r="J721" s="4"/>
      <c r="K721" s="8"/>
    </row>
    <row r="722" spans="10:11" ht="14.5" x14ac:dyDescent="0.35">
      <c r="J722" s="4"/>
      <c r="K722" s="8"/>
    </row>
    <row r="723" spans="10:11" ht="14.5" x14ac:dyDescent="0.35">
      <c r="J723" s="4"/>
      <c r="K723" s="8"/>
    </row>
    <row r="724" spans="10:11" ht="14.5" x14ac:dyDescent="0.35">
      <c r="J724" s="4"/>
      <c r="K724" s="8"/>
    </row>
    <row r="725" spans="10:11" ht="14.5" x14ac:dyDescent="0.35">
      <c r="J725" s="4"/>
      <c r="K725" s="8"/>
    </row>
    <row r="726" spans="10:11" ht="14.5" x14ac:dyDescent="0.35">
      <c r="J726" s="4"/>
      <c r="K726" s="8"/>
    </row>
    <row r="727" spans="10:11" ht="14.5" x14ac:dyDescent="0.35">
      <c r="J727" s="4"/>
      <c r="K727" s="8"/>
    </row>
    <row r="728" spans="10:11" ht="14.5" x14ac:dyDescent="0.35">
      <c r="J728" s="4"/>
      <c r="K728" s="8"/>
    </row>
    <row r="729" spans="10:11" ht="14.5" x14ac:dyDescent="0.35">
      <c r="J729" s="4"/>
      <c r="K729" s="8"/>
    </row>
    <row r="730" spans="10:11" ht="14.5" x14ac:dyDescent="0.35">
      <c r="J730" s="4"/>
      <c r="K730" s="8"/>
    </row>
    <row r="731" spans="10:11" ht="14.5" x14ac:dyDescent="0.35">
      <c r="J731" s="4"/>
      <c r="K731" s="8"/>
    </row>
    <row r="732" spans="10:11" ht="14.5" x14ac:dyDescent="0.35">
      <c r="J732" s="4"/>
      <c r="K732" s="8"/>
    </row>
    <row r="733" spans="10:11" ht="14.5" x14ac:dyDescent="0.35">
      <c r="J733" s="4"/>
      <c r="K733" s="8"/>
    </row>
    <row r="734" spans="10:11" ht="14.5" x14ac:dyDescent="0.35">
      <c r="J734" s="4"/>
      <c r="K734" s="8"/>
    </row>
    <row r="735" spans="10:11" ht="14.5" x14ac:dyDescent="0.35">
      <c r="J735" s="4"/>
      <c r="K735" s="8"/>
    </row>
    <row r="736" spans="10:11" ht="14.5" x14ac:dyDescent="0.35">
      <c r="J736" s="4"/>
      <c r="K736" s="8"/>
    </row>
    <row r="737" spans="10:11" ht="14.5" x14ac:dyDescent="0.35">
      <c r="J737" s="4"/>
      <c r="K737" s="8"/>
    </row>
    <row r="738" spans="10:11" ht="14.5" x14ac:dyDescent="0.35">
      <c r="J738" s="4"/>
      <c r="K738" s="8"/>
    </row>
    <row r="739" spans="10:11" ht="14.5" x14ac:dyDescent="0.35">
      <c r="J739" s="4"/>
      <c r="K739" s="8"/>
    </row>
    <row r="740" spans="10:11" ht="14.5" x14ac:dyDescent="0.35">
      <c r="J740" s="4"/>
      <c r="K740" s="8"/>
    </row>
    <row r="741" spans="10:11" ht="14.5" x14ac:dyDescent="0.35">
      <c r="J741" s="4"/>
      <c r="K741" s="8"/>
    </row>
    <row r="742" spans="10:11" ht="14.5" x14ac:dyDescent="0.35">
      <c r="J742" s="4"/>
      <c r="K742" s="8"/>
    </row>
    <row r="743" spans="10:11" ht="14.5" x14ac:dyDescent="0.35">
      <c r="J743" s="4"/>
      <c r="K743" s="8"/>
    </row>
    <row r="744" spans="10:11" ht="14.5" x14ac:dyDescent="0.35">
      <c r="J744" s="4"/>
      <c r="K744" s="8"/>
    </row>
    <row r="745" spans="10:11" ht="14.5" x14ac:dyDescent="0.35">
      <c r="J745" s="4"/>
      <c r="K745" s="8"/>
    </row>
    <row r="746" spans="10:11" ht="14.5" x14ac:dyDescent="0.35">
      <c r="J746" s="4"/>
      <c r="K746" s="8"/>
    </row>
    <row r="747" spans="10:11" ht="14.5" x14ac:dyDescent="0.35">
      <c r="J747" s="4"/>
      <c r="K747" s="8"/>
    </row>
    <row r="748" spans="10:11" ht="14.5" x14ac:dyDescent="0.35">
      <c r="J748" s="4"/>
      <c r="K748" s="8"/>
    </row>
    <row r="749" spans="10:11" ht="14.5" x14ac:dyDescent="0.35">
      <c r="J749" s="4"/>
      <c r="K749" s="8"/>
    </row>
    <row r="750" spans="10:11" ht="14.5" x14ac:dyDescent="0.35">
      <c r="J750" s="4"/>
      <c r="K750" s="8"/>
    </row>
    <row r="751" spans="10:11" ht="14.5" x14ac:dyDescent="0.35">
      <c r="J751" s="4"/>
      <c r="K751" s="8"/>
    </row>
    <row r="752" spans="10:11" ht="14.5" x14ac:dyDescent="0.35">
      <c r="J752" s="4"/>
      <c r="K752" s="8"/>
    </row>
    <row r="753" spans="10:11" ht="14.5" x14ac:dyDescent="0.35">
      <c r="J753" s="4"/>
      <c r="K753" s="8"/>
    </row>
    <row r="754" spans="10:11" ht="14.5" x14ac:dyDescent="0.35">
      <c r="J754" s="4"/>
      <c r="K754" s="8"/>
    </row>
    <row r="755" spans="10:11" ht="14.5" x14ac:dyDescent="0.35">
      <c r="J755" s="4"/>
      <c r="K755" s="8"/>
    </row>
    <row r="756" spans="10:11" ht="14.5" x14ac:dyDescent="0.35">
      <c r="J756" s="4"/>
      <c r="K756" s="8"/>
    </row>
    <row r="757" spans="10:11" ht="14.5" x14ac:dyDescent="0.35">
      <c r="J757" s="4"/>
      <c r="K757" s="8"/>
    </row>
    <row r="758" spans="10:11" ht="14.5" x14ac:dyDescent="0.35">
      <c r="J758" s="4"/>
      <c r="K758" s="8"/>
    </row>
    <row r="759" spans="10:11" ht="14.5" x14ac:dyDescent="0.35">
      <c r="J759" s="4"/>
      <c r="K759" s="8"/>
    </row>
    <row r="760" spans="10:11" ht="14.5" x14ac:dyDescent="0.35">
      <c r="J760" s="4"/>
      <c r="K760" s="8"/>
    </row>
    <row r="761" spans="10:11" ht="14.5" x14ac:dyDescent="0.35">
      <c r="J761" s="4"/>
      <c r="K761" s="8"/>
    </row>
    <row r="762" spans="10:11" ht="14.5" x14ac:dyDescent="0.35">
      <c r="J762" s="4"/>
      <c r="K762" s="8"/>
    </row>
    <row r="763" spans="10:11" ht="14.5" x14ac:dyDescent="0.35">
      <c r="J763" s="4"/>
      <c r="K763" s="8"/>
    </row>
    <row r="764" spans="10:11" ht="14.5" x14ac:dyDescent="0.35">
      <c r="J764" s="4"/>
      <c r="K764" s="8"/>
    </row>
    <row r="765" spans="10:11" ht="14.5" x14ac:dyDescent="0.35">
      <c r="J765" s="4"/>
      <c r="K765" s="8"/>
    </row>
    <row r="766" spans="10:11" ht="14.5" x14ac:dyDescent="0.35">
      <c r="J766" s="4"/>
      <c r="K766" s="8"/>
    </row>
    <row r="767" spans="10:11" ht="14.5" x14ac:dyDescent="0.35">
      <c r="J767" s="4"/>
      <c r="K767" s="8"/>
    </row>
    <row r="768" spans="10:11" ht="14.5" x14ac:dyDescent="0.35">
      <c r="J768" s="4"/>
      <c r="K768" s="8"/>
    </row>
    <row r="769" spans="10:11" ht="14.5" x14ac:dyDescent="0.35">
      <c r="J769" s="4"/>
      <c r="K769" s="8"/>
    </row>
    <row r="770" spans="10:11" ht="14.5" x14ac:dyDescent="0.35">
      <c r="J770" s="4"/>
      <c r="K770" s="8"/>
    </row>
    <row r="771" spans="10:11" ht="14.5" x14ac:dyDescent="0.35">
      <c r="J771" s="4"/>
      <c r="K771" s="8"/>
    </row>
    <row r="772" spans="10:11" ht="14.5" x14ac:dyDescent="0.35">
      <c r="J772" s="4"/>
      <c r="K772" s="8"/>
    </row>
    <row r="773" spans="10:11" ht="14.5" x14ac:dyDescent="0.35">
      <c r="J773" s="4"/>
      <c r="K773" s="8"/>
    </row>
    <row r="774" spans="10:11" ht="14.5" x14ac:dyDescent="0.35">
      <c r="J774" s="4"/>
      <c r="K774" s="8"/>
    </row>
    <row r="775" spans="10:11" ht="14.5" x14ac:dyDescent="0.35">
      <c r="J775" s="4"/>
      <c r="K775" s="8"/>
    </row>
    <row r="776" spans="10:11" ht="14.5" x14ac:dyDescent="0.35">
      <c r="J776" s="4"/>
      <c r="K776" s="8"/>
    </row>
    <row r="777" spans="10:11" ht="14.5" x14ac:dyDescent="0.35">
      <c r="J777" s="4"/>
      <c r="K777" s="8"/>
    </row>
    <row r="778" spans="10:11" ht="14.5" x14ac:dyDescent="0.35">
      <c r="J778" s="4"/>
      <c r="K778" s="8"/>
    </row>
    <row r="779" spans="10:11" ht="14.5" x14ac:dyDescent="0.35">
      <c r="J779" s="4"/>
      <c r="K779" s="8"/>
    </row>
    <row r="780" spans="10:11" ht="14.5" x14ac:dyDescent="0.35">
      <c r="J780" s="4"/>
      <c r="K780" s="8"/>
    </row>
    <row r="781" spans="10:11" ht="14.5" x14ac:dyDescent="0.35">
      <c r="J781" s="4"/>
      <c r="K781" s="8"/>
    </row>
    <row r="782" spans="10:11" ht="14.5" x14ac:dyDescent="0.35">
      <c r="J782" s="4"/>
      <c r="K782" s="8"/>
    </row>
    <row r="783" spans="10:11" ht="14.5" x14ac:dyDescent="0.35">
      <c r="J783" s="4"/>
      <c r="K783" s="8"/>
    </row>
    <row r="784" spans="10:11" ht="14.5" x14ac:dyDescent="0.35">
      <c r="J784" s="4"/>
      <c r="K784" s="8"/>
    </row>
    <row r="785" spans="10:11" ht="14.5" x14ac:dyDescent="0.35">
      <c r="J785" s="4"/>
      <c r="K785" s="8"/>
    </row>
    <row r="786" spans="10:11" ht="14.5" x14ac:dyDescent="0.35">
      <c r="J786" s="4"/>
      <c r="K786" s="8"/>
    </row>
    <row r="787" spans="10:11" ht="14.5" x14ac:dyDescent="0.35">
      <c r="J787" s="4"/>
      <c r="K787" s="8"/>
    </row>
    <row r="788" spans="10:11" ht="14.5" x14ac:dyDescent="0.35">
      <c r="J788" s="4"/>
      <c r="K788" s="8"/>
    </row>
    <row r="789" spans="10:11" ht="14.5" x14ac:dyDescent="0.35">
      <c r="J789" s="4"/>
      <c r="K789" s="8"/>
    </row>
    <row r="790" spans="10:11" ht="14.5" x14ac:dyDescent="0.35">
      <c r="J790" s="4"/>
      <c r="K790" s="8"/>
    </row>
    <row r="791" spans="10:11" ht="14.5" x14ac:dyDescent="0.35">
      <c r="J791" s="4"/>
      <c r="K791" s="8"/>
    </row>
    <row r="792" spans="10:11" ht="14.5" x14ac:dyDescent="0.35">
      <c r="J792" s="4"/>
      <c r="K792" s="8"/>
    </row>
    <row r="793" spans="10:11" ht="14.5" x14ac:dyDescent="0.35">
      <c r="J793" s="4"/>
      <c r="K793" s="8"/>
    </row>
    <row r="794" spans="10:11" ht="14.5" x14ac:dyDescent="0.35">
      <c r="J794" s="4"/>
      <c r="K794" s="8"/>
    </row>
    <row r="795" spans="10:11" ht="14.5" x14ac:dyDescent="0.35">
      <c r="J795" s="4"/>
      <c r="K795" s="8"/>
    </row>
    <row r="796" spans="10:11" ht="14.5" x14ac:dyDescent="0.35">
      <c r="J796" s="4"/>
      <c r="K796" s="8"/>
    </row>
    <row r="797" spans="10:11" ht="14.5" x14ac:dyDescent="0.35">
      <c r="J797" s="4"/>
      <c r="K797" s="8"/>
    </row>
    <row r="798" spans="10:11" ht="14.5" x14ac:dyDescent="0.35">
      <c r="J798" s="4"/>
      <c r="K798" s="8"/>
    </row>
    <row r="799" spans="10:11" ht="14.5" x14ac:dyDescent="0.35">
      <c r="J799" s="4"/>
      <c r="K799" s="8"/>
    </row>
    <row r="800" spans="10:11" ht="14.5" x14ac:dyDescent="0.35">
      <c r="J800" s="4"/>
      <c r="K800" s="8"/>
    </row>
    <row r="801" spans="10:11" ht="14.5" x14ac:dyDescent="0.35">
      <c r="J801" s="4"/>
      <c r="K801" s="8"/>
    </row>
    <row r="802" spans="10:11" ht="14.5" x14ac:dyDescent="0.35">
      <c r="J802" s="4"/>
      <c r="K802" s="8"/>
    </row>
    <row r="803" spans="10:11" ht="14.5" x14ac:dyDescent="0.35">
      <c r="J803" s="4"/>
      <c r="K803" s="8"/>
    </row>
    <row r="804" spans="10:11" ht="14.5" x14ac:dyDescent="0.35">
      <c r="J804" s="4"/>
      <c r="K804" s="8"/>
    </row>
    <row r="805" spans="10:11" ht="14.5" x14ac:dyDescent="0.35">
      <c r="J805" s="4"/>
      <c r="K805" s="8"/>
    </row>
    <row r="806" spans="10:11" ht="14.5" x14ac:dyDescent="0.35">
      <c r="J806" s="4"/>
      <c r="K806" s="8"/>
    </row>
    <row r="807" spans="10:11" ht="14.5" x14ac:dyDescent="0.35">
      <c r="J807" s="4"/>
      <c r="K807" s="8"/>
    </row>
    <row r="808" spans="10:11" ht="14.5" x14ac:dyDescent="0.35">
      <c r="J808" s="4"/>
      <c r="K808" s="8"/>
    </row>
    <row r="809" spans="10:11" ht="14.5" x14ac:dyDescent="0.35">
      <c r="J809" s="4"/>
      <c r="K809" s="8"/>
    </row>
    <row r="810" spans="10:11" ht="14.5" x14ac:dyDescent="0.35">
      <c r="J810" s="4"/>
      <c r="K810" s="8"/>
    </row>
    <row r="811" spans="10:11" ht="14.5" x14ac:dyDescent="0.35">
      <c r="J811" s="4"/>
      <c r="K811" s="8"/>
    </row>
    <row r="812" spans="10:11" ht="14.5" x14ac:dyDescent="0.35">
      <c r="J812" s="4"/>
      <c r="K812" s="8"/>
    </row>
    <row r="813" spans="10:11" ht="14.5" x14ac:dyDescent="0.35">
      <c r="J813" s="4"/>
      <c r="K813" s="8"/>
    </row>
    <row r="814" spans="10:11" ht="14.5" x14ac:dyDescent="0.35">
      <c r="J814" s="4"/>
      <c r="K814" s="8"/>
    </row>
    <row r="815" spans="10:11" ht="14.5" x14ac:dyDescent="0.35">
      <c r="J815" s="4"/>
      <c r="K815" s="8"/>
    </row>
    <row r="816" spans="10:11" ht="14.5" x14ac:dyDescent="0.35">
      <c r="J816" s="4"/>
      <c r="K816" s="8"/>
    </row>
    <row r="817" spans="10:11" ht="14.5" x14ac:dyDescent="0.35">
      <c r="J817" s="4"/>
      <c r="K817" s="8"/>
    </row>
    <row r="818" spans="10:11" ht="14.5" x14ac:dyDescent="0.35">
      <c r="J818" s="4"/>
      <c r="K818" s="8"/>
    </row>
    <row r="819" spans="10:11" ht="14.5" x14ac:dyDescent="0.35">
      <c r="J819" s="4"/>
      <c r="K819" s="8"/>
    </row>
    <row r="820" spans="10:11" ht="14.5" x14ac:dyDescent="0.35">
      <c r="J820" s="4"/>
      <c r="K820" s="8"/>
    </row>
    <row r="821" spans="10:11" ht="14.5" x14ac:dyDescent="0.35">
      <c r="J821" s="4"/>
      <c r="K821" s="8"/>
    </row>
    <row r="822" spans="10:11" ht="14.5" x14ac:dyDescent="0.35">
      <c r="J822" s="4"/>
      <c r="K822" s="8"/>
    </row>
    <row r="823" spans="10:11" ht="14.5" x14ac:dyDescent="0.35">
      <c r="J823" s="4"/>
      <c r="K823" s="8"/>
    </row>
    <row r="824" spans="10:11" ht="14.5" x14ac:dyDescent="0.35">
      <c r="J824" s="4"/>
      <c r="K824" s="8"/>
    </row>
    <row r="825" spans="10:11" ht="14.5" x14ac:dyDescent="0.35">
      <c r="J825" s="4"/>
      <c r="K825" s="8"/>
    </row>
    <row r="826" spans="10:11" ht="14.5" x14ac:dyDescent="0.35">
      <c r="J826" s="4"/>
      <c r="K826" s="8"/>
    </row>
    <row r="827" spans="10:11" ht="14.5" x14ac:dyDescent="0.35">
      <c r="J827" s="4"/>
      <c r="K827" s="8"/>
    </row>
    <row r="828" spans="10:11" ht="14.5" x14ac:dyDescent="0.35">
      <c r="J828" s="4"/>
      <c r="K828" s="8"/>
    </row>
    <row r="829" spans="10:11" ht="14.5" x14ac:dyDescent="0.35">
      <c r="J829" s="4"/>
      <c r="K829" s="8"/>
    </row>
    <row r="830" spans="10:11" ht="14.5" x14ac:dyDescent="0.35">
      <c r="J830" s="4"/>
      <c r="K830" s="8"/>
    </row>
    <row r="831" spans="10:11" ht="14.5" x14ac:dyDescent="0.35">
      <c r="J831" s="4"/>
      <c r="K831" s="8"/>
    </row>
    <row r="832" spans="10:11" ht="14.5" x14ac:dyDescent="0.35">
      <c r="J832" s="4"/>
      <c r="K832" s="8"/>
    </row>
    <row r="833" spans="10:11" ht="14.5" x14ac:dyDescent="0.35">
      <c r="J833" s="4"/>
      <c r="K833" s="8"/>
    </row>
    <row r="834" spans="10:11" ht="14.5" x14ac:dyDescent="0.35">
      <c r="J834" s="4"/>
      <c r="K834" s="8"/>
    </row>
    <row r="835" spans="10:11" ht="14.5" x14ac:dyDescent="0.35">
      <c r="J835" s="4"/>
      <c r="K835" s="8"/>
    </row>
    <row r="836" spans="10:11" ht="14.5" x14ac:dyDescent="0.35">
      <c r="J836" s="4"/>
      <c r="K836" s="8"/>
    </row>
    <row r="837" spans="10:11" ht="14.5" x14ac:dyDescent="0.35">
      <c r="J837" s="4"/>
      <c r="K837" s="8"/>
    </row>
    <row r="838" spans="10:11" ht="14.5" x14ac:dyDescent="0.35">
      <c r="J838" s="4"/>
      <c r="K838" s="8"/>
    </row>
    <row r="839" spans="10:11" ht="14.5" x14ac:dyDescent="0.35">
      <c r="J839" s="4"/>
      <c r="K839" s="8"/>
    </row>
    <row r="840" spans="10:11" ht="14.5" x14ac:dyDescent="0.35">
      <c r="J840" s="4"/>
      <c r="K840" s="8"/>
    </row>
    <row r="841" spans="10:11" ht="14.5" x14ac:dyDescent="0.35">
      <c r="J841" s="4"/>
      <c r="K841" s="8"/>
    </row>
    <row r="842" spans="10:11" ht="14.5" x14ac:dyDescent="0.35">
      <c r="J842" s="4"/>
      <c r="K842" s="8"/>
    </row>
    <row r="843" spans="10:11" ht="14.5" x14ac:dyDescent="0.35">
      <c r="J843" s="4"/>
      <c r="K843" s="8"/>
    </row>
    <row r="844" spans="10:11" ht="14.5" x14ac:dyDescent="0.35">
      <c r="J844" s="4"/>
      <c r="K844" s="8"/>
    </row>
    <row r="845" spans="10:11" ht="14.5" x14ac:dyDescent="0.35">
      <c r="J845" s="4"/>
      <c r="K845" s="8"/>
    </row>
    <row r="846" spans="10:11" ht="14.5" x14ac:dyDescent="0.35">
      <c r="J846" s="4"/>
      <c r="K846" s="8"/>
    </row>
    <row r="847" spans="10:11" ht="14.5" x14ac:dyDescent="0.35">
      <c r="J847" s="4"/>
      <c r="K847" s="8"/>
    </row>
    <row r="848" spans="10:11" ht="14.5" x14ac:dyDescent="0.35">
      <c r="J848" s="4"/>
      <c r="K848" s="8"/>
    </row>
    <row r="849" spans="10:11" ht="14.5" x14ac:dyDescent="0.35">
      <c r="J849" s="4"/>
      <c r="K849" s="8"/>
    </row>
    <row r="850" spans="10:11" ht="14.5" x14ac:dyDescent="0.35">
      <c r="J850" s="4"/>
      <c r="K850" s="8"/>
    </row>
    <row r="851" spans="10:11" ht="14.5" x14ac:dyDescent="0.35">
      <c r="J851" s="4"/>
      <c r="K851" s="8"/>
    </row>
    <row r="852" spans="10:11" ht="14.5" x14ac:dyDescent="0.35">
      <c r="J852" s="4"/>
      <c r="K852" s="8"/>
    </row>
    <row r="853" spans="10:11" ht="14.5" x14ac:dyDescent="0.35">
      <c r="J853" s="4"/>
      <c r="K853" s="8"/>
    </row>
    <row r="854" spans="10:11" ht="14.5" x14ac:dyDescent="0.35">
      <c r="J854" s="4"/>
      <c r="K854" s="8"/>
    </row>
    <row r="855" spans="10:11" ht="14.5" x14ac:dyDescent="0.35">
      <c r="J855" s="4"/>
      <c r="K855" s="8"/>
    </row>
    <row r="856" spans="10:11" ht="14.5" x14ac:dyDescent="0.35">
      <c r="J856" s="4"/>
      <c r="K856" s="8"/>
    </row>
    <row r="857" spans="10:11" ht="14.5" x14ac:dyDescent="0.35">
      <c r="J857" s="4"/>
      <c r="K857" s="8"/>
    </row>
    <row r="858" spans="10:11" ht="14.5" x14ac:dyDescent="0.35">
      <c r="J858" s="4"/>
      <c r="K858" s="8"/>
    </row>
    <row r="859" spans="10:11" ht="14.5" x14ac:dyDescent="0.35">
      <c r="J859" s="4"/>
      <c r="K859" s="8"/>
    </row>
    <row r="860" spans="10:11" ht="14.5" x14ac:dyDescent="0.35">
      <c r="J860" s="4"/>
      <c r="K860" s="8"/>
    </row>
    <row r="861" spans="10:11" ht="14.5" x14ac:dyDescent="0.35">
      <c r="J861" s="4"/>
      <c r="K861" s="8"/>
    </row>
    <row r="862" spans="10:11" ht="14.5" x14ac:dyDescent="0.35">
      <c r="J862" s="4"/>
      <c r="K862" s="8"/>
    </row>
    <row r="863" spans="10:11" ht="14.5" x14ac:dyDescent="0.35">
      <c r="J863" s="4"/>
      <c r="K863" s="8"/>
    </row>
    <row r="864" spans="10:11" ht="14.5" x14ac:dyDescent="0.35">
      <c r="J864" s="4"/>
      <c r="K864" s="8"/>
    </row>
    <row r="865" spans="10:11" ht="14.5" x14ac:dyDescent="0.35">
      <c r="J865" s="4"/>
      <c r="K865" s="8"/>
    </row>
    <row r="866" spans="10:11" ht="14.5" x14ac:dyDescent="0.35">
      <c r="J866" s="4"/>
      <c r="K866" s="8"/>
    </row>
    <row r="867" spans="10:11" ht="14.5" x14ac:dyDescent="0.35">
      <c r="J867" s="4"/>
      <c r="K867" s="8"/>
    </row>
    <row r="868" spans="10:11" ht="14.5" x14ac:dyDescent="0.35">
      <c r="J868" s="4"/>
      <c r="K868" s="8"/>
    </row>
    <row r="869" spans="10:11" ht="14.5" x14ac:dyDescent="0.35">
      <c r="J869" s="4"/>
      <c r="K869" s="8"/>
    </row>
    <row r="870" spans="10:11" ht="14.5" x14ac:dyDescent="0.35">
      <c r="J870" s="4"/>
      <c r="K870" s="8"/>
    </row>
    <row r="871" spans="10:11" ht="14.5" x14ac:dyDescent="0.35">
      <c r="J871" s="4"/>
      <c r="K871" s="8"/>
    </row>
    <row r="872" spans="10:11" ht="14.5" x14ac:dyDescent="0.35">
      <c r="J872" s="4"/>
      <c r="K872" s="8"/>
    </row>
    <row r="873" spans="10:11" ht="14.5" x14ac:dyDescent="0.35">
      <c r="J873" s="4"/>
      <c r="K873" s="8"/>
    </row>
    <row r="874" spans="10:11" ht="14.5" x14ac:dyDescent="0.35">
      <c r="J874" s="4"/>
      <c r="K874" s="8"/>
    </row>
    <row r="875" spans="10:11" ht="14.5" x14ac:dyDescent="0.35">
      <c r="J875" s="4"/>
      <c r="K875" s="8"/>
    </row>
    <row r="876" spans="10:11" ht="14.5" x14ac:dyDescent="0.35">
      <c r="J876" s="4"/>
      <c r="K876" s="8"/>
    </row>
    <row r="877" spans="10:11" ht="14.5" x14ac:dyDescent="0.35">
      <c r="J877" s="4"/>
      <c r="K877" s="8"/>
    </row>
    <row r="878" spans="10:11" ht="14.5" x14ac:dyDescent="0.35">
      <c r="J878" s="4"/>
      <c r="K878" s="8"/>
    </row>
    <row r="879" spans="10:11" ht="14.5" x14ac:dyDescent="0.35">
      <c r="J879" s="4"/>
      <c r="K879" s="8"/>
    </row>
    <row r="880" spans="10:11" ht="14.5" x14ac:dyDescent="0.35">
      <c r="J880" s="4"/>
      <c r="K880" s="8"/>
    </row>
    <row r="881" spans="10:11" ht="14.5" x14ac:dyDescent="0.35">
      <c r="J881" s="4"/>
      <c r="K881" s="8"/>
    </row>
    <row r="882" spans="10:11" ht="14.5" x14ac:dyDescent="0.35">
      <c r="J882" s="4"/>
      <c r="K882" s="8"/>
    </row>
    <row r="883" spans="10:11" ht="14.5" x14ac:dyDescent="0.35">
      <c r="J883" s="4"/>
      <c r="K883" s="8"/>
    </row>
    <row r="884" spans="10:11" ht="14.5" x14ac:dyDescent="0.35">
      <c r="J884" s="4"/>
      <c r="K884" s="8"/>
    </row>
    <row r="885" spans="10:11" ht="14.5" x14ac:dyDescent="0.35">
      <c r="J885" s="4"/>
      <c r="K885" s="8"/>
    </row>
    <row r="886" spans="10:11" ht="14.5" x14ac:dyDescent="0.35">
      <c r="J886" s="4"/>
      <c r="K886" s="8"/>
    </row>
    <row r="887" spans="10:11" ht="14.5" x14ac:dyDescent="0.35">
      <c r="J887" s="4"/>
      <c r="K887" s="8"/>
    </row>
    <row r="888" spans="10:11" ht="14.5" x14ac:dyDescent="0.35">
      <c r="J888" s="4"/>
      <c r="K888" s="8"/>
    </row>
    <row r="889" spans="10:11" ht="14.5" x14ac:dyDescent="0.35">
      <c r="J889" s="4"/>
      <c r="K889" s="8"/>
    </row>
    <row r="890" spans="10:11" ht="14.5" x14ac:dyDescent="0.35">
      <c r="J890" s="4"/>
      <c r="K890" s="8"/>
    </row>
    <row r="891" spans="10:11" ht="14.5" x14ac:dyDescent="0.35">
      <c r="J891" s="4"/>
      <c r="K891" s="8"/>
    </row>
    <row r="892" spans="10:11" ht="14.5" x14ac:dyDescent="0.35">
      <c r="J892" s="4"/>
      <c r="K892" s="8"/>
    </row>
    <row r="893" spans="10:11" ht="14.5" x14ac:dyDescent="0.35">
      <c r="J893" s="4"/>
      <c r="K893" s="8"/>
    </row>
    <row r="894" spans="10:11" ht="14.5" x14ac:dyDescent="0.35">
      <c r="J894" s="4"/>
      <c r="K894" s="8"/>
    </row>
    <row r="895" spans="10:11" ht="14.5" x14ac:dyDescent="0.35">
      <c r="J895" s="4"/>
      <c r="K895" s="8"/>
    </row>
    <row r="896" spans="10:11" ht="14.5" x14ac:dyDescent="0.35">
      <c r="J896" s="4"/>
      <c r="K896" s="8"/>
    </row>
    <row r="897" spans="10:11" ht="14.5" x14ac:dyDescent="0.35">
      <c r="J897" s="4"/>
      <c r="K897" s="8"/>
    </row>
    <row r="898" spans="10:11" ht="14.5" x14ac:dyDescent="0.35">
      <c r="J898" s="4"/>
      <c r="K898" s="8"/>
    </row>
    <row r="899" spans="10:11" ht="14.5" x14ac:dyDescent="0.35">
      <c r="J899" s="4"/>
      <c r="K899" s="8"/>
    </row>
    <row r="900" spans="10:11" ht="14.5" x14ac:dyDescent="0.35">
      <c r="J900" s="4"/>
      <c r="K900" s="8"/>
    </row>
    <row r="901" spans="10:11" ht="14.5" x14ac:dyDescent="0.35">
      <c r="J901" s="4"/>
      <c r="K901" s="8"/>
    </row>
    <row r="902" spans="10:11" ht="14.5" x14ac:dyDescent="0.35">
      <c r="J902" s="4"/>
      <c r="K902" s="8"/>
    </row>
    <row r="903" spans="10:11" ht="14.5" x14ac:dyDescent="0.35">
      <c r="J903" s="4"/>
      <c r="K903" s="8"/>
    </row>
    <row r="904" spans="10:11" ht="14.5" x14ac:dyDescent="0.35">
      <c r="J904" s="4"/>
      <c r="K904" s="8"/>
    </row>
    <row r="905" spans="10:11" ht="14.5" x14ac:dyDescent="0.35">
      <c r="J905" s="4"/>
      <c r="K905" s="8"/>
    </row>
    <row r="906" spans="10:11" ht="14.5" x14ac:dyDescent="0.35">
      <c r="J906" s="4"/>
      <c r="K906" s="8"/>
    </row>
    <row r="907" spans="10:11" ht="14.5" x14ac:dyDescent="0.35">
      <c r="J907" s="4"/>
      <c r="K907" s="8"/>
    </row>
    <row r="908" spans="10:11" ht="14.5" x14ac:dyDescent="0.35">
      <c r="J908" s="4"/>
      <c r="K908" s="8"/>
    </row>
    <row r="909" spans="10:11" ht="14.5" x14ac:dyDescent="0.35">
      <c r="J909" s="4"/>
      <c r="K909" s="8"/>
    </row>
    <row r="910" spans="10:11" ht="14.5" x14ac:dyDescent="0.35">
      <c r="J910" s="4"/>
      <c r="K910" s="8"/>
    </row>
    <row r="911" spans="10:11" ht="14.5" x14ac:dyDescent="0.35">
      <c r="J911" s="4"/>
      <c r="K911" s="8"/>
    </row>
    <row r="912" spans="10:11" ht="14.5" x14ac:dyDescent="0.35">
      <c r="J912" s="4"/>
      <c r="K912" s="8"/>
    </row>
    <row r="913" spans="10:11" ht="14.5" x14ac:dyDescent="0.35">
      <c r="J913" s="4"/>
      <c r="K913" s="8"/>
    </row>
    <row r="914" spans="10:11" ht="14.5" x14ac:dyDescent="0.35">
      <c r="J914" s="4"/>
      <c r="K914" s="8"/>
    </row>
    <row r="915" spans="10:11" ht="14.5" x14ac:dyDescent="0.35">
      <c r="J915" s="4"/>
      <c r="K915" s="8"/>
    </row>
    <row r="916" spans="10:11" ht="14.5" x14ac:dyDescent="0.35">
      <c r="J916" s="4"/>
      <c r="K916" s="8"/>
    </row>
    <row r="917" spans="10:11" ht="14.5" x14ac:dyDescent="0.35">
      <c r="J917" s="4"/>
      <c r="K917" s="8"/>
    </row>
    <row r="918" spans="10:11" ht="14.5" x14ac:dyDescent="0.35">
      <c r="J918" s="4"/>
      <c r="K918" s="8"/>
    </row>
    <row r="919" spans="10:11" ht="14.5" x14ac:dyDescent="0.35">
      <c r="J919" s="4"/>
      <c r="K919" s="8"/>
    </row>
    <row r="920" spans="10:11" ht="14.5" x14ac:dyDescent="0.35">
      <c r="J920" s="4"/>
      <c r="K920" s="8"/>
    </row>
    <row r="921" spans="10:11" ht="14.5" x14ac:dyDescent="0.35">
      <c r="J921" s="4"/>
      <c r="K921" s="8"/>
    </row>
    <row r="922" spans="10:11" ht="14.5" x14ac:dyDescent="0.35">
      <c r="J922" s="4"/>
      <c r="K922" s="8"/>
    </row>
    <row r="923" spans="10:11" ht="14.5" x14ac:dyDescent="0.35">
      <c r="J923" s="4"/>
      <c r="K923" s="8"/>
    </row>
    <row r="924" spans="10:11" ht="14.5" x14ac:dyDescent="0.35">
      <c r="J924" s="4"/>
      <c r="K924" s="8"/>
    </row>
    <row r="925" spans="10:11" ht="14.5" x14ac:dyDescent="0.35">
      <c r="J925" s="4"/>
      <c r="K925" s="8"/>
    </row>
    <row r="926" spans="10:11" ht="14.5" x14ac:dyDescent="0.35">
      <c r="J926" s="4"/>
      <c r="K926" s="8"/>
    </row>
    <row r="927" spans="10:11" ht="14.5" x14ac:dyDescent="0.35">
      <c r="J927" s="4"/>
      <c r="K927" s="8"/>
    </row>
    <row r="928" spans="10:11" ht="14.5" x14ac:dyDescent="0.35">
      <c r="J928" s="4"/>
      <c r="K928" s="8"/>
    </row>
    <row r="929" spans="10:11" ht="14.5" x14ac:dyDescent="0.35">
      <c r="J929" s="4"/>
      <c r="K929" s="8"/>
    </row>
    <row r="930" spans="10:11" ht="14.5" x14ac:dyDescent="0.35">
      <c r="J930" s="4"/>
      <c r="K930" s="8"/>
    </row>
    <row r="931" spans="10:11" ht="14.5" x14ac:dyDescent="0.35">
      <c r="J931" s="4"/>
      <c r="K931" s="8"/>
    </row>
    <row r="932" spans="10:11" ht="14.5" x14ac:dyDescent="0.35">
      <c r="J932" s="4"/>
      <c r="K932" s="8"/>
    </row>
    <row r="933" spans="10:11" ht="14.5" x14ac:dyDescent="0.35">
      <c r="J933" s="4"/>
      <c r="K933" s="8"/>
    </row>
    <row r="934" spans="10:11" ht="14.5" x14ac:dyDescent="0.35">
      <c r="J934" s="4"/>
      <c r="K934" s="8"/>
    </row>
    <row r="935" spans="10:11" ht="14.5" x14ac:dyDescent="0.35">
      <c r="J935" s="4"/>
      <c r="K935" s="8"/>
    </row>
    <row r="936" spans="10:11" ht="14.5" x14ac:dyDescent="0.35">
      <c r="J936" s="4"/>
      <c r="K936" s="8"/>
    </row>
    <row r="937" spans="10:11" ht="14.5" x14ac:dyDescent="0.35">
      <c r="J937" s="4"/>
      <c r="K937" s="8"/>
    </row>
    <row r="938" spans="10:11" ht="14.5" x14ac:dyDescent="0.35">
      <c r="J938" s="4"/>
      <c r="K938" s="8"/>
    </row>
    <row r="939" spans="10:11" ht="14.5" x14ac:dyDescent="0.35">
      <c r="J939" s="4"/>
      <c r="K939" s="8"/>
    </row>
    <row r="940" spans="10:11" ht="14.5" x14ac:dyDescent="0.35">
      <c r="J940" s="4"/>
      <c r="K940" s="8"/>
    </row>
    <row r="941" spans="10:11" ht="14.5" x14ac:dyDescent="0.35">
      <c r="J941" s="4"/>
      <c r="K941" s="8"/>
    </row>
    <row r="942" spans="10:11" ht="14.5" x14ac:dyDescent="0.35">
      <c r="J942" s="4"/>
      <c r="K942" s="8"/>
    </row>
    <row r="943" spans="10:11" ht="14.5" x14ac:dyDescent="0.35">
      <c r="J943" s="4"/>
      <c r="K943" s="8"/>
    </row>
    <row r="944" spans="10:11" ht="14.5" x14ac:dyDescent="0.35">
      <c r="J944" s="4"/>
      <c r="K944" s="8"/>
    </row>
    <row r="945" spans="10:11" ht="14.5" x14ac:dyDescent="0.35">
      <c r="J945" s="4"/>
      <c r="K945" s="8"/>
    </row>
    <row r="946" spans="10:11" ht="14.5" x14ac:dyDescent="0.35">
      <c r="J946" s="4"/>
      <c r="K946" s="8"/>
    </row>
    <row r="947" spans="10:11" ht="14.5" x14ac:dyDescent="0.35">
      <c r="J947" s="4"/>
      <c r="K947" s="8"/>
    </row>
    <row r="948" spans="10:11" ht="14.5" x14ac:dyDescent="0.35">
      <c r="J948" s="4"/>
      <c r="K948" s="8"/>
    </row>
    <row r="949" spans="10:11" ht="14.5" x14ac:dyDescent="0.35">
      <c r="J949" s="4"/>
      <c r="K949" s="8"/>
    </row>
    <row r="950" spans="10:11" ht="14.5" x14ac:dyDescent="0.35">
      <c r="J950" s="4"/>
      <c r="K950" s="8"/>
    </row>
    <row r="951" spans="10:11" ht="14.5" x14ac:dyDescent="0.35">
      <c r="J951" s="4"/>
      <c r="K951" s="8"/>
    </row>
    <row r="952" spans="10:11" ht="14.5" x14ac:dyDescent="0.35">
      <c r="J952" s="4"/>
      <c r="K952" s="8"/>
    </row>
    <row r="953" spans="10:11" ht="14.5" x14ac:dyDescent="0.35">
      <c r="J953" s="4"/>
      <c r="K953" s="8"/>
    </row>
    <row r="954" spans="10:11" ht="14.5" x14ac:dyDescent="0.35">
      <c r="J954" s="4"/>
      <c r="K954" s="8"/>
    </row>
    <row r="955" spans="10:11" ht="14.5" x14ac:dyDescent="0.35">
      <c r="J955" s="4"/>
      <c r="K955" s="8"/>
    </row>
    <row r="956" spans="10:11" ht="14.5" x14ac:dyDescent="0.35">
      <c r="J956" s="4"/>
      <c r="K956" s="8"/>
    </row>
    <row r="957" spans="10:11" ht="14.5" x14ac:dyDescent="0.35">
      <c r="J957" s="4"/>
      <c r="K957" s="8"/>
    </row>
    <row r="958" spans="10:11" ht="14.5" x14ac:dyDescent="0.35">
      <c r="J958" s="4"/>
      <c r="K958" s="8"/>
    </row>
    <row r="959" spans="10:11" ht="14.5" x14ac:dyDescent="0.35">
      <c r="J959" s="4"/>
      <c r="K959" s="8"/>
    </row>
    <row r="960" spans="10:11" ht="14.5" x14ac:dyDescent="0.35">
      <c r="J960" s="4"/>
      <c r="K960" s="8"/>
    </row>
    <row r="961" spans="10:11" ht="14.5" x14ac:dyDescent="0.35">
      <c r="J961" s="4"/>
      <c r="K961" s="8"/>
    </row>
    <row r="962" spans="10:11" ht="14.5" x14ac:dyDescent="0.35">
      <c r="J962" s="4"/>
      <c r="K962" s="8"/>
    </row>
    <row r="963" spans="10:11" ht="14.5" x14ac:dyDescent="0.35">
      <c r="J963" s="4"/>
      <c r="K963" s="8"/>
    </row>
    <row r="964" spans="10:11" ht="14.5" x14ac:dyDescent="0.35">
      <c r="J964" s="4"/>
      <c r="K964" s="8"/>
    </row>
    <row r="965" spans="10:11" ht="14.5" x14ac:dyDescent="0.35">
      <c r="J965" s="4"/>
      <c r="K965" s="8"/>
    </row>
    <row r="966" spans="10:11" ht="14.5" x14ac:dyDescent="0.35">
      <c r="J966" s="4"/>
      <c r="K966" s="8"/>
    </row>
    <row r="967" spans="10:11" ht="14.5" x14ac:dyDescent="0.35">
      <c r="J967" s="4"/>
      <c r="K967" s="8"/>
    </row>
    <row r="968" spans="10:11" ht="14.5" x14ac:dyDescent="0.35">
      <c r="J968" s="4"/>
      <c r="K968" s="8"/>
    </row>
    <row r="969" spans="10:11" ht="14.5" x14ac:dyDescent="0.35">
      <c r="J969" s="4"/>
      <c r="K969" s="8"/>
    </row>
    <row r="970" spans="10:11" ht="14.5" x14ac:dyDescent="0.35">
      <c r="J970" s="4"/>
      <c r="K970" s="8"/>
    </row>
    <row r="971" spans="10:11" ht="14.5" x14ac:dyDescent="0.35">
      <c r="J971" s="4"/>
      <c r="K971" s="8"/>
    </row>
    <row r="972" spans="10:11" ht="14.5" x14ac:dyDescent="0.35">
      <c r="J972" s="4"/>
      <c r="K972" s="8"/>
    </row>
    <row r="973" spans="10:11" ht="14.5" x14ac:dyDescent="0.35">
      <c r="J973" s="4"/>
      <c r="K973" s="8"/>
    </row>
    <row r="974" spans="10:11" ht="14.5" x14ac:dyDescent="0.35">
      <c r="J974" s="4"/>
      <c r="K974" s="8"/>
    </row>
    <row r="975" spans="10:11" ht="14.5" x14ac:dyDescent="0.35">
      <c r="J975" s="4"/>
      <c r="K975" s="8"/>
    </row>
    <row r="976" spans="10:11" ht="14.5" x14ac:dyDescent="0.35">
      <c r="J976" s="4"/>
      <c r="K976" s="8"/>
    </row>
    <row r="977" spans="10:11" ht="14.5" x14ac:dyDescent="0.35">
      <c r="J977" s="4"/>
      <c r="K977" s="8"/>
    </row>
    <row r="978" spans="10:11" ht="14.5" x14ac:dyDescent="0.35">
      <c r="J978" s="4"/>
      <c r="K978" s="8"/>
    </row>
    <row r="979" spans="10:11" ht="14.5" x14ac:dyDescent="0.35">
      <c r="J979" s="4"/>
      <c r="K979" s="8"/>
    </row>
    <row r="980" spans="10:11" ht="14.5" x14ac:dyDescent="0.35">
      <c r="J980" s="4"/>
      <c r="K980" s="8"/>
    </row>
    <row r="981" spans="10:11" ht="14.5" x14ac:dyDescent="0.35">
      <c r="J981" s="4"/>
      <c r="K981" s="8"/>
    </row>
    <row r="982" spans="10:11" ht="14.5" x14ac:dyDescent="0.35">
      <c r="J982" s="4"/>
      <c r="K982" s="8"/>
    </row>
    <row r="983" spans="10:11" ht="14.5" x14ac:dyDescent="0.35">
      <c r="J983" s="4"/>
      <c r="K983" s="8"/>
    </row>
    <row r="984" spans="10:11" ht="14.5" x14ac:dyDescent="0.35">
      <c r="J984" s="4"/>
      <c r="K984" s="8"/>
    </row>
    <row r="985" spans="10:11" ht="14.5" x14ac:dyDescent="0.35">
      <c r="J985" s="4"/>
      <c r="K985" s="8"/>
    </row>
    <row r="986" spans="10:11" ht="14.5" x14ac:dyDescent="0.35">
      <c r="J986" s="4"/>
      <c r="K986" s="8"/>
    </row>
    <row r="987" spans="10:11" ht="14.5" x14ac:dyDescent="0.35">
      <c r="J987" s="4"/>
      <c r="K987" s="8"/>
    </row>
    <row r="988" spans="10:11" ht="14.5" x14ac:dyDescent="0.35">
      <c r="J988" s="4"/>
      <c r="K988" s="8"/>
    </row>
    <row r="989" spans="10:11" ht="14.5" x14ac:dyDescent="0.35">
      <c r="J989" s="4"/>
      <c r="K989" s="8"/>
    </row>
    <row r="990" spans="10:11" ht="14.5" x14ac:dyDescent="0.35">
      <c r="J990" s="4"/>
      <c r="K990" s="8"/>
    </row>
    <row r="991" spans="10:11" ht="14.5" x14ac:dyDescent="0.35">
      <c r="J991" s="4"/>
      <c r="K991" s="8"/>
    </row>
    <row r="992" spans="10:11" ht="14.5" x14ac:dyDescent="0.35">
      <c r="J992" s="4"/>
      <c r="K992" s="8"/>
    </row>
    <row r="993" spans="10:11" ht="14.5" x14ac:dyDescent="0.35">
      <c r="J993" s="4"/>
      <c r="K993" s="8"/>
    </row>
    <row r="994" spans="10:11" ht="14.5" x14ac:dyDescent="0.35">
      <c r="J994" s="4"/>
      <c r="K994" s="8"/>
    </row>
    <row r="995" spans="10:11" ht="14.5" x14ac:dyDescent="0.35">
      <c r="J995" s="4"/>
      <c r="K995" s="8"/>
    </row>
    <row r="996" spans="10:11" ht="14.5" x14ac:dyDescent="0.35">
      <c r="J996" s="4"/>
      <c r="K996" s="8"/>
    </row>
    <row r="997" spans="10:11" ht="14.5" x14ac:dyDescent="0.35">
      <c r="J997" s="4"/>
      <c r="K997" s="8"/>
    </row>
    <row r="998" spans="10:11" ht="14.5" x14ac:dyDescent="0.35">
      <c r="J998" s="4"/>
      <c r="K998" s="8"/>
    </row>
    <row r="999" spans="10:11" ht="14.5" x14ac:dyDescent="0.35">
      <c r="J999" s="4"/>
      <c r="K999" s="8"/>
    </row>
    <row r="1000" spans="10:11" ht="14.5" x14ac:dyDescent="0.35">
      <c r="J1000" s="4"/>
      <c r="K1000" s="8"/>
    </row>
    <row r="1001" spans="10:11" ht="15" customHeight="1" x14ac:dyDescent="0.35">
      <c r="J1001" s="4"/>
      <c r="K1001" s="8"/>
    </row>
    <row r="1002" spans="10:11" ht="15" customHeight="1" x14ac:dyDescent="0.35">
      <c r="J1002" s="4"/>
      <c r="K1002" s="8"/>
    </row>
    <row r="1003" spans="10:11" ht="15" customHeight="1" x14ac:dyDescent="0.35">
      <c r="J1003" s="4"/>
      <c r="K1003" s="8"/>
    </row>
    <row r="1004" spans="10:11" ht="15" customHeight="1" x14ac:dyDescent="0.35">
      <c r="J1004" s="4"/>
      <c r="K1004" s="8"/>
    </row>
  </sheetData>
  <dataValidations count="2">
    <dataValidation type="list" allowBlank="1" showInputMessage="1" showErrorMessage="1" sqref="K4:K1004" xr:uid="{00000000-0002-0000-0600-000000000000}">
      <formula1>IF($I4="density",DeP,IF($I4="particle size",PaP,IF($I4="aggregate",AgP,IF($I4="chemical",ChP,IF($I4="physical (other)",PhP,IF($I4="thermal",ThP,IF($I4="compound specific",CoP)))))))</formula1>
    </dataValidation>
    <dataValidation type="list" allowBlank="1" showInputMessage="1" showErrorMessage="1" sqref="J4:K1004" xr:uid="{00000000-0002-0000-0600-000001000000}">
      <formula1>IF($I4="density",DeA,IF($I4="particle size",PaA,IF($I4="aggregate",AgA,IF($I4="chemical",ChA,IF($I4="physical (other)",PhA,IF($I4="thermal",ThA,IF($I4="compound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B13:B1048576</xm:sqref>
        </x14:dataValidation>
        <x14:dataValidation type="list" allowBlank="1" showInputMessage="1" showErrorMessage="1" xr:uid="{00000000-0002-0000-0600-000003000000}">
          <x14:formula1>
            <xm:f>'controlled vocabulary'!$BN$4:$BN$8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vocabulary'!$BK$4:$BK$26</xm:f>
          </x14:formula1>
          <xm:sqref>K1005:K1048576</xm:sqref>
        </x14:dataValidation>
        <x14:dataValidation type="list" allowBlank="1" showInputMessage="1" showErrorMessage="1" xr:uid="{00000000-0002-0000-0600-000007000000}">
          <x14:formula1>
            <xm:f>'controlled vocabulary'!$BJ$4:$BJ$26</xm:f>
          </x14:formula1>
          <xm:sqref>J1005:K1048576</xm:sqref>
        </x14:dataValidation>
        <x14:dataValidation type="list" allowBlank="1" showInputMessage="1" showErrorMessage="1" xr:uid="{00000000-0002-0000-0600-000008000000}">
          <x14:formula1>
            <xm:f>'controlled vocabulary'!$AT$4:$AT$10</xm:f>
          </x14:formula1>
          <xm:sqref>I4:K1048576</xm:sqref>
        </x14:dataValidation>
        <x14:dataValidation type="list" allowBlank="1" showInputMessage="1" showErrorMessage="1" xr:uid="{00000000-0002-0000-0600-00000A000000}">
          <x14:formula1>
            <xm:f>'controlled vocabulary'!$BL$4:$BL$13</xm:f>
          </x14:formula1>
          <xm:sqref>L4:L1048576</xm:sqref>
        </x14:dataValidation>
        <x14:dataValidation type="list" allowBlank="1" showInputMessage="1" showErrorMessage="1" xr:uid="{00000000-0002-0000-0600-00000B000000}">
          <x14:formula1>
            <xm:f>'controlled vocabulary'!$BI$4:$BI$8</xm:f>
          </x14:formula1>
          <xm:sqref>H4:H1048576</xm:sqref>
        </x14:dataValidation>
        <x14:dataValidation type="list" allowBlank="1" showInputMessage="1" showErrorMessage="1" xr:uid="{BDF4BD30-3EE7-884D-8633-D5EF8A0D803C}">
          <x14:formula1>
            <xm:f>OFFSET(metadata!#REF!,3,0,COUNTA(metadata!#REF!)-3,1)</xm:f>
          </x14:formula1>
          <xm:sqref>A4:A12</xm:sqref>
        </x14:dataValidation>
        <x14:dataValidation type="list" allowBlank="1" showInputMessage="1" showErrorMessage="1" xr:uid="{680DF07F-03FC-F548-A632-75DC224E6CE1}">
          <x14:formula1>
            <xm:f>OFFSET(profile!#REF!,3,0,COUNTA(profile!#REF!)-2,1)</xm:f>
          </x14:formula1>
          <xm:sqref>C4:C12</xm:sqref>
        </x14:dataValidation>
        <x14:dataValidation type="list" allowBlank="1" showInputMessage="1" showErrorMessage="1" xr:uid="{36C30219-440B-7145-A83F-2E01E3FC8F05}">
          <x14:formula1>
            <xm:f>OFFSET(site!#REF!,3,0,COUNTA(site!#REF!)-2,1)</xm:f>
          </x14:formula1>
          <xm:sqref>B4:B12</xm:sqref>
        </x14:dataValidation>
        <x14:dataValidation type="list" allowBlank="1" showInputMessage="1" showErrorMessage="1" xr:uid="{0429FC47-82AC-9843-B87B-7BA979983F37}">
          <x14:formula1>
            <xm:f>'controlled vocabulary'!#REF!</xm:f>
          </x14:formula1>
          <xm:sqref>AH4:AH12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C13:C1048576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D13:D1048576</xm:sqref>
        </x14:dataValidation>
        <x14:dataValidation type="list" allowBlank="1" showInputMessage="1" showErrorMessage="1" xr:uid="{00000000-0002-0000-0600-000009000000}">
          <x14:formula1>
            <xm:f>OFFSET(metadata!A$1,3,0,COUNTA(metadata!A:A)-3,1)</xm:f>
          </x14:formula1>
          <xm:sqref>A13:A1048576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N5" sqref="N5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9" bestFit="1" customWidth="1"/>
    <col min="10" max="10" width="11" style="109" customWidth="1"/>
    <col min="11" max="11" width="10.81640625" style="109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657</v>
      </c>
      <c r="B1" s="18" t="s">
        <v>14</v>
      </c>
      <c r="C1" s="18" t="s">
        <v>447</v>
      </c>
      <c r="D1" s="18" t="s">
        <v>478</v>
      </c>
      <c r="E1" s="102" t="s">
        <v>570</v>
      </c>
      <c r="F1" s="18" t="s">
        <v>800</v>
      </c>
      <c r="G1" s="18" t="s">
        <v>387</v>
      </c>
      <c r="H1" s="24" t="s">
        <v>388</v>
      </c>
      <c r="I1" s="106" t="s">
        <v>715</v>
      </c>
      <c r="J1" s="106" t="s">
        <v>716</v>
      </c>
      <c r="K1" s="106" t="s">
        <v>714</v>
      </c>
      <c r="L1" s="92" t="s">
        <v>389</v>
      </c>
      <c r="M1" s="92" t="s">
        <v>390</v>
      </c>
      <c r="N1" s="92" t="s">
        <v>926</v>
      </c>
      <c r="O1" s="92" t="s">
        <v>927</v>
      </c>
      <c r="P1" s="92" t="s">
        <v>391</v>
      </c>
      <c r="Q1" s="92" t="s">
        <v>392</v>
      </c>
      <c r="R1" s="92" t="s">
        <v>393</v>
      </c>
      <c r="S1" s="92" t="s">
        <v>749</v>
      </c>
      <c r="T1" s="92" t="s">
        <v>394</v>
      </c>
      <c r="U1" s="92" t="s">
        <v>395</v>
      </c>
      <c r="V1" s="92" t="s">
        <v>742</v>
      </c>
      <c r="W1" s="62" t="s">
        <v>396</v>
      </c>
      <c r="X1" s="62" t="s">
        <v>687</v>
      </c>
      <c r="Y1" s="62" t="s">
        <v>397</v>
      </c>
      <c r="Z1" s="62" t="s">
        <v>398</v>
      </c>
      <c r="AA1" s="62" t="s">
        <v>399</v>
      </c>
      <c r="AB1" s="62" t="s">
        <v>400</v>
      </c>
      <c r="AC1" s="62" t="s">
        <v>401</v>
      </c>
      <c r="AD1" s="35" t="s">
        <v>402</v>
      </c>
      <c r="AE1" s="62" t="s">
        <v>403</v>
      </c>
      <c r="AF1" s="62" t="s">
        <v>404</v>
      </c>
      <c r="AG1" s="35" t="s">
        <v>405</v>
      </c>
    </row>
    <row r="2" spans="1:33" s="21" customFormat="1" ht="70.5" customHeight="1" x14ac:dyDescent="0.35">
      <c r="A2" s="22" t="s">
        <v>658</v>
      </c>
      <c r="B2" s="26" t="s">
        <v>16</v>
      </c>
      <c r="C2" s="26" t="s">
        <v>320</v>
      </c>
      <c r="D2" s="26" t="s">
        <v>792</v>
      </c>
      <c r="E2" s="22" t="s">
        <v>386</v>
      </c>
      <c r="F2" s="22" t="s">
        <v>801</v>
      </c>
      <c r="G2" s="22" t="s">
        <v>743</v>
      </c>
      <c r="H2" s="22" t="s">
        <v>60</v>
      </c>
      <c r="I2" s="107" t="s">
        <v>720</v>
      </c>
      <c r="J2" s="107" t="s">
        <v>721</v>
      </c>
      <c r="K2" s="107" t="s">
        <v>719</v>
      </c>
      <c r="L2" s="93" t="s">
        <v>413</v>
      </c>
      <c r="M2" s="50"/>
      <c r="N2" s="93" t="s">
        <v>928</v>
      </c>
      <c r="O2" s="50" t="s">
        <v>929</v>
      </c>
      <c r="P2" s="50"/>
      <c r="Q2" s="50" t="s">
        <v>308</v>
      </c>
      <c r="R2" s="93" t="s">
        <v>709</v>
      </c>
      <c r="S2" s="93" t="s">
        <v>750</v>
      </c>
      <c r="T2" s="93" t="s">
        <v>411</v>
      </c>
      <c r="U2" s="93" t="s">
        <v>412</v>
      </c>
      <c r="V2" s="93"/>
      <c r="W2" s="43" t="s">
        <v>410</v>
      </c>
      <c r="X2" s="43" t="s">
        <v>688</v>
      </c>
      <c r="Y2" s="44" t="s">
        <v>86</v>
      </c>
      <c r="Z2" s="44" t="s">
        <v>87</v>
      </c>
      <c r="AA2" s="44" t="s">
        <v>88</v>
      </c>
      <c r="AB2" s="44" t="s">
        <v>315</v>
      </c>
      <c r="AC2" s="43" t="s">
        <v>409</v>
      </c>
      <c r="AD2" s="43" t="s">
        <v>408</v>
      </c>
      <c r="AE2" s="43" t="s">
        <v>314</v>
      </c>
      <c r="AF2" s="43" t="s">
        <v>407</v>
      </c>
      <c r="AG2" s="43" t="s">
        <v>406</v>
      </c>
    </row>
    <row r="3" spans="1:33" s="33" customFormat="1" ht="18" customHeight="1" x14ac:dyDescent="0.35">
      <c r="A3" s="28" t="s">
        <v>351</v>
      </c>
      <c r="B3" s="27"/>
      <c r="C3" s="66"/>
      <c r="D3" s="27"/>
      <c r="E3" s="28"/>
      <c r="F3" s="28"/>
      <c r="G3" s="28"/>
      <c r="H3" s="28"/>
      <c r="I3" s="108" t="s">
        <v>717</v>
      </c>
      <c r="J3" s="108" t="s">
        <v>34</v>
      </c>
      <c r="K3" s="108" t="s">
        <v>718</v>
      </c>
      <c r="L3" s="104" t="s">
        <v>288</v>
      </c>
      <c r="M3" s="105" t="s">
        <v>689</v>
      </c>
      <c r="N3" s="105" t="s">
        <v>930</v>
      </c>
      <c r="O3" s="105" t="s">
        <v>362</v>
      </c>
      <c r="P3" s="104" t="s">
        <v>307</v>
      </c>
      <c r="Q3" s="104"/>
      <c r="R3" s="104"/>
      <c r="S3" s="105" t="s">
        <v>751</v>
      </c>
      <c r="T3" s="104" t="s">
        <v>37</v>
      </c>
      <c r="U3" s="104"/>
      <c r="V3" s="104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S1000"/>
  <sheetViews>
    <sheetView topLeftCell="AT1" workbookViewId="0">
      <selection activeCell="BA24" sqref="BA24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52" width="16.1796875" customWidth="1"/>
    <col min="53" max="53" width="18.1796875" bestFit="1" customWidth="1"/>
    <col min="54" max="58" width="16.1796875" customWidth="1"/>
    <col min="59" max="59" width="18.6328125" customWidth="1"/>
    <col min="60" max="60" width="20.81640625" customWidth="1"/>
    <col min="61" max="61" width="16.1796875" customWidth="1"/>
    <col min="62" max="62" width="12.6328125" bestFit="1" customWidth="1"/>
    <col min="63" max="63" width="16.6328125" bestFit="1" customWidth="1"/>
    <col min="64" max="64" width="18.81640625" bestFit="1" customWidth="1"/>
    <col min="65" max="65" width="18.81640625" customWidth="1"/>
    <col min="66" max="66" width="24.36328125" bestFit="1" customWidth="1"/>
    <col min="67" max="67" width="14.6328125" bestFit="1" customWidth="1"/>
    <col min="68" max="70" width="13.1796875" customWidth="1"/>
  </cols>
  <sheetData>
    <row r="1" spans="1:71" s="68" customFormat="1" ht="15" customHeight="1" x14ac:dyDescent="0.35">
      <c r="A1" s="67" t="s">
        <v>159</v>
      </c>
      <c r="B1" s="67" t="s">
        <v>160</v>
      </c>
      <c r="C1" s="152"/>
      <c r="D1" s="152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619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620</v>
      </c>
      <c r="AI1" s="69"/>
      <c r="AJ1" s="69"/>
      <c r="AK1" s="69"/>
      <c r="AL1" s="69"/>
      <c r="AM1" s="67" t="s">
        <v>612</v>
      </c>
      <c r="AN1" s="70"/>
      <c r="AO1" s="69"/>
      <c r="AP1" s="69"/>
      <c r="AR1" s="69"/>
      <c r="AS1" s="69"/>
      <c r="AT1" s="67" t="s">
        <v>162</v>
      </c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2"/>
      <c r="BF1" s="152"/>
      <c r="BG1" s="152"/>
      <c r="BH1" s="152"/>
      <c r="BI1" s="152"/>
      <c r="BK1" s="69"/>
      <c r="BL1" s="69"/>
      <c r="BM1" s="69"/>
      <c r="BN1" s="69"/>
    </row>
    <row r="2" spans="1:71" s="68" customFormat="1" ht="15" customHeight="1" x14ac:dyDescent="0.35">
      <c r="A2" s="71" t="s">
        <v>422</v>
      </c>
      <c r="B2" s="71" t="s">
        <v>891</v>
      </c>
      <c r="C2" s="71" t="s">
        <v>470</v>
      </c>
      <c r="D2" s="71" t="s">
        <v>452</v>
      </c>
      <c r="E2" s="71" t="s">
        <v>473</v>
      </c>
      <c r="F2" s="25" t="s">
        <v>810</v>
      </c>
      <c r="G2" s="71" t="s">
        <v>662</v>
      </c>
      <c r="H2" s="71" t="s">
        <v>461</v>
      </c>
      <c r="I2" s="71" t="s">
        <v>874</v>
      </c>
      <c r="J2" s="71" t="s">
        <v>875</v>
      </c>
      <c r="K2" s="71" t="s">
        <v>876</v>
      </c>
      <c r="L2" s="71" t="s">
        <v>474</v>
      </c>
      <c r="M2" s="71" t="s">
        <v>466</v>
      </c>
      <c r="N2" s="71" t="s">
        <v>467</v>
      </c>
      <c r="O2" s="71" t="s">
        <v>469</v>
      </c>
      <c r="P2" s="71" t="s">
        <v>786</v>
      </c>
      <c r="Q2" s="71" t="s">
        <v>424</v>
      </c>
      <c r="R2" s="71" t="s">
        <v>426</v>
      </c>
      <c r="S2" s="71" t="s">
        <v>427</v>
      </c>
      <c r="T2" s="71" t="s">
        <v>646</v>
      </c>
      <c r="U2" s="71" t="s">
        <v>637</v>
      </c>
      <c r="V2" s="71" t="s">
        <v>675</v>
      </c>
      <c r="W2" s="71" t="s">
        <v>429</v>
      </c>
      <c r="X2" s="71" t="s">
        <v>430</v>
      </c>
      <c r="Y2" s="71" t="s">
        <v>436</v>
      </c>
      <c r="Z2" s="71" t="s">
        <v>495</v>
      </c>
      <c r="AA2" s="72" t="s">
        <v>500</v>
      </c>
      <c r="AB2" s="71" t="s">
        <v>527</v>
      </c>
      <c r="AC2" s="71" t="s">
        <v>479</v>
      </c>
      <c r="AD2" s="71" t="s">
        <v>483</v>
      </c>
      <c r="AE2" s="71" t="s">
        <v>486</v>
      </c>
      <c r="AF2" s="71" t="s">
        <v>565</v>
      </c>
      <c r="AG2" s="71" t="s">
        <v>950</v>
      </c>
      <c r="AH2" s="71" t="s">
        <v>322</v>
      </c>
      <c r="AI2" s="71" t="s">
        <v>323</v>
      </c>
      <c r="AJ2" s="71" t="s">
        <v>324</v>
      </c>
      <c r="AK2" s="71" t="s">
        <v>648</v>
      </c>
      <c r="AL2" s="71" t="s">
        <v>349</v>
      </c>
      <c r="AM2" s="71" t="s">
        <v>690</v>
      </c>
      <c r="AN2" s="71" t="s">
        <v>740</v>
      </c>
      <c r="AO2" s="71" t="s">
        <v>693</v>
      </c>
      <c r="AP2" s="71" t="s">
        <v>926</v>
      </c>
      <c r="AQ2" s="71" t="s">
        <v>691</v>
      </c>
      <c r="AR2" s="71" t="s">
        <v>692</v>
      </c>
      <c r="AS2" s="71" t="s">
        <v>694</v>
      </c>
      <c r="AT2" s="73" t="s">
        <v>573</v>
      </c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 t="s">
        <v>1008</v>
      </c>
      <c r="BJ2" s="74" t="s">
        <v>577</v>
      </c>
      <c r="BK2" s="72" t="s">
        <v>572</v>
      </c>
      <c r="BL2" s="71" t="s">
        <v>574</v>
      </c>
      <c r="BM2" s="71" t="s">
        <v>579</v>
      </c>
      <c r="BN2" s="71" t="s">
        <v>706</v>
      </c>
    </row>
    <row r="3" spans="1:71" s="68" customFormat="1" ht="15" customHeight="1" x14ac:dyDescent="0.35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6" t="str">
        <f>HYPERLINK("http://www.water-research.net/course/drainageclass.pdf","Soil Drainage Classes")</f>
        <v>Soil Drainage Classes</v>
      </c>
      <c r="M3" s="76" t="str">
        <f>HYPERLINK("http://www.nrcs.usda.gov/Internet/FSE_DOCUMENTS/nrcs142p2_052523.pdf","NRCS")</f>
        <v>NRCS</v>
      </c>
      <c r="N3" s="76" t="str">
        <f>HYPERLINK("http://jersey.uoregon.edu/~mstrick/AskGeoMan/geoQuerry11.html","Mafic vs. Felsic")</f>
        <v>Mafic vs. Felsic</v>
      </c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 t="s">
        <v>163</v>
      </c>
      <c r="AA3" s="75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5"/>
      <c r="AO3" s="77"/>
      <c r="AP3" s="77"/>
      <c r="AQ3" s="77"/>
      <c r="AR3" s="77"/>
      <c r="AS3" s="77"/>
      <c r="AT3" s="75" t="s">
        <v>137</v>
      </c>
      <c r="AU3" s="75" t="s">
        <v>959</v>
      </c>
      <c r="AV3" s="75" t="s">
        <v>960</v>
      </c>
      <c r="AW3" s="75" t="s">
        <v>998</v>
      </c>
      <c r="AX3" s="75" t="s">
        <v>999</v>
      </c>
      <c r="AY3" s="75" t="s">
        <v>1000</v>
      </c>
      <c r="AZ3" s="75" t="s">
        <v>1001</v>
      </c>
      <c r="BA3" s="75" t="s">
        <v>1002</v>
      </c>
      <c r="BB3" s="75" t="s">
        <v>1003</v>
      </c>
      <c r="BC3" s="75" t="s">
        <v>1015</v>
      </c>
      <c r="BD3" s="75" t="s">
        <v>1016</v>
      </c>
      <c r="BE3" s="75" t="s">
        <v>1004</v>
      </c>
      <c r="BF3" s="75" t="s">
        <v>1005</v>
      </c>
      <c r="BG3" s="75" t="s">
        <v>1006</v>
      </c>
      <c r="BH3" s="75" t="s">
        <v>1007</v>
      </c>
      <c r="BI3" s="75" t="s">
        <v>1017</v>
      </c>
      <c r="BJ3" s="78"/>
      <c r="BK3" s="75" t="s">
        <v>164</v>
      </c>
      <c r="BL3" s="75" t="s">
        <v>165</v>
      </c>
      <c r="BM3" s="75"/>
      <c r="BN3" s="75"/>
    </row>
    <row r="4" spans="1:71" ht="12.75" customHeight="1" x14ac:dyDescent="0.35">
      <c r="A4" s="1" t="s">
        <v>166</v>
      </c>
      <c r="B4" s="1" t="s">
        <v>311</v>
      </c>
      <c r="C4" s="1" t="s">
        <v>167</v>
      </c>
      <c r="D4" s="1" t="s">
        <v>788</v>
      </c>
      <c r="E4" s="1" t="s">
        <v>168</v>
      </c>
      <c r="F4" s="1" t="s">
        <v>815</v>
      </c>
      <c r="G4" s="1" t="s">
        <v>665</v>
      </c>
      <c r="H4" s="1" t="s">
        <v>169</v>
      </c>
      <c r="I4" s="1" t="s">
        <v>877</v>
      </c>
      <c r="J4" s="1" t="s">
        <v>878</v>
      </c>
      <c r="K4" s="1" t="s">
        <v>879</v>
      </c>
      <c r="L4" s="1" t="s">
        <v>170</v>
      </c>
      <c r="M4" s="1" t="s">
        <v>171</v>
      </c>
      <c r="N4" s="1" t="s">
        <v>172</v>
      </c>
      <c r="O4" s="1" t="s">
        <v>173</v>
      </c>
      <c r="P4" s="14" t="s">
        <v>312</v>
      </c>
      <c r="Q4" s="1" t="s">
        <v>621</v>
      </c>
      <c r="R4" s="1" t="s">
        <v>625</v>
      </c>
      <c r="S4" s="1" t="s">
        <v>630</v>
      </c>
      <c r="T4" s="1" t="s">
        <v>634</v>
      </c>
      <c r="U4" s="1" t="s">
        <v>638</v>
      </c>
      <c r="V4" s="1" t="s">
        <v>676</v>
      </c>
      <c r="W4" s="1" t="s">
        <v>788</v>
      </c>
      <c r="X4" s="1" t="s">
        <v>788</v>
      </c>
      <c r="Y4" s="1" t="s">
        <v>655</v>
      </c>
      <c r="Z4" s="1" t="s">
        <v>295</v>
      </c>
      <c r="AA4" s="1" t="s">
        <v>265</v>
      </c>
      <c r="AB4" s="1" t="s">
        <v>174</v>
      </c>
      <c r="AC4" s="1" t="s">
        <v>788</v>
      </c>
      <c r="AD4" s="1" t="s">
        <v>788</v>
      </c>
      <c r="AE4" s="1" t="s">
        <v>789</v>
      </c>
      <c r="AF4" s="1" t="s">
        <v>566</v>
      </c>
      <c r="AG4" s="1" t="s">
        <v>788</v>
      </c>
      <c r="AH4" s="1" t="s">
        <v>643</v>
      </c>
      <c r="AI4" s="1" t="s">
        <v>625</v>
      </c>
      <c r="AJ4" s="1" t="s">
        <v>635</v>
      </c>
      <c r="AK4" s="1" t="s">
        <v>638</v>
      </c>
      <c r="AL4" s="1" t="s">
        <v>652</v>
      </c>
      <c r="AM4" s="1" t="s">
        <v>748</v>
      </c>
      <c r="AN4" s="1" t="s">
        <v>630</v>
      </c>
      <c r="AO4" s="14" t="s">
        <v>302</v>
      </c>
      <c r="AP4" s="1" t="s">
        <v>625</v>
      </c>
      <c r="AQ4" s="14" t="s">
        <v>298</v>
      </c>
      <c r="AR4" s="14" t="s">
        <v>300</v>
      </c>
      <c r="AS4" s="1" t="s">
        <v>305</v>
      </c>
      <c r="AT4" s="1" t="s">
        <v>952</v>
      </c>
      <c r="AU4" s="150" t="s">
        <v>244</v>
      </c>
      <c r="AV4" s="150" t="s">
        <v>285</v>
      </c>
      <c r="AW4" s="150" t="s">
        <v>213</v>
      </c>
      <c r="AX4" s="150" t="s">
        <v>254</v>
      </c>
      <c r="AY4" s="150" t="s">
        <v>213</v>
      </c>
      <c r="AZ4" s="150" t="s">
        <v>963</v>
      </c>
      <c r="BA4" s="150" t="s">
        <v>967</v>
      </c>
      <c r="BB4" s="150" t="s">
        <v>968</v>
      </c>
      <c r="BC4" s="150" t="s">
        <v>248</v>
      </c>
      <c r="BD4" s="150" t="s">
        <v>793</v>
      </c>
      <c r="BE4" s="150" t="s">
        <v>990</v>
      </c>
      <c r="BF4" s="150" t="s">
        <v>212</v>
      </c>
      <c r="BG4" s="150" t="s">
        <v>992</v>
      </c>
      <c r="BH4" s="150" t="s">
        <v>993</v>
      </c>
      <c r="BI4" t="s">
        <v>1009</v>
      </c>
      <c r="BJ4" t="s">
        <v>244</v>
      </c>
      <c r="BK4" t="s">
        <v>285</v>
      </c>
      <c r="BL4" s="2" t="s">
        <v>175</v>
      </c>
      <c r="BM4" s="2" t="s">
        <v>788</v>
      </c>
      <c r="BN4" s="2" t="s">
        <v>174</v>
      </c>
      <c r="BO4" s="2"/>
    </row>
    <row r="5" spans="1:71" ht="12.75" customHeight="1" x14ac:dyDescent="0.35">
      <c r="A5" s="1" t="s">
        <v>176</v>
      </c>
      <c r="B5" s="1" t="s">
        <v>312</v>
      </c>
      <c r="C5" s="1" t="s">
        <v>177</v>
      </c>
      <c r="D5" s="1"/>
      <c r="E5" s="1" t="s">
        <v>178</v>
      </c>
      <c r="F5" s="1" t="s">
        <v>816</v>
      </c>
      <c r="G5" s="1" t="s">
        <v>664</v>
      </c>
      <c r="H5" s="1" t="s">
        <v>179</v>
      </c>
      <c r="I5" s="1" t="s">
        <v>880</v>
      </c>
      <c r="J5" s="1" t="s">
        <v>881</v>
      </c>
      <c r="K5" s="1" t="s">
        <v>882</v>
      </c>
      <c r="L5" s="1" t="s">
        <v>180</v>
      </c>
      <c r="M5" s="1" t="s">
        <v>181</v>
      </c>
      <c r="N5" s="1" t="s">
        <v>182</v>
      </c>
      <c r="O5" s="1" t="s">
        <v>183</v>
      </c>
      <c r="P5" s="14" t="s">
        <v>311</v>
      </c>
      <c r="Q5" s="1" t="s">
        <v>622</v>
      </c>
      <c r="R5" s="1" t="s">
        <v>626</v>
      </c>
      <c r="S5" s="1" t="s">
        <v>631</v>
      </c>
      <c r="T5" s="1" t="s">
        <v>650</v>
      </c>
      <c r="U5" s="1" t="s">
        <v>639</v>
      </c>
      <c r="V5" s="1" t="s">
        <v>677</v>
      </c>
      <c r="W5" s="1"/>
      <c r="X5" s="1"/>
      <c r="Y5" s="1" t="s">
        <v>654</v>
      </c>
      <c r="Z5" s="1" t="s">
        <v>184</v>
      </c>
      <c r="AA5" s="1" t="s">
        <v>267</v>
      </c>
      <c r="AB5" s="1" t="s">
        <v>185</v>
      </c>
      <c r="AC5" s="1"/>
      <c r="AD5" s="1"/>
      <c r="AE5" s="1"/>
      <c r="AF5" s="1" t="s">
        <v>567</v>
      </c>
      <c r="AG5" s="1"/>
      <c r="AH5" s="1" t="s">
        <v>644</v>
      </c>
      <c r="AI5" s="1" t="s">
        <v>626</v>
      </c>
      <c r="AJ5" s="1" t="s">
        <v>647</v>
      </c>
      <c r="AK5" s="1" t="s">
        <v>639</v>
      </c>
      <c r="AL5" s="1" t="s">
        <v>653</v>
      </c>
      <c r="AM5" s="1" t="s">
        <v>744</v>
      </c>
      <c r="AN5" s="1" t="s">
        <v>631</v>
      </c>
      <c r="AO5" s="14" t="s">
        <v>303</v>
      </c>
      <c r="AP5" s="1" t="s">
        <v>626</v>
      </c>
      <c r="AQ5" s="14" t="s">
        <v>299</v>
      </c>
      <c r="AR5" s="14" t="s">
        <v>301</v>
      </c>
      <c r="AS5" s="1" t="s">
        <v>306</v>
      </c>
      <c r="AT5" s="1" t="s">
        <v>953</v>
      </c>
      <c r="AU5" s="150" t="s">
        <v>957</v>
      </c>
      <c r="AV5" s="150" t="s">
        <v>286</v>
      </c>
      <c r="AW5" s="150" t="s">
        <v>221</v>
      </c>
      <c r="AX5" s="150" t="s">
        <v>939</v>
      </c>
      <c r="AY5" s="150" t="s">
        <v>221</v>
      </c>
      <c r="AZ5" s="150" t="s">
        <v>964</v>
      </c>
      <c r="BA5" s="150" t="s">
        <v>969</v>
      </c>
      <c r="BB5" s="150" t="s">
        <v>247</v>
      </c>
      <c r="BC5" s="150" t="s">
        <v>988</v>
      </c>
      <c r="BD5" s="150" t="s">
        <v>247</v>
      </c>
      <c r="BE5" s="150" t="s">
        <v>991</v>
      </c>
      <c r="BG5" s="150" t="s">
        <v>994</v>
      </c>
      <c r="BH5" s="150" t="s">
        <v>995</v>
      </c>
      <c r="BI5" s="150" t="s">
        <v>1010</v>
      </c>
      <c r="BJ5" t="s">
        <v>790</v>
      </c>
      <c r="BK5" t="s">
        <v>286</v>
      </c>
      <c r="BL5" s="2" t="s">
        <v>197</v>
      </c>
      <c r="BM5" s="2"/>
      <c r="BN5" s="2" t="s">
        <v>185</v>
      </c>
    </row>
    <row r="6" spans="1:71" ht="12.75" customHeight="1" x14ac:dyDescent="0.35">
      <c r="A6" s="1" t="s">
        <v>186</v>
      </c>
      <c r="B6" s="1"/>
      <c r="C6" s="1" t="s">
        <v>187</v>
      </c>
      <c r="D6" s="1"/>
      <c r="E6" s="1" t="s">
        <v>188</v>
      </c>
      <c r="F6" s="1" t="s">
        <v>817</v>
      </c>
      <c r="G6" s="1" t="s">
        <v>212</v>
      </c>
      <c r="H6" s="1" t="s">
        <v>189</v>
      </c>
      <c r="I6" s="1" t="s">
        <v>883</v>
      </c>
      <c r="J6" s="1" t="s">
        <v>883</v>
      </c>
      <c r="K6" s="1" t="s">
        <v>884</v>
      </c>
      <c r="L6" s="1" t="s">
        <v>190</v>
      </c>
      <c r="M6" s="1" t="s">
        <v>191</v>
      </c>
      <c r="N6" s="1" t="s">
        <v>192</v>
      </c>
      <c r="O6" s="1" t="s">
        <v>193</v>
      </c>
      <c r="P6" s="1"/>
      <c r="Q6" s="1" t="s">
        <v>623</v>
      </c>
      <c r="R6" s="1" t="s">
        <v>629</v>
      </c>
      <c r="S6" s="1" t="s">
        <v>632</v>
      </c>
      <c r="T6" s="1" t="s">
        <v>659</v>
      </c>
      <c r="U6" s="1" t="s">
        <v>640</v>
      </c>
      <c r="V6" s="1" t="s">
        <v>288</v>
      </c>
      <c r="W6" s="1"/>
      <c r="X6" s="1"/>
      <c r="Y6" s="1" t="s">
        <v>669</v>
      </c>
      <c r="Z6" s="1" t="s">
        <v>194</v>
      </c>
      <c r="AA6" s="1" t="s">
        <v>266</v>
      </c>
      <c r="AB6" s="1" t="s">
        <v>195</v>
      </c>
      <c r="AC6" s="1"/>
      <c r="AD6" s="1"/>
      <c r="AE6" s="1"/>
      <c r="AF6" s="1" t="s">
        <v>686</v>
      </c>
      <c r="AG6" s="1"/>
      <c r="AH6" s="1" t="s">
        <v>645</v>
      </c>
      <c r="AI6" s="1" t="s">
        <v>629</v>
      </c>
      <c r="AJ6" s="1"/>
      <c r="AK6" s="1" t="s">
        <v>640</v>
      </c>
      <c r="AL6" s="1" t="s">
        <v>667</v>
      </c>
      <c r="AM6" s="1" t="s">
        <v>745</v>
      </c>
      <c r="AN6" s="1" t="s">
        <v>741</v>
      </c>
      <c r="AO6" s="14" t="s">
        <v>304</v>
      </c>
      <c r="AP6" s="14"/>
      <c r="AQ6" s="14" t="s">
        <v>212</v>
      </c>
      <c r="AR6" s="1"/>
      <c r="AS6" s="14"/>
      <c r="AT6" t="s">
        <v>954</v>
      </c>
      <c r="AU6" s="150" t="s">
        <v>958</v>
      </c>
      <c r="AV6" s="150" t="s">
        <v>287</v>
      </c>
      <c r="AW6" s="150" t="s">
        <v>1026</v>
      </c>
      <c r="AX6" s="150" t="s">
        <v>295</v>
      </c>
      <c r="AY6" s="150" t="s">
        <v>965</v>
      </c>
      <c r="AZ6" s="150"/>
      <c r="BA6" s="150" t="s">
        <v>970</v>
      </c>
      <c r="BB6" s="150" t="s">
        <v>259</v>
      </c>
      <c r="BC6" s="150"/>
      <c r="BD6" s="150" t="s">
        <v>257</v>
      </c>
      <c r="BG6" s="150" t="s">
        <v>996</v>
      </c>
      <c r="BH6" s="150" t="s">
        <v>997</v>
      </c>
      <c r="BI6" s="150" t="s">
        <v>1011</v>
      </c>
      <c r="BJ6" t="s">
        <v>196</v>
      </c>
      <c r="BK6" s="1" t="s">
        <v>287</v>
      </c>
      <c r="BL6" s="2" t="s">
        <v>34</v>
      </c>
      <c r="BM6" s="2"/>
      <c r="BN6" s="2" t="s">
        <v>195</v>
      </c>
      <c r="BS6" s="68"/>
    </row>
    <row r="7" spans="1:71" ht="12.75" customHeight="1" x14ac:dyDescent="0.35">
      <c r="A7" s="1" t="s">
        <v>198</v>
      </c>
      <c r="B7" s="1"/>
      <c r="C7" s="1" t="s">
        <v>199</v>
      </c>
      <c r="D7" s="1"/>
      <c r="E7" s="1"/>
      <c r="F7" s="1" t="s">
        <v>818</v>
      </c>
      <c r="G7" s="1"/>
      <c r="H7" s="1" t="s">
        <v>200</v>
      </c>
      <c r="I7" s="1"/>
      <c r="J7" s="1"/>
      <c r="K7" s="1"/>
      <c r="L7" s="1" t="s">
        <v>201</v>
      </c>
      <c r="M7" s="1" t="s">
        <v>202</v>
      </c>
      <c r="N7" s="1"/>
      <c r="O7" s="1" t="s">
        <v>203</v>
      </c>
      <c r="P7" s="1"/>
      <c r="Q7" s="1" t="s">
        <v>624</v>
      </c>
      <c r="R7" s="1" t="s">
        <v>627</v>
      </c>
      <c r="S7" s="1" t="s">
        <v>633</v>
      </c>
      <c r="T7" s="1"/>
      <c r="U7" s="1" t="s">
        <v>641</v>
      </c>
      <c r="V7" s="1"/>
      <c r="W7" s="1"/>
      <c r="X7" s="1"/>
      <c r="Y7" s="1" t="s">
        <v>670</v>
      </c>
      <c r="Z7" s="1" t="s">
        <v>204</v>
      </c>
      <c r="AA7" s="1" t="s">
        <v>269</v>
      </c>
      <c r="AB7" s="1" t="s">
        <v>205</v>
      </c>
      <c r="AC7" s="1"/>
      <c r="AD7" s="1"/>
      <c r="AE7" s="1"/>
      <c r="AF7" s="1"/>
      <c r="AG7" s="1"/>
      <c r="AH7" s="1"/>
      <c r="AI7" s="1" t="s">
        <v>627</v>
      </c>
      <c r="AJ7" s="1"/>
      <c r="AK7" s="1" t="s">
        <v>641</v>
      </c>
      <c r="AL7" s="1" t="s">
        <v>668</v>
      </c>
      <c r="AM7" s="1" t="s">
        <v>746</v>
      </c>
      <c r="AN7" s="1"/>
      <c r="AO7" s="1" t="s">
        <v>791</v>
      </c>
      <c r="AP7" s="1"/>
      <c r="AQ7" s="1"/>
      <c r="AR7" s="1"/>
      <c r="AS7" s="14"/>
      <c r="AT7" t="s">
        <v>955</v>
      </c>
      <c r="AU7" s="150" t="s">
        <v>1025</v>
      </c>
      <c r="AW7" s="150"/>
      <c r="AX7" s="150" t="s">
        <v>961</v>
      </c>
      <c r="AY7" s="150" t="s">
        <v>966</v>
      </c>
      <c r="BA7" s="150" t="s">
        <v>971</v>
      </c>
      <c r="BB7" s="150" t="s">
        <v>972</v>
      </c>
      <c r="BC7" s="150"/>
      <c r="BD7" s="150" t="s">
        <v>972</v>
      </c>
      <c r="BI7" s="150" t="s">
        <v>1012</v>
      </c>
      <c r="BJ7" t="s">
        <v>213</v>
      </c>
      <c r="BK7" t="s">
        <v>252</v>
      </c>
      <c r="BL7" s="2" t="s">
        <v>222</v>
      </c>
      <c r="BM7" s="2"/>
      <c r="BN7" s="2" t="s">
        <v>205</v>
      </c>
    </row>
    <row r="8" spans="1:71" ht="12.75" customHeight="1" x14ac:dyDescent="0.35">
      <c r="A8" s="1" t="s">
        <v>206</v>
      </c>
      <c r="B8" s="1"/>
      <c r="C8" s="1" t="s">
        <v>207</v>
      </c>
      <c r="D8" s="1"/>
      <c r="E8" s="1"/>
      <c r="F8" s="1" t="s">
        <v>819</v>
      </c>
      <c r="G8" s="1"/>
      <c r="H8" s="1" t="s">
        <v>208</v>
      </c>
      <c r="I8" s="1"/>
      <c r="J8" s="1"/>
      <c r="K8" s="1"/>
      <c r="L8" s="1" t="s">
        <v>209</v>
      </c>
      <c r="M8" s="1" t="s">
        <v>210</v>
      </c>
      <c r="N8" s="1"/>
      <c r="O8" s="1" t="s">
        <v>211</v>
      </c>
      <c r="P8" s="1"/>
      <c r="Q8" s="1" t="s">
        <v>773</v>
      </c>
      <c r="R8" s="1" t="s">
        <v>628</v>
      </c>
      <c r="S8" s="1" t="s">
        <v>713</v>
      </c>
      <c r="T8" s="1"/>
      <c r="U8" s="1" t="s">
        <v>642</v>
      </c>
      <c r="V8" s="1"/>
      <c r="W8" s="1"/>
      <c r="X8" s="1"/>
      <c r="Y8" s="1" t="s">
        <v>671</v>
      </c>
      <c r="Z8" s="1" t="s">
        <v>939</v>
      </c>
      <c r="AA8" s="1" t="s">
        <v>268</v>
      </c>
      <c r="AB8" s="1" t="s">
        <v>212</v>
      </c>
      <c r="AC8" s="1"/>
      <c r="AD8" s="1"/>
      <c r="AE8" s="1"/>
      <c r="AF8" s="1"/>
      <c r="AG8" s="1"/>
      <c r="AH8" s="1"/>
      <c r="AI8" s="1" t="s">
        <v>628</v>
      </c>
      <c r="AJ8" s="1"/>
      <c r="AK8" s="1" t="s">
        <v>642</v>
      </c>
      <c r="AL8" s="1"/>
      <c r="AM8" s="1" t="s">
        <v>747</v>
      </c>
      <c r="AN8" s="1"/>
      <c r="AO8" s="1"/>
      <c r="AP8" s="1"/>
      <c r="AQ8" s="1"/>
      <c r="AR8" s="1"/>
      <c r="AS8" s="1"/>
      <c r="AT8" t="s">
        <v>1013</v>
      </c>
      <c r="AU8" s="150" t="s">
        <v>1024</v>
      </c>
      <c r="AW8" s="150"/>
      <c r="AX8" s="150" t="s">
        <v>962</v>
      </c>
      <c r="AY8" s="150" t="s">
        <v>1026</v>
      </c>
      <c r="BA8" s="150" t="s">
        <v>973</v>
      </c>
      <c r="BB8" s="151" t="s">
        <v>974</v>
      </c>
      <c r="BD8" s="150" t="s">
        <v>1022</v>
      </c>
      <c r="BI8" s="150" t="s">
        <v>1029</v>
      </c>
      <c r="BJ8" t="s">
        <v>221</v>
      </c>
      <c r="BK8" t="s">
        <v>253</v>
      </c>
      <c r="BL8" s="2" t="s">
        <v>288</v>
      </c>
      <c r="BM8" s="2"/>
      <c r="BN8" s="2" t="s">
        <v>212</v>
      </c>
    </row>
    <row r="9" spans="1:71" ht="12.75" customHeight="1" x14ac:dyDescent="0.35">
      <c r="A9" s="1" t="s">
        <v>214</v>
      </c>
      <c r="B9" s="1"/>
      <c r="C9" s="1" t="s">
        <v>215</v>
      </c>
      <c r="D9" s="1"/>
      <c r="E9" s="1"/>
      <c r="F9" s="1" t="s">
        <v>820</v>
      </c>
      <c r="G9" s="1"/>
      <c r="H9" s="1" t="s">
        <v>216</v>
      </c>
      <c r="I9" s="1"/>
      <c r="J9" s="1"/>
      <c r="K9" s="1"/>
      <c r="L9" s="1" t="s">
        <v>217</v>
      </c>
      <c r="M9" s="1" t="s">
        <v>218</v>
      </c>
      <c r="N9" s="1"/>
      <c r="O9" s="1" t="s">
        <v>219</v>
      </c>
      <c r="P9" s="1"/>
      <c r="Q9" s="1" t="s">
        <v>774</v>
      </c>
      <c r="R9" s="1" t="s">
        <v>931</v>
      </c>
      <c r="S9" s="1"/>
      <c r="T9" s="1"/>
      <c r="U9" s="1" t="s">
        <v>783</v>
      </c>
      <c r="V9" s="1"/>
      <c r="W9" s="1"/>
      <c r="X9" s="1"/>
      <c r="Y9" s="1" t="s">
        <v>666</v>
      </c>
      <c r="Z9" s="1" t="s">
        <v>220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649</v>
      </c>
      <c r="AL9" s="1"/>
      <c r="AM9" s="1" t="s">
        <v>695</v>
      </c>
      <c r="AN9" s="1"/>
      <c r="AO9" s="1"/>
      <c r="AP9" s="1"/>
      <c r="AQ9" s="1"/>
      <c r="AR9" s="1"/>
      <c r="AS9" s="1"/>
      <c r="AT9" t="s">
        <v>945</v>
      </c>
      <c r="AW9" s="150"/>
      <c r="AX9" s="150" t="s">
        <v>1028</v>
      </c>
      <c r="BA9" s="150" t="s">
        <v>975</v>
      </c>
      <c r="BB9" s="151" t="s">
        <v>976</v>
      </c>
      <c r="BJ9" t="s">
        <v>246</v>
      </c>
      <c r="BK9" t="s">
        <v>254</v>
      </c>
      <c r="BL9" s="2" t="s">
        <v>289</v>
      </c>
      <c r="BM9" s="2"/>
      <c r="BN9" s="2"/>
    </row>
    <row r="10" spans="1:71" ht="12.75" customHeight="1" x14ac:dyDescent="0.35">
      <c r="A10" s="1" t="s">
        <v>223</v>
      </c>
      <c r="B10" s="1"/>
      <c r="C10" s="1" t="s">
        <v>224</v>
      </c>
      <c r="D10" s="1"/>
      <c r="E10" s="1"/>
      <c r="F10" s="1" t="s">
        <v>821</v>
      </c>
      <c r="G10" s="1"/>
      <c r="H10" s="1" t="s">
        <v>225</v>
      </c>
      <c r="I10" s="1"/>
      <c r="J10" s="1"/>
      <c r="K10" s="1"/>
      <c r="L10" s="1" t="s">
        <v>226</v>
      </c>
      <c r="M10" s="1" t="s">
        <v>227</v>
      </c>
      <c r="N10" s="1"/>
      <c r="O10" s="1"/>
      <c r="P10" s="1"/>
      <c r="Q10" s="1"/>
      <c r="R10" s="1" t="s">
        <v>292</v>
      </c>
      <c r="S10" s="1"/>
      <c r="T10" s="1"/>
      <c r="U10" s="1"/>
      <c r="V10" s="1"/>
      <c r="W10" s="1"/>
      <c r="X10" s="1"/>
      <c r="Y10" s="1"/>
      <c r="Z10" s="1" t="s">
        <v>228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t="s">
        <v>956</v>
      </c>
      <c r="AX10" s="150" t="s">
        <v>1027</v>
      </c>
      <c r="BA10" s="150" t="s">
        <v>977</v>
      </c>
      <c r="BB10" s="151" t="s">
        <v>978</v>
      </c>
      <c r="BJ10" t="s">
        <v>229</v>
      </c>
      <c r="BK10" t="s">
        <v>255</v>
      </c>
      <c r="BL10" s="2" t="s">
        <v>290</v>
      </c>
      <c r="BM10" s="2"/>
      <c r="BN10" s="2"/>
    </row>
    <row r="11" spans="1:71" ht="12.75" customHeight="1" x14ac:dyDescent="0.35">
      <c r="A11" s="1"/>
      <c r="B11" s="1"/>
      <c r="C11" s="1" t="s">
        <v>230</v>
      </c>
      <c r="D11" s="1"/>
      <c r="E11" s="1"/>
      <c r="F11" s="1" t="s">
        <v>822</v>
      </c>
      <c r="G11" s="1"/>
      <c r="H11" s="1" t="s">
        <v>794</v>
      </c>
      <c r="I11" s="1"/>
      <c r="J11" s="1"/>
      <c r="K11" s="1"/>
      <c r="L11" s="1"/>
      <c r="M11" s="1" t="s">
        <v>231</v>
      </c>
      <c r="N11" s="1"/>
      <c r="O11" s="1"/>
      <c r="P11" s="1"/>
      <c r="Q11" s="1"/>
      <c r="R11" s="1" t="s">
        <v>695</v>
      </c>
      <c r="S11" s="1"/>
      <c r="T11" s="1"/>
      <c r="U11" s="1"/>
      <c r="V11" s="1"/>
      <c r="W11" s="1"/>
      <c r="X11" s="1"/>
      <c r="Y11" s="1"/>
      <c r="Z11" s="1" t="s">
        <v>232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BA11" s="150" t="s">
        <v>958</v>
      </c>
      <c r="BB11" s="151" t="s">
        <v>1014</v>
      </c>
      <c r="BJ11" t="s">
        <v>233</v>
      </c>
      <c r="BK11" t="s">
        <v>233</v>
      </c>
      <c r="BL11" s="2" t="s">
        <v>798</v>
      </c>
      <c r="BM11" s="2"/>
      <c r="BN11" s="2"/>
    </row>
    <row r="12" spans="1:71" ht="12.75" customHeight="1" x14ac:dyDescent="0.35">
      <c r="A12" s="1"/>
      <c r="B12" s="1"/>
      <c r="C12" s="1"/>
      <c r="D12" s="1"/>
      <c r="E12" s="1"/>
      <c r="F12" s="1" t="s">
        <v>823</v>
      </c>
      <c r="G12" s="1"/>
      <c r="H12" s="1"/>
      <c r="I12" s="1"/>
      <c r="J12" s="1"/>
      <c r="K12" s="1"/>
      <c r="L12" s="1"/>
      <c r="M12" s="1" t="s">
        <v>795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234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BA12" s="150" t="s">
        <v>979</v>
      </c>
      <c r="BB12" s="151" t="s">
        <v>989</v>
      </c>
      <c r="BJ12" t="s">
        <v>247</v>
      </c>
      <c r="BK12" t="s">
        <v>256</v>
      </c>
      <c r="BL12" s="2" t="s">
        <v>942</v>
      </c>
      <c r="BM12" s="2"/>
      <c r="BN12" s="2"/>
    </row>
    <row r="13" spans="1:71" ht="12.75" customHeight="1" x14ac:dyDescent="0.35">
      <c r="A13" s="1"/>
      <c r="B13" s="1"/>
      <c r="C13" s="1"/>
      <c r="D13" s="1"/>
      <c r="E13" s="1"/>
      <c r="F13" s="1" t="s">
        <v>824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235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2"/>
      <c r="AV13" s="2"/>
      <c r="AW13" s="2"/>
      <c r="AX13" s="2"/>
      <c r="AY13" s="2"/>
      <c r="AZ13" s="2"/>
      <c r="BA13" s="150" t="s">
        <v>980</v>
      </c>
      <c r="BB13" s="150"/>
      <c r="BC13" s="2"/>
      <c r="BD13" s="2"/>
      <c r="BE13" s="2"/>
      <c r="BF13" s="2"/>
      <c r="BG13" s="2"/>
      <c r="BH13" s="2"/>
      <c r="BI13" s="2"/>
      <c r="BJ13" t="s">
        <v>248</v>
      </c>
      <c r="BK13" t="s">
        <v>257</v>
      </c>
      <c r="BL13" s="2" t="s">
        <v>1019</v>
      </c>
      <c r="BM13" s="2"/>
      <c r="BN13" s="2"/>
    </row>
    <row r="14" spans="1:71" ht="12.75" customHeight="1" x14ac:dyDescent="0.35">
      <c r="A14" s="1"/>
      <c r="B14" s="1"/>
      <c r="C14" s="1"/>
      <c r="D14" s="1"/>
      <c r="E14" s="1"/>
      <c r="F14" s="1" t="s">
        <v>825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236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W14" s="2"/>
      <c r="AX14" s="2"/>
      <c r="AY14" s="2"/>
      <c r="AZ14" s="2"/>
      <c r="BA14" s="150" t="s">
        <v>981</v>
      </c>
      <c r="BB14" s="150"/>
      <c r="BC14" s="2"/>
      <c r="BD14" s="2"/>
      <c r="BE14" s="2"/>
      <c r="BF14" s="2"/>
      <c r="BG14" s="2"/>
      <c r="BH14" s="2"/>
      <c r="BI14" s="2"/>
      <c r="BJ14" t="s">
        <v>245</v>
      </c>
      <c r="BK14" t="s">
        <v>258</v>
      </c>
      <c r="BL14" s="2"/>
      <c r="BM14" s="2"/>
      <c r="BN14" s="2"/>
    </row>
    <row r="15" spans="1:71" ht="12.75" customHeight="1" x14ac:dyDescent="0.35">
      <c r="A15" s="1"/>
      <c r="B15" s="1"/>
      <c r="C15" s="1"/>
      <c r="D15" s="1"/>
      <c r="E15" s="1"/>
      <c r="F15" s="1" t="s">
        <v>826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254</v>
      </c>
      <c r="AA15" s="1"/>
      <c r="AB15" s="1"/>
      <c r="AC15" s="1"/>
      <c r="AD15" s="1"/>
      <c r="AE15" s="1"/>
      <c r="AF15" s="1"/>
      <c r="AG15" s="1"/>
      <c r="AH15" s="1"/>
      <c r="AI15" s="149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150" t="s">
        <v>1021</v>
      </c>
      <c r="BB15" s="150"/>
      <c r="BC15" s="2"/>
      <c r="BD15" s="2"/>
      <c r="BE15" s="2"/>
      <c r="BF15" s="2"/>
      <c r="BG15" s="2"/>
      <c r="BH15" s="2"/>
      <c r="BI15" s="2"/>
      <c r="BJ15" t="s">
        <v>249</v>
      </c>
      <c r="BK15" t="s">
        <v>259</v>
      </c>
      <c r="BL15" s="2"/>
      <c r="BM15" s="2"/>
      <c r="BN15" s="2"/>
    </row>
    <row r="16" spans="1:71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293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2"/>
      <c r="AV16" s="2"/>
      <c r="AW16" s="2"/>
      <c r="AX16" s="2"/>
      <c r="AY16" s="2"/>
      <c r="AZ16" s="2"/>
      <c r="BA16" s="150" t="s">
        <v>982</v>
      </c>
      <c r="BB16" s="150"/>
      <c r="BC16" s="2"/>
      <c r="BD16" s="2"/>
      <c r="BE16" s="2"/>
      <c r="BF16" s="2"/>
      <c r="BG16" s="2"/>
      <c r="BH16" s="2"/>
      <c r="BI16" s="2"/>
      <c r="BJ16" t="s">
        <v>250</v>
      </c>
      <c r="BK16" t="s">
        <v>260</v>
      </c>
      <c r="BL16" s="2"/>
      <c r="BM16" s="2"/>
      <c r="BN16" s="2"/>
    </row>
    <row r="17" spans="1:66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934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2"/>
      <c r="AV17" s="2"/>
      <c r="AW17" s="2"/>
      <c r="AX17" s="2"/>
      <c r="AY17" s="2"/>
      <c r="AZ17" s="2"/>
      <c r="BA17" s="150" t="s">
        <v>983</v>
      </c>
      <c r="BB17" s="150"/>
      <c r="BC17" s="2"/>
      <c r="BD17" s="2"/>
      <c r="BE17" s="2"/>
      <c r="BF17" s="2"/>
      <c r="BG17" s="2"/>
      <c r="BH17" s="2"/>
      <c r="BI17" s="2"/>
      <c r="BJ17" t="s">
        <v>251</v>
      </c>
      <c r="BK17" t="s">
        <v>261</v>
      </c>
      <c r="BL17" s="2"/>
      <c r="BM17" s="2"/>
      <c r="BN17" s="2"/>
    </row>
    <row r="18" spans="1:66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935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X18" s="2"/>
      <c r="AY18" s="2"/>
      <c r="AZ18" s="2"/>
      <c r="BA18" s="150" t="s">
        <v>984</v>
      </c>
      <c r="BB18" s="150"/>
      <c r="BC18" s="2"/>
      <c r="BD18" s="2"/>
      <c r="BE18" s="2"/>
      <c r="BF18" s="2"/>
      <c r="BG18" s="2"/>
      <c r="BH18" s="2"/>
      <c r="BI18" s="2"/>
      <c r="BJ18" t="s">
        <v>291</v>
      </c>
      <c r="BK18" t="s">
        <v>262</v>
      </c>
      <c r="BL18" s="2"/>
      <c r="BM18" s="2"/>
      <c r="BN18" s="2"/>
    </row>
    <row r="19" spans="1:66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936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BA19" s="150" t="s">
        <v>985</v>
      </c>
      <c r="BJ19" t="s">
        <v>292</v>
      </c>
      <c r="BK19" s="2" t="s">
        <v>793</v>
      </c>
      <c r="BL19" s="2"/>
      <c r="BM19" s="2"/>
      <c r="BN19" s="2"/>
    </row>
    <row r="20" spans="1:66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BA20" s="151" t="s">
        <v>986</v>
      </c>
      <c r="BJ20" t="s">
        <v>294</v>
      </c>
      <c r="BK20" s="2" t="s">
        <v>796</v>
      </c>
      <c r="BL20" s="2"/>
      <c r="BM20" s="2"/>
      <c r="BN20" s="2"/>
    </row>
    <row r="21" spans="1:66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BA21" s="151" t="s">
        <v>987</v>
      </c>
      <c r="BJ21" t="s">
        <v>797</v>
      </c>
      <c r="BK21" s="2" t="s">
        <v>827</v>
      </c>
      <c r="BL21" s="2"/>
      <c r="BM21" s="2"/>
      <c r="BN21" s="2"/>
    </row>
    <row r="22" spans="1:66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BA22" s="150" t="s">
        <v>1020</v>
      </c>
      <c r="BJ22" t="s">
        <v>835</v>
      </c>
      <c r="BK22" s="2" t="s">
        <v>833</v>
      </c>
      <c r="BL22" s="2"/>
      <c r="BM22" s="2"/>
      <c r="BN22" s="2"/>
    </row>
    <row r="23" spans="1:66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BA23" s="150" t="s">
        <v>1031</v>
      </c>
      <c r="BJ23" t="s">
        <v>944</v>
      </c>
      <c r="BK23" s="2" t="s">
        <v>834</v>
      </c>
      <c r="BL23" s="2"/>
      <c r="BM23" s="2"/>
      <c r="BN23" s="2"/>
    </row>
    <row r="24" spans="1:66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BJ24" t="s">
        <v>943</v>
      </c>
      <c r="BK24" s="2" t="s">
        <v>945</v>
      </c>
      <c r="BL24" s="2"/>
      <c r="BM24" s="2"/>
      <c r="BN24" s="2"/>
    </row>
    <row r="25" spans="1:66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BJ25" t="s">
        <v>946</v>
      </c>
      <c r="BK25" s="2" t="s">
        <v>947</v>
      </c>
    </row>
    <row r="26" spans="1:66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BJ26" t="s">
        <v>949</v>
      </c>
      <c r="BK26" s="2" t="s">
        <v>948</v>
      </c>
    </row>
    <row r="27" spans="1:66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66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</row>
    <row r="29" spans="1:66" ht="14.5" x14ac:dyDescent="0.35"/>
    <row r="30" spans="1:66" ht="14.5" x14ac:dyDescent="0.35"/>
    <row r="31" spans="1:66" ht="14.5" x14ac:dyDescent="0.35"/>
    <row r="32" spans="1:66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dataValidations count="6">
    <dataValidation type="list" allowBlank="1" showInputMessage="1" showErrorMessage="1" sqref="BP4" xr:uid="{00000000-0002-0000-0800-000000000000}">
      <formula1>INDIRECT(BO4)</formula1>
    </dataValidation>
    <dataValidation type="list" allowBlank="1" showInputMessage="1" showErrorMessage="1" sqref="BO4" xr:uid="{00000000-0002-0000-0800-000001000000}">
      <formula1>$AT$4:$AT$13</formula1>
    </dataValidation>
    <dataValidation type="list" allowBlank="1" showInputMessage="1" showErrorMessage="1" sqref="AV12" xr:uid="{00000000-0002-0000-0800-000002000000}">
      <formula1>INDIRECT($AT$13)</formula1>
    </dataValidation>
    <dataValidation type="list" allowBlank="1" showInputMessage="1" showErrorMessage="1" sqref="AR15" xr:uid="{00000000-0002-0000-0800-000003000000}">
      <formula1>IF($AQ$15="density",$AU$4:$AU$6,IF($AQ$15="particle size",$AW$4:$AW$5))</formula1>
    </dataValidation>
    <dataValidation type="list" allowBlank="1" showInputMessage="1" showErrorMessage="1" sqref="AS15" xr:uid="{00000000-0002-0000-0800-000004000000}">
      <formula1>IF($AQ$15="density",$AV$4:$AV$6,IF($AQ$15="particle size",$AX$4:$AX$9))</formula1>
    </dataValidation>
    <dataValidation type="list" allowBlank="1" showInputMessage="1" showErrorMessage="1" sqref="AU19" xr:uid="{00000000-0002-0000-0800-000005000000}">
      <formula1>IF(AT19=AT7,ChemAg, IF(AT19=AT4, DensAg))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amino_acids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2025-08-11T13:33:00Z</dcterms:modified>
</cp:coreProperties>
</file>