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9ED97EEB-A294-4EBE-9F2B-4317EA6FE7E2}" xr6:coauthVersionLast="36" xr6:coauthVersionMax="36" xr10:uidLastSave="{00000000-0000-0000-0000-000000000000}"/>
  <bookViews>
    <workbookView xWindow="0" yWindow="0" windowWidth="26964" windowHeight="143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J3" i="6"/>
  <c r="I3" i="6"/>
  <c r="H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von Fromm</author>
  </authors>
  <commentList>
    <comment ref="Y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3;
2 locations (SM and PD)
at each location two sites (Troughs and Ridge) 
at each site 3 chambers
measured weekly between 6/1/07 and 9/1/07
total amount of 144 measurements</t>
        </r>
      </text>
    </comment>
    <comment ref="AG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4
Sampled once a month (= 4 times)
--&gt; 48 samples in total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von Fromm</author>
  </authors>
  <commentList>
    <comment ref="AZ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Numbers refer to organic carbon (s. table 2)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von Fromm</author>
  </authors>
  <commentList>
    <comment ref="Q4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  <comment ref="S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
</t>
        </r>
      </text>
    </comment>
    <comment ref="X4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</commentList>
</comments>
</file>

<file path=xl/sharedStrings.xml><?xml version="1.0" encoding="utf-8"?>
<sst xmlns="http://schemas.openxmlformats.org/spreadsheetml/2006/main" count="2082" uniqueCount="952">
  <si>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</si>
  <si>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</si>
  <si>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</si>
  <si>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</si>
  <si>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</si>
  <si>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</si>
  <si>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</si>
  <si>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</si>
  <si>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</si>
  <si>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</si>
  <si>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</si>
  <si>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</si>
  <si>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</si>
  <si>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</si>
  <si>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</si>
  <si>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</si>
  <si>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</si>
  <si>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</si>
  <si>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</si>
  <si>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</si>
  <si>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</si>
  <si>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</si>
  <si>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</si>
  <si>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</si>
  <si>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</si>
  <si>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</si>
  <si>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</si>
  <si>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</si>
  <si>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</si>
  <si>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</si>
  <si>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</si>
  <si>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</si>
  <si>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</si>
  <si>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</si>
  <si>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</si>
  <si>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</si>
  <si>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</si>
  <si>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</si>
  <si>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</si>
  <si>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</si>
  <si>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</si>
  <si>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</si>
  <si>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</si>
  <si>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</si>
  <si>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</si>
  <si>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</si>
  <si>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</si>
  <si>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</si>
  <si>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</si>
  <si>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</si>
  <si>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</si>
  <si>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</si>
  <si>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</si>
  <si>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</si>
  <si>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</si>
  <si>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</si>
  <si>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</si>
  <si>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</si>
  <si>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</si>
  <si>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</si>
  <si>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</si>
  <si>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</si>
  <si>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</si>
  <si>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</si>
  <si>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</si>
  <si>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</si>
  <si>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</si>
  <si>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</si>
  <si>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</si>
  <si>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</si>
  <si>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</si>
  <si>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</si>
  <si>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</si>
  <si>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</si>
  <si>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</si>
  <si>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</si>
  <si>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</si>
  <si>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</si>
  <si>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</si>
  <si>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</si>
  <si>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</si>
  <si>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</si>
  <si>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</si>
  <si>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</si>
  <si>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</si>
  <si>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</si>
  <si>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</si>
  <si>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</si>
  <si>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</si>
  <si>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</si>
  <si>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</si>
  <si>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</si>
  <si>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</si>
  <si>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</si>
  <si>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</si>
  <si>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</si>
  <si>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</si>
  <si>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</si>
  <si>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</si>
  <si>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</si>
  <si>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</si>
  <si>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</si>
  <si>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</si>
  <si>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</si>
  <si>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</si>
  <si>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</si>
  <si>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</si>
  <si>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</si>
  <si>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</si>
  <si>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</si>
  <si>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</si>
  <si>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</si>
  <si>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</si>
  <si>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</si>
  <si>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</si>
  <si>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</si>
  <si>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</si>
  <si>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</si>
  <si>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</si>
  <si>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</si>
  <si>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</si>
  <si>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</si>
  <si>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</si>
  <si>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</si>
  <si>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</si>
  <si>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</si>
  <si>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</si>
  <si>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</si>
  <si>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</si>
  <si>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</si>
  <si>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</si>
  <si>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</si>
  <si>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</si>
  <si>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</si>
  <si>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</si>
  <si>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</si>
  <si>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</si>
  <si>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</si>
  <si>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</si>
  <si>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</si>
  <si>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</si>
  <si>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</si>
  <si>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</si>
  <si>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</si>
  <si>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</si>
  <si>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</si>
  <si>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</si>
  <si>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</si>
  <si>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</si>
  <si>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</si>
  <si>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</si>
  <si>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</si>
  <si>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</si>
  <si>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</si>
  <si>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</si>
  <si>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</si>
  <si>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</si>
  <si>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</si>
  <si>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</si>
  <si>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</si>
  <si>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</si>
  <si>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</si>
  <si>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</si>
  <si>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</si>
  <si>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</si>
  <si>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</si>
  <si>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</si>
  <si>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</si>
  <si>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</si>
  <si>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</si>
  <si>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</si>
  <si>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</si>
  <si>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</si>
  <si>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</si>
  <si>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</si>
  <si>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</si>
  <si>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</si>
  <si>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</si>
  <si>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</si>
  <si>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</si>
  <si>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</si>
  <si>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</si>
  <si>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</si>
  <si>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</si>
  <si>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</si>
  <si>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</si>
  <si>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</si>
  <si>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</si>
  <si>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</si>
  <si>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</si>
  <si>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</si>
  <si>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</si>
  <si>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</si>
  <si>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</si>
  <si>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</si>
  <si>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</si>
  <si>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</si>
  <si>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</si>
  <si>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</si>
  <si>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</si>
  <si>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</si>
  <si>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</si>
  <si>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</si>
  <si>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</si>
  <si>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</si>
  <si>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</si>
  <si>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</si>
  <si>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</si>
  <si>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</si>
  <si>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</si>
  <si>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</si>
  <si>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</si>
  <si>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</si>
  <si>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</si>
  <si>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</si>
  <si>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</si>
  <si>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</si>
  <si>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</si>
  <si>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</si>
  <si>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</si>
  <si>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</si>
  <si>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</si>
  <si>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</si>
  <si>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</si>
  <si>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</si>
  <si>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</si>
  <si>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</si>
  <si>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</si>
  <si>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</si>
  <si>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</si>
  <si>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</si>
  <si>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</si>
  <si>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</si>
  <si>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</si>
  <si>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</si>
  <si>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</si>
  <si>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</si>
  <si>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</si>
  <si>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</si>
  <si>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</si>
  <si>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</si>
  <si>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</si>
  <si>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</si>
  <si>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</si>
  <si>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</si>
  <si>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</si>
  <si>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</si>
  <si>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</si>
  <si>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</si>
  <si>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</si>
  <si>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</si>
  <si>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</si>
  <si>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</si>
  <si>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</si>
  <si>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</si>
  <si>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</si>
  <si>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</si>
  <si>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</si>
  <si>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</si>
  <si>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</si>
  <si>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</si>
  <si>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</si>
  <si>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</si>
  <si>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</si>
  <si>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</si>
  <si>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</si>
  <si>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</si>
  <si>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</si>
  <si>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</si>
  <si>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</si>
  <si>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</si>
  <si>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</si>
  <si>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</si>
  <si>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</si>
  <si>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</si>
  <si>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</si>
  <si>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</si>
  <si>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</si>
  <si>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</si>
  <si>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</si>
  <si>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</si>
  <si>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</si>
  <si>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</si>
  <si>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</si>
  <si>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</si>
  <si>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</si>
  <si>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</si>
  <si>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</si>
  <si>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</si>
  <si>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</si>
  <si>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</si>
  <si>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</si>
  <si>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</si>
  <si>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</si>
  <si>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</si>
  <si>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</si>
  <si>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</si>
  <si>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</si>
  <si>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</si>
  <si>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</si>
  <si>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</si>
  <si>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</si>
  <si>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</si>
  <si>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</si>
  <si>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</si>
  <si>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</si>
  <si>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</si>
  <si>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</si>
  <si>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</si>
  <si>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</si>
  <si>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</si>
  <si>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</si>
  <si>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</si>
  <si>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</si>
  <si>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</si>
  <si>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</si>
  <si>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</si>
  <si>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</si>
  <si>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</si>
  <si>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</si>
  <si>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</si>
  <si>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</si>
  <si>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</si>
  <si>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</si>
  <si>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</si>
  <si>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</si>
  <si>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</si>
  <si>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</si>
  <si>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</si>
  <si>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</si>
  <si>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</si>
  <si>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</si>
  <si>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</si>
  <si>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</si>
  <si>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</si>
  <si>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</si>
  <si>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</si>
  <si>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</si>
  <si>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</si>
  <si>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</si>
  <si>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</si>
  <si>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</si>
  <si>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</si>
  <si>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</si>
  <si>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</si>
  <si>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</si>
  <si>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</si>
  <si>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</si>
  <si>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</si>
  <si>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</si>
  <si>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</si>
  <si>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</si>
  <si>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</si>
  <si>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</si>
  <si>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</si>
  <si>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</si>
  <si>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</si>
  <si>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</si>
  <si>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</si>
  <si>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</si>
  <si>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</si>
  <si>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</si>
  <si>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</si>
  <si>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</si>
  <si>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</si>
  <si>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</si>
  <si>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</si>
  <si>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</si>
  <si>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</si>
  <si>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</si>
  <si>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</si>
  <si>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</si>
  <si>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</si>
  <si>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</si>
  <si>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</si>
  <si>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</si>
  <si>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</si>
  <si>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</si>
  <si>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</si>
  <si>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</si>
  <si>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</si>
  <si>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</si>
  <si>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</si>
  <si>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</si>
  <si>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</si>
  <si>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</si>
  <si>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</si>
  <si>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</si>
  <si>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</si>
  <si>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</si>
  <si>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</si>
  <si>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</si>
  <si>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</si>
  <si>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</si>
  <si>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</si>
  <si>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</si>
  <si>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</si>
  <si>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</si>
  <si>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</si>
  <si>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</si>
  <si>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</si>
  <si>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</si>
  <si>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</si>
  <si>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</si>
  <si>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</si>
  <si>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</si>
  <si>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</si>
  <si>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</si>
  <si>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</si>
  <si>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</si>
  <si>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</si>
  <si>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</si>
  <si>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</si>
  <si>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</si>
  <si>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</si>
  <si>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</si>
  <si>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</si>
  <si>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</si>
  <si>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</si>
  <si>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</si>
  <si>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</si>
  <si>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</si>
  <si>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</si>
  <si>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</si>
  <si>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</si>
  <si>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</si>
  <si>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</si>
  <si>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</si>
  <si>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</si>
  <si>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</si>
  <si>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</si>
  <si>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</si>
  <si>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</si>
  <si>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</si>
  <si>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</si>
  <si>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</si>
  <si>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</si>
  <si>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</si>
  <si>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</si>
  <si>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</si>
  <si>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</si>
  <si>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</si>
  <si>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</si>
  <si>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</si>
  <si>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</si>
  <si>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</si>
  <si>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</si>
  <si>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</si>
  <si>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</si>
  <si>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</si>
  <si>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</si>
  <si>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</si>
  <si>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</si>
  <si>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</si>
  <si>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</si>
  <si>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</si>
  <si>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</si>
  <si>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</si>
  <si>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</si>
  <si>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</si>
  <si>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</si>
  <si>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</si>
  <si>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</si>
  <si>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</si>
  <si>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</si>
  <si>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</si>
  <si>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</si>
  <si>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</si>
  <si>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</si>
  <si>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</si>
  <si>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</si>
  <si>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</si>
  <si>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</si>
  <si>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</si>
  <si>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</si>
  <si>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</si>
  <si>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</si>
  <si>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</si>
  <si>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</si>
  <si>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</si>
  <si>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</si>
  <si>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</si>
  <si>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</si>
  <si>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</si>
  <si>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</si>
  <si>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</si>
  <si>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</si>
  <si>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</si>
  <si>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</si>
  <si>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</si>
  <si>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</si>
  <si>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</si>
  <si>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</si>
  <si>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</si>
  <si>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</si>
  <si>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</si>
  <si>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</si>
  <si>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</si>
  <si>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</si>
  <si>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</si>
  <si>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</si>
  <si>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</si>
  <si>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</si>
  <si>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</si>
  <si>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</si>
  <si>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</si>
  <si>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</si>
  <si>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</si>
  <si>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</si>
  <si>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</si>
  <si>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</si>
  <si>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</si>
  <si>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</si>
  <si>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</si>
  <si>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</si>
  <si>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</si>
  <si>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</si>
  <si>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</si>
  <si>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</si>
  <si>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</si>
  <si>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</si>
  <si>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</si>
  <si>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</si>
  <si>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</si>
  <si>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</si>
  <si>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</si>
  <si>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</si>
  <si>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</si>
  <si>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</si>
  <si>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</si>
  <si>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</si>
  <si>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</si>
  <si>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</si>
  <si>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</si>
  <si>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</si>
  <si>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</si>
  <si>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</si>
  <si>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</si>
  <si>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</si>
  <si>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</si>
  <si>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</si>
  <si>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</si>
  <si>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</si>
  <si>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</si>
  <si>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</si>
  <si>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</si>
  <si>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</si>
  <si>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</si>
  <si>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</si>
  <si>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</si>
  <si>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</si>
  <si>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</si>
  <si>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</si>
  <si>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</si>
  <si>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</si>
  <si>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</si>
  <si>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</si>
  <si>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</si>
  <si>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</si>
  <si>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</si>
  <si>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</si>
  <si>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</si>
  <si>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</si>
  <si>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</si>
  <si>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</si>
  <si>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</si>
  <si>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</si>
  <si>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</si>
  <si>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</si>
  <si>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</si>
  <si>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</si>
  <si>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</si>
  <si>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</si>
  <si>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</si>
  <si>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</si>
  <si>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</si>
  <si>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</si>
  <si>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</si>
  <si>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</si>
  <si>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</si>
  <si>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</si>
  <si>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</si>
  <si>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</si>
  <si>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</si>
  <si>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</si>
  <si>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</si>
  <si>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</si>
  <si>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</si>
  <si>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</si>
  <si>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</si>
  <si>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</si>
  <si>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</si>
  <si>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</si>
  <si>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</si>
  <si>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</si>
  <si>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</si>
  <si>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</si>
  <si>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</si>
  <si>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</si>
  <si>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</si>
  <si>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</si>
  <si>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</si>
  <si>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</si>
  <si>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</si>
  <si>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</si>
  <si>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</si>
  <si>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</si>
  <si>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</si>
  <si>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</si>
  <si>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</si>
  <si>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</si>
  <si>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</si>
  <si>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</si>
  <si>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</si>
  <si>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</si>
  <si>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</si>
  <si>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</si>
  <si>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</si>
  <si>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</si>
  <si>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</si>
  <si>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</si>
  <si>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</si>
  <si>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</si>
  <si>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</si>
  <si>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</si>
  <si>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</si>
  <si>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</si>
  <si>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</si>
  <si>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</si>
  <si>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</si>
  <si>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</si>
  <si>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</si>
  <si>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</si>
  <si>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</si>
  <si>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</si>
  <si>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</si>
  <si>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</si>
  <si>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</si>
  <si>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</si>
  <si>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</si>
  <si>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</si>
  <si>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</si>
  <si>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</si>
  <si>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</si>
  <si>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</si>
  <si>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</si>
  <si>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</si>
  <si>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</si>
  <si>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</si>
  <si>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</si>
  <si>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</si>
  <si>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</si>
  <si>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</si>
  <si>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</si>
  <si>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</si>
  <si>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</si>
  <si>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</si>
  <si>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</si>
  <si>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</si>
  <si>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</si>
  <si>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</si>
  <si>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</si>
  <si>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</si>
  <si>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</si>
  <si>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</si>
  <si>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</si>
  <si>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</si>
  <si>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</si>
  <si>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</si>
  <si>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</si>
  <si>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</si>
  <si>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</si>
  <si>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</si>
  <si>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</si>
  <si>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</si>
  <si>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</si>
  <si>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</si>
  <si>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</si>
  <si>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</si>
  <si>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</si>
  <si>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</si>
  <si>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</si>
  <si>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</si>
  <si>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</si>
  <si>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</si>
  <si>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</si>
  <si>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</si>
  <si>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</si>
  <si>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</si>
  <si>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</si>
  <si>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</si>
  <si>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</si>
  <si>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</si>
  <si>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</si>
  <si>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</si>
  <si>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</si>
  <si>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</si>
  <si>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</si>
  <si>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</si>
  <si>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</si>
  <si>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</si>
  <si>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</si>
  <si>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</si>
  <si>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</si>
  <si>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</si>
  <si>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</si>
  <si>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</si>
  <si>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</si>
  <si>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</si>
  <si>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</si>
  <si>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</si>
  <si>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</si>
  <si>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</si>
  <si>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</si>
  <si>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</si>
  <si>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</si>
  <si>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</si>
  <si>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</si>
  <si>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</si>
  <si>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</si>
  <si>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</si>
  <si>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</si>
  <si>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</si>
  <si>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</si>
  <si>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</si>
  <si>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</si>
  <si>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</si>
  <si>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</si>
  <si>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</si>
  <si>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</si>
  <si>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</si>
  <si>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</si>
  <si>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</si>
  <si>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</si>
  <si>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</si>
  <si>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</si>
  <si>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</si>
  <si>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</si>
  <si>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</si>
  <si>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</si>
  <si>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</si>
  <si>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</si>
  <si>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</si>
  <si>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</si>
  <si>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</si>
  <si>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</si>
  <si>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</si>
  <si>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</si>
  <si>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</si>
  <si>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</si>
  <si>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</si>
  <si>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</si>
  <si>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</si>
  <si>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</si>
  <si>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</si>
  <si>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</si>
  <si>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</si>
  <si>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</si>
  <si>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</si>
  <si>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</si>
  <si>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</si>
  <si>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</si>
  <si>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</si>
  <si>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</si>
  <si>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</si>
  <si>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</si>
  <si>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</si>
  <si>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</si>
  <si>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</si>
  <si>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</si>
  <si>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</si>
  <si>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</si>
  <si>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</si>
  <si>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</si>
  <si>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</si>
  <si>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</si>
  <si>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</si>
  <si>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</si>
  <si>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</si>
  <si>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</si>
  <si>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</si>
  <si>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</si>
  <si>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</si>
  <si>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</si>
  <si>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</si>
  <si>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</si>
  <si>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</si>
  <si>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</si>
  <si>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</si>
  <si>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</si>
  <si>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</si>
  <si>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</si>
  <si>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</si>
  <si>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</si>
  <si>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</si>
  <si>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</si>
  <si>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</si>
  <si>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</si>
  <si>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</si>
  <si>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</si>
  <si>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</si>
  <si>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</si>
  <si>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</si>
  <si>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</si>
  <si>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</si>
  <si>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</si>
  <si>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</si>
  <si>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</si>
  <si>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</si>
  <si>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</si>
  <si>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</si>
  <si>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</si>
  <si>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Czimczik_2010</t>
  </si>
  <si>
    <t>10.1657/1938-4246-42.3.342</t>
  </si>
  <si>
    <t>Claudia I. Czimczik</t>
  </si>
  <si>
    <t>czimczik@uci.edu</t>
  </si>
  <si>
    <t>Czimczik CI, Welker JM, 2010, Radiocarbon conten of CO2 respired from High Arctic Tundra in northwest Greenland, Artic, Antartic, and Alpine Research, 42, 342-350</t>
  </si>
  <si>
    <t>South Mountain</t>
  </si>
  <si>
    <t>data from Howath, 2007, Quantification and Spatial Assessment of High Arctic Soil Organic Carbon Storage in Northwest Greenland, PhD thesis</t>
  </si>
  <si>
    <t>Polar Desert</t>
  </si>
  <si>
    <t>SM_Ridges</t>
  </si>
  <si>
    <t>Cryosol</t>
  </si>
  <si>
    <t>SM_Troughs</t>
  </si>
  <si>
    <t>PD_Ridges</t>
  </si>
  <si>
    <t>PD_Troughs</t>
  </si>
  <si>
    <t>SM_Ridges_F1</t>
  </si>
  <si>
    <t>SM_Ridges_F2</t>
  </si>
  <si>
    <t>SM_Ridges_F3</t>
  </si>
  <si>
    <t>SM_Troughs_F1</t>
  </si>
  <si>
    <t>SM_Troughs_F2</t>
  </si>
  <si>
    <t>SM_Troughs_F3</t>
  </si>
  <si>
    <t>PD_Ridges_F1</t>
  </si>
  <si>
    <t>PD_Ridges_F2</t>
  </si>
  <si>
    <t>PD_Ridges_F3</t>
  </si>
  <si>
    <t>PD_Troughs_F1</t>
  </si>
  <si>
    <t>PD_Troughs_F2</t>
  </si>
  <si>
    <t>PD_Troughs_F3</t>
  </si>
  <si>
    <t>UCI</t>
  </si>
  <si>
    <t>SM_R_SOM1</t>
  </si>
  <si>
    <t>SM_T_SOM1</t>
  </si>
  <si>
    <t>SM_T_SOM2</t>
  </si>
  <si>
    <t>PD_R_SOM1</t>
  </si>
  <si>
    <t>PD_R_SOM2</t>
  </si>
  <si>
    <t>PD_R_SOM3</t>
  </si>
  <si>
    <t>PD_T_SOM1</t>
  </si>
  <si>
    <t>PD_T_SOM2</t>
  </si>
  <si>
    <t>PD_T_SOM3</t>
  </si>
  <si>
    <t>SMntB1</t>
  </si>
  <si>
    <t>SMntB2</t>
  </si>
  <si>
    <t>SMntB3</t>
  </si>
  <si>
    <t>SMntB4</t>
  </si>
  <si>
    <t>SMntB5</t>
  </si>
  <si>
    <t>SMntB6</t>
  </si>
  <si>
    <t>SMntBV1</t>
  </si>
  <si>
    <t>SMntBV2</t>
  </si>
  <si>
    <t>SMntBV3</t>
  </si>
  <si>
    <t>SMntBV4</t>
  </si>
  <si>
    <t>SMntBV5</t>
  </si>
  <si>
    <t>SMntBV6</t>
  </si>
  <si>
    <t>PDB1</t>
  </si>
  <si>
    <t>PDB2</t>
  </si>
  <si>
    <t>PDB3</t>
  </si>
  <si>
    <t>PDB4</t>
  </si>
  <si>
    <t>PDB5</t>
  </si>
  <si>
    <t>PDB6</t>
  </si>
  <si>
    <t>PDV1</t>
  </si>
  <si>
    <t>PDV2</t>
  </si>
  <si>
    <t>PDV3</t>
  </si>
  <si>
    <t>PDV4</t>
  </si>
  <si>
    <t>PDV5</t>
  </si>
  <si>
    <t>PDV6</t>
  </si>
  <si>
    <t>SM_Roots</t>
  </si>
  <si>
    <t>PD_Roots</t>
  </si>
  <si>
    <t>UCIT17072</t>
  </si>
  <si>
    <t>UCIT17066</t>
  </si>
  <si>
    <t>UCIT17069</t>
  </si>
  <si>
    <t>UCIT17068</t>
  </si>
  <si>
    <t>Flux 14C and interstitial 14C data could be extracted from figures, but raw data were not available</t>
  </si>
  <si>
    <t>PD_R_SOM1_frac</t>
  </si>
  <si>
    <t>PD_T_SOM1_frac</t>
  </si>
  <si>
    <t>0-10 cm</t>
  </si>
  <si>
    <t>0-5 cm</t>
  </si>
  <si>
    <t>inc_name</t>
  </si>
  <si>
    <t>tundra</t>
  </si>
  <si>
    <t>flx_name</t>
  </si>
  <si>
    <t>ist_name</t>
  </si>
  <si>
    <t>SM_Ridges_20_rep1</t>
  </si>
  <si>
    <t>SM_Ridges_20_rep2</t>
  </si>
  <si>
    <t>SM_Ridges_20_rep3</t>
  </si>
  <si>
    <t>SM_Ridges_20_rep4</t>
  </si>
  <si>
    <t>SM_Ridges_20_rep5</t>
  </si>
  <si>
    <t>SM_Ridges_20_rep6</t>
  </si>
  <si>
    <t>SM_Ridges_20_rep7</t>
  </si>
  <si>
    <t>SM_Ridges_20_rep8</t>
  </si>
  <si>
    <t>SM_Ridges_30_rep1</t>
  </si>
  <si>
    <t>SM_Ridges_30_rep2</t>
  </si>
  <si>
    <t>SM_Ridges_30_rep3</t>
  </si>
  <si>
    <t>SM_Ridges_30_rep4</t>
  </si>
  <si>
    <t>SM_Ridges_30_rep5</t>
  </si>
  <si>
    <t>SM_Ridges_30_rep6</t>
  </si>
  <si>
    <t>SM_Ridges_30_rep7</t>
  </si>
  <si>
    <t>SM_Ridges_30_rep8</t>
  </si>
  <si>
    <t>SM_Ridges_30_rep9</t>
  </si>
  <si>
    <t>SM_Ridges_30_rep10</t>
  </si>
  <si>
    <t>SM_Ridges_30_rep11</t>
  </si>
  <si>
    <t>SM_Ridges_60_rep1</t>
  </si>
  <si>
    <t>SM_Ridges_60_rep2</t>
  </si>
  <si>
    <t>SM_Ridges_60_rep3</t>
  </si>
  <si>
    <t>SM_Ridges_60_rep4</t>
  </si>
  <si>
    <t>SM_Ridges_60_rep5</t>
  </si>
  <si>
    <t>SM_Ridges_60_rep6</t>
  </si>
  <si>
    <t>SM_Troughs_20_rep1</t>
  </si>
  <si>
    <t>SM_Troughs_20_rep2</t>
  </si>
  <si>
    <t>SM_Troughs_20_rep3</t>
  </si>
  <si>
    <t>SM_Troughs_20_rep4</t>
  </si>
  <si>
    <t>SM_Troughs_20_rep5</t>
  </si>
  <si>
    <t>SM_Troughs_20_rep6</t>
  </si>
  <si>
    <t>SM_Troughs_20_rep7</t>
  </si>
  <si>
    <t>SM_Troughs_20_rep8</t>
  </si>
  <si>
    <t>SM_Troughs_20_rep9</t>
  </si>
  <si>
    <t>SM_Troughs_20_rep10</t>
  </si>
  <si>
    <t>frc_fraction_modern</t>
  </si>
  <si>
    <t>frc_fraction_modern_sigma</t>
  </si>
  <si>
    <t>frc_fraction_modern_sd</t>
  </si>
  <si>
    <t>FSU Jena</t>
  </si>
  <si>
    <t>Bastian Gessler</t>
  </si>
  <si>
    <t>bastian.gessler@uni-jena.de</t>
  </si>
  <si>
    <t>Dryas integrifolia Vahl, Salix artica Pall., Vegetation is only present in troughs</t>
  </si>
  <si>
    <t>however: arctic tundra; vegetation only present in throughs (Walker et al., 2008)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</si>
  <si>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</si>
  <si>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</si>
  <si>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</si>
  <si>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</si>
  <si>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</si>
  <si>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chemical</t>
  </si>
  <si>
    <t>hydrochloric acid</t>
  </si>
  <si>
    <t>no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</si>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</sst>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wrapText="1" readingOrder="1"/>
    </xf>
    <xf numFmtId="0" fontId="24" fillId="0" borderId="0" xfId="0" applyFont="1" applyAlignment="1">
      <alignment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0" fillId="0" borderId="1" xfId="0" applyNumberFormat="1" applyFont="1" applyFill="1" applyBorder="1" applyAlignment="1"/>
    <xf numFmtId="0" fontId="0" fillId="42" borderId="1" xfId="0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20" fillId="0" borderId="1" xfId="0" applyFont="1" applyBorder="1" applyAlignment="1"/>
    <xf numFmtId="0" fontId="27" fillId="0" borderId="4" xfId="0" applyNumberFormat="1" applyFont="1" applyFill="1" applyBorder="1" applyAlignment="1"/>
    <xf numFmtId="164" fontId="4" fillId="0" borderId="1" xfId="0" applyNumberFormat="1" applyFont="1" applyBorder="1"/>
    <xf numFmtId="0" fontId="13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4" xfId="0" applyFont="1" applyBorder="1" applyAlignment="1"/>
    <xf numFmtId="1" fontId="27" fillId="0" borderId="4" xfId="0" applyNumberFormat="1" applyFont="1" applyFill="1" applyBorder="1" applyAlignment="1"/>
    <xf numFmtId="1" fontId="28" fillId="0" borderId="1" xfId="0" applyNumberFormat="1" applyFont="1" applyFill="1" applyBorder="1" applyAlignment="1">
      <alignment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  <xf numFmtId="0" fontId="0" fillId="0" borderId="0" xfId="0" applyFill="1"/>
    <xf numFmtId="0" fontId="14" fillId="0" borderId="1" xfId="189" applyFont="1" applyBorder="1" applyAlignment="1">
      <alignment horizontal="left" wrapText="1" readingOrder="1"/>
    </xf>
    <xf numFmtId="0" fontId="23" fillId="6" borderId="1" xfId="0" applyFont="1" applyFill="1" applyBorder="1" applyAlignment="1">
      <alignment horizontal="center" vertical="center" wrapText="1" readingOrder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zimczik@uci.ed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3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.05" customHeight="1" x14ac:dyDescent="0.3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69" x14ac:dyDescent="0.3">
      <c r="A4" s="145" t="s">
        <v>812</v>
      </c>
      <c r="B4" s="146" t="s">
        <v>813</v>
      </c>
      <c r="C4" s="146"/>
      <c r="D4" s="145" t="s">
        <v>925</v>
      </c>
      <c r="E4" s="20" t="s">
        <v>924</v>
      </c>
      <c r="F4" s="166" t="s">
        <v>926</v>
      </c>
      <c r="G4" s="167">
        <v>2018</v>
      </c>
      <c r="H4" s="167">
        <v>11</v>
      </c>
      <c r="I4" s="148">
        <v>15</v>
      </c>
      <c r="J4" s="20" t="s">
        <v>814</v>
      </c>
      <c r="K4" s="147" t="s">
        <v>815</v>
      </c>
      <c r="L4" s="20"/>
      <c r="M4" s="20" t="s">
        <v>816</v>
      </c>
      <c r="N4" s="20" t="s">
        <v>877</v>
      </c>
    </row>
    <row r="5" spans="1:15" ht="14.4" x14ac:dyDescent="0.3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3" sqref="C13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3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812</v>
      </c>
      <c r="B4" s="10" t="s">
        <v>817</v>
      </c>
      <c r="C4" s="10">
        <v>76.510277799999997</v>
      </c>
      <c r="D4" s="10">
        <v>-68.670555555555495</v>
      </c>
      <c r="E4" s="7" t="s">
        <v>226</v>
      </c>
      <c r="F4" s="19">
        <v>213</v>
      </c>
      <c r="G4" s="19" t="s">
        <v>818</v>
      </c>
    </row>
    <row r="5" spans="1:7" ht="14.4" x14ac:dyDescent="0.3">
      <c r="A5" s="20" t="s">
        <v>812</v>
      </c>
      <c r="B5" s="10" t="s">
        <v>819</v>
      </c>
      <c r="C5" s="10">
        <v>76.427222200000003</v>
      </c>
      <c r="D5" s="10">
        <v>-68.983611111111102</v>
      </c>
      <c r="E5" s="7" t="s">
        <v>226</v>
      </c>
      <c r="F5" s="19">
        <v>338</v>
      </c>
      <c r="G5" s="19" t="s">
        <v>818</v>
      </c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P28" sqref="P28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937</v>
      </c>
      <c r="O1" s="34" t="s">
        <v>469</v>
      </c>
      <c r="P1" s="34" t="s">
        <v>470</v>
      </c>
      <c r="Q1" s="34" t="s">
        <v>675</v>
      </c>
      <c r="R1" s="34" t="s">
        <v>471</v>
      </c>
      <c r="S1" s="34" t="s">
        <v>472</v>
      </c>
      <c r="T1" s="34" t="s">
        <v>473</v>
      </c>
      <c r="U1" s="28" t="s">
        <v>474</v>
      </c>
      <c r="V1" s="33" t="s">
        <v>475</v>
      </c>
      <c r="W1" s="33" t="s">
        <v>476</v>
      </c>
      <c r="X1" s="28" t="s">
        <v>477</v>
      </c>
      <c r="Y1" s="33" t="s">
        <v>478</v>
      </c>
      <c r="Z1" s="28" t="s">
        <v>479</v>
      </c>
      <c r="AA1" s="28" t="s">
        <v>480</v>
      </c>
      <c r="AB1" s="28" t="s">
        <v>481</v>
      </c>
      <c r="AC1" s="33" t="s">
        <v>482</v>
      </c>
      <c r="AD1" s="33" t="s">
        <v>483</v>
      </c>
      <c r="AE1" s="33" t="s">
        <v>484</v>
      </c>
      <c r="AF1" s="33" t="s">
        <v>485</v>
      </c>
      <c r="AG1" s="28" t="s">
        <v>486</v>
      </c>
      <c r="AH1" s="28" t="s">
        <v>487</v>
      </c>
      <c r="AI1" s="33" t="s">
        <v>488</v>
      </c>
      <c r="AJ1" s="33" t="s">
        <v>489</v>
      </c>
      <c r="AK1" s="33" t="s">
        <v>490</v>
      </c>
    </row>
    <row r="2" spans="1:37" s="30" customFormat="1" ht="54" customHeight="1" x14ac:dyDescent="0.3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938</v>
      </c>
      <c r="O2" s="40" t="s">
        <v>677</v>
      </c>
      <c r="P2" s="40" t="s">
        <v>678</v>
      </c>
      <c r="Q2" s="40" t="s">
        <v>676</v>
      </c>
      <c r="R2" s="40" t="s">
        <v>370</v>
      </c>
      <c r="S2" s="40" t="s">
        <v>368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367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939</v>
      </c>
      <c r="O3" s="41" t="s">
        <v>681</v>
      </c>
      <c r="P3" s="41"/>
      <c r="Q3" s="41" t="s">
        <v>805</v>
      </c>
      <c r="R3" s="41" t="s">
        <v>369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812</v>
      </c>
      <c r="B4" s="10" t="s">
        <v>817</v>
      </c>
      <c r="C4" s="10"/>
      <c r="D4" s="10" t="s">
        <v>820</v>
      </c>
      <c r="E4" s="19"/>
      <c r="F4" s="19"/>
      <c r="G4" s="19"/>
      <c r="H4" s="19" t="s">
        <v>325</v>
      </c>
      <c r="I4" s="19"/>
      <c r="J4" s="19"/>
      <c r="K4" s="19"/>
      <c r="L4" s="19">
        <v>-11.6</v>
      </c>
      <c r="M4" s="19">
        <v>112</v>
      </c>
      <c r="N4" s="19" t="s">
        <v>944</v>
      </c>
      <c r="O4" s="19" t="s">
        <v>821</v>
      </c>
      <c r="P4" s="19"/>
      <c r="Q4" s="19" t="s">
        <v>679</v>
      </c>
      <c r="R4" s="19"/>
      <c r="S4" s="19"/>
      <c r="T4" s="19"/>
      <c r="U4" s="5" t="s">
        <v>170</v>
      </c>
      <c r="V4" s="149" t="s">
        <v>928</v>
      </c>
      <c r="W4" s="19"/>
      <c r="Y4" s="5">
        <v>910</v>
      </c>
      <c r="AC4" s="19"/>
      <c r="AD4" s="19"/>
      <c r="AE4" s="19">
        <v>180</v>
      </c>
      <c r="AF4" s="19">
        <v>3</v>
      </c>
      <c r="AG4" s="19"/>
      <c r="AI4" s="5">
        <v>0.94399999999999995</v>
      </c>
    </row>
    <row r="5" spans="1:37" ht="14.4" x14ac:dyDescent="0.3">
      <c r="A5" s="20" t="s">
        <v>812</v>
      </c>
      <c r="B5" s="10" t="s">
        <v>817</v>
      </c>
      <c r="C5" s="10"/>
      <c r="D5" s="10" t="s">
        <v>822</v>
      </c>
      <c r="E5" s="19"/>
      <c r="F5" s="19"/>
      <c r="G5" s="19"/>
      <c r="H5" s="19" t="s">
        <v>325</v>
      </c>
      <c r="I5" s="19"/>
      <c r="J5" s="19"/>
      <c r="K5" s="19"/>
      <c r="L5" s="19">
        <v>-11.6</v>
      </c>
      <c r="M5" s="19">
        <v>112</v>
      </c>
      <c r="N5" s="19" t="s">
        <v>944</v>
      </c>
      <c r="O5" s="19" t="s">
        <v>821</v>
      </c>
      <c r="P5" s="19"/>
      <c r="Q5" s="19" t="s">
        <v>679</v>
      </c>
      <c r="R5" s="19"/>
      <c r="S5" s="19"/>
      <c r="T5" s="19"/>
      <c r="U5" s="5" t="s">
        <v>883</v>
      </c>
      <c r="V5" s="149" t="s">
        <v>927</v>
      </c>
      <c r="W5" s="19"/>
      <c r="Y5" s="5">
        <v>910</v>
      </c>
      <c r="AC5" s="19"/>
      <c r="AD5" s="19"/>
      <c r="AE5" s="19">
        <v>180</v>
      </c>
      <c r="AF5" s="19">
        <v>3</v>
      </c>
      <c r="AG5" s="19"/>
      <c r="AI5" s="5">
        <v>0.94399999999999995</v>
      </c>
    </row>
    <row r="6" spans="1:37" ht="14.4" x14ac:dyDescent="0.3">
      <c r="A6" s="20" t="s">
        <v>812</v>
      </c>
      <c r="B6" s="10" t="s">
        <v>819</v>
      </c>
      <c r="C6" s="10"/>
      <c r="D6" s="10" t="s">
        <v>823</v>
      </c>
      <c r="E6" s="19"/>
      <c r="F6" s="19"/>
      <c r="G6" s="19"/>
      <c r="H6" s="19" t="s">
        <v>325</v>
      </c>
      <c r="I6" s="19"/>
      <c r="J6" s="19"/>
      <c r="K6" s="19"/>
      <c r="L6" s="19">
        <v>-11.6</v>
      </c>
      <c r="M6" s="19">
        <v>112</v>
      </c>
      <c r="N6" s="19" t="s">
        <v>944</v>
      </c>
      <c r="O6" s="19" t="s">
        <v>821</v>
      </c>
      <c r="P6" s="19"/>
      <c r="Q6" s="19" t="s">
        <v>679</v>
      </c>
      <c r="R6" s="19"/>
      <c r="S6" s="19"/>
      <c r="T6" s="19"/>
      <c r="U6" s="5" t="s">
        <v>170</v>
      </c>
      <c r="V6" s="149" t="s">
        <v>928</v>
      </c>
      <c r="W6" s="19"/>
      <c r="Y6" s="5">
        <v>970</v>
      </c>
      <c r="AC6" s="19"/>
      <c r="AD6" s="19"/>
      <c r="AE6" s="19">
        <v>180</v>
      </c>
      <c r="AF6" s="19">
        <v>9.5</v>
      </c>
      <c r="AG6" s="19"/>
      <c r="AI6" s="5">
        <v>0.71599999999999997</v>
      </c>
    </row>
    <row r="7" spans="1:37" ht="14.4" x14ac:dyDescent="0.3">
      <c r="A7" s="20" t="s">
        <v>812</v>
      </c>
      <c r="B7" s="10" t="s">
        <v>819</v>
      </c>
      <c r="C7" s="10"/>
      <c r="D7" s="10" t="s">
        <v>824</v>
      </c>
      <c r="E7" s="19"/>
      <c r="F7" s="19"/>
      <c r="G7" s="19"/>
      <c r="H7" s="19" t="s">
        <v>325</v>
      </c>
      <c r="I7" s="19"/>
      <c r="J7" s="19"/>
      <c r="K7" s="19"/>
      <c r="L7" s="19">
        <v>-11.6</v>
      </c>
      <c r="M7" s="19">
        <v>112</v>
      </c>
      <c r="N7" s="19" t="s">
        <v>944</v>
      </c>
      <c r="O7" s="19" t="s">
        <v>821</v>
      </c>
      <c r="P7" s="19"/>
      <c r="Q7" s="19" t="s">
        <v>679</v>
      </c>
      <c r="R7" s="19"/>
      <c r="S7" s="19"/>
      <c r="T7" s="19"/>
      <c r="U7" s="5" t="s">
        <v>883</v>
      </c>
      <c r="V7" s="149" t="s">
        <v>927</v>
      </c>
      <c r="W7" s="19"/>
      <c r="Y7" s="5">
        <v>970</v>
      </c>
      <c r="AC7" s="19"/>
      <c r="AD7" s="19"/>
      <c r="AE7" s="19">
        <v>180</v>
      </c>
      <c r="AF7" s="19">
        <v>9.5</v>
      </c>
      <c r="AG7" s="19"/>
      <c r="AI7" s="5">
        <v>0.71599999999999997</v>
      </c>
    </row>
    <row r="8" spans="1:37" ht="14.4" x14ac:dyDescent="0.3">
      <c r="A8" s="20" t="s">
        <v>812</v>
      </c>
      <c r="B8" s="10" t="s">
        <v>817</v>
      </c>
      <c r="C8" s="10"/>
      <c r="D8" s="10" t="s">
        <v>825</v>
      </c>
      <c r="E8" s="19"/>
      <c r="F8" s="19"/>
      <c r="G8" s="19"/>
      <c r="H8" s="19" t="s">
        <v>325</v>
      </c>
      <c r="I8" s="19"/>
      <c r="J8" s="19"/>
      <c r="K8" s="19"/>
      <c r="L8" s="19">
        <v>-11.6</v>
      </c>
      <c r="M8" s="19">
        <v>112</v>
      </c>
      <c r="N8" s="19" t="s">
        <v>944</v>
      </c>
      <c r="O8" s="19" t="s">
        <v>821</v>
      </c>
      <c r="P8" s="19"/>
      <c r="Q8" s="19" t="s">
        <v>679</v>
      </c>
      <c r="R8" s="19"/>
      <c r="S8" s="19"/>
      <c r="T8" s="19"/>
      <c r="U8" s="5" t="s">
        <v>170</v>
      </c>
      <c r="V8" s="149" t="s">
        <v>928</v>
      </c>
      <c r="W8" s="19"/>
      <c r="Y8" s="5">
        <v>910</v>
      </c>
      <c r="AC8" s="19"/>
      <c r="AD8" s="19"/>
      <c r="AE8" s="19">
        <v>180</v>
      </c>
      <c r="AF8" s="19">
        <v>3</v>
      </c>
      <c r="AG8" s="19"/>
      <c r="AI8" s="5">
        <v>0.94399999999999995</v>
      </c>
    </row>
    <row r="9" spans="1:37" ht="14.4" x14ac:dyDescent="0.3">
      <c r="A9" s="20" t="s">
        <v>812</v>
      </c>
      <c r="B9" s="10" t="s">
        <v>817</v>
      </c>
      <c r="C9" s="10"/>
      <c r="D9" s="10" t="s">
        <v>826</v>
      </c>
      <c r="E9" s="19"/>
      <c r="F9" s="19"/>
      <c r="G9" s="19"/>
      <c r="H9" s="19" t="s">
        <v>325</v>
      </c>
      <c r="I9" s="19"/>
      <c r="J9" s="19"/>
      <c r="K9" s="19"/>
      <c r="L9" s="19">
        <v>-11.6</v>
      </c>
      <c r="M9" s="19">
        <v>112</v>
      </c>
      <c r="N9" s="19" t="s">
        <v>944</v>
      </c>
      <c r="O9" s="19" t="s">
        <v>821</v>
      </c>
      <c r="P9" s="19"/>
      <c r="Q9" s="19" t="s">
        <v>679</v>
      </c>
      <c r="R9" s="19"/>
      <c r="S9" s="19"/>
      <c r="T9" s="19"/>
      <c r="U9" s="5" t="s">
        <v>170</v>
      </c>
      <c r="V9" s="149" t="s">
        <v>928</v>
      </c>
      <c r="W9" s="19"/>
      <c r="AC9" s="19"/>
      <c r="AD9" s="19"/>
      <c r="AE9" s="19"/>
      <c r="AF9" s="19"/>
      <c r="AG9" s="19"/>
    </row>
    <row r="10" spans="1:37" ht="14.4" x14ac:dyDescent="0.3">
      <c r="A10" s="20" t="s">
        <v>812</v>
      </c>
      <c r="B10" s="10" t="s">
        <v>817</v>
      </c>
      <c r="C10" s="10"/>
      <c r="D10" s="10" t="s">
        <v>827</v>
      </c>
      <c r="E10" s="19"/>
      <c r="F10" s="19"/>
      <c r="G10" s="19"/>
      <c r="H10" s="19" t="s">
        <v>325</v>
      </c>
      <c r="I10" s="19"/>
      <c r="J10" s="19"/>
      <c r="K10" s="19"/>
      <c r="L10" s="19">
        <v>-11.6</v>
      </c>
      <c r="M10" s="19">
        <v>112</v>
      </c>
      <c r="N10" s="19" t="s">
        <v>944</v>
      </c>
      <c r="O10" s="19" t="s">
        <v>821</v>
      </c>
      <c r="P10" s="19"/>
      <c r="Q10" s="19" t="s">
        <v>679</v>
      </c>
      <c r="R10" s="19"/>
      <c r="S10" s="19"/>
      <c r="T10" s="19"/>
      <c r="U10" s="5" t="s">
        <v>170</v>
      </c>
      <c r="V10" s="149" t="s">
        <v>928</v>
      </c>
      <c r="W10" s="19"/>
      <c r="AC10" s="19"/>
      <c r="AD10" s="19"/>
      <c r="AE10" s="19"/>
      <c r="AF10" s="19"/>
      <c r="AG10" s="19"/>
    </row>
    <row r="11" spans="1:37" ht="14.4" x14ac:dyDescent="0.3">
      <c r="A11" s="20" t="s">
        <v>812</v>
      </c>
      <c r="B11" s="10" t="s">
        <v>817</v>
      </c>
      <c r="C11" s="10"/>
      <c r="D11" s="10" t="s">
        <v>828</v>
      </c>
      <c r="E11" s="19"/>
      <c r="F11" s="19"/>
      <c r="G11" s="19"/>
      <c r="H11" s="19" t="s">
        <v>325</v>
      </c>
      <c r="I11" s="19"/>
      <c r="J11" s="19"/>
      <c r="K11" s="19"/>
      <c r="L11" s="19">
        <v>-11.6</v>
      </c>
      <c r="M11" s="19">
        <v>112</v>
      </c>
      <c r="N11" s="19" t="s">
        <v>944</v>
      </c>
      <c r="O11" s="19" t="s">
        <v>821</v>
      </c>
      <c r="P11" s="19"/>
      <c r="Q11" s="19" t="s">
        <v>679</v>
      </c>
      <c r="R11" s="19"/>
      <c r="S11" s="19"/>
      <c r="T11" s="19"/>
      <c r="U11" s="5" t="s">
        <v>883</v>
      </c>
      <c r="V11" s="149" t="s">
        <v>927</v>
      </c>
      <c r="W11" s="19"/>
      <c r="AC11" s="19"/>
      <c r="AD11" s="19"/>
      <c r="AE11" s="19"/>
      <c r="AF11" s="19"/>
      <c r="AG11" s="19"/>
    </row>
    <row r="12" spans="1:37" ht="14.4" x14ac:dyDescent="0.3">
      <c r="A12" s="20" t="s">
        <v>812</v>
      </c>
      <c r="B12" s="10" t="s">
        <v>817</v>
      </c>
      <c r="C12" s="10"/>
      <c r="D12" s="10" t="s">
        <v>829</v>
      </c>
      <c r="E12" s="19"/>
      <c r="F12" s="19"/>
      <c r="G12" s="19"/>
      <c r="H12" s="19" t="s">
        <v>325</v>
      </c>
      <c r="I12" s="19"/>
      <c r="J12" s="19"/>
      <c r="K12" s="19"/>
      <c r="L12" s="19">
        <v>-11.6</v>
      </c>
      <c r="M12" s="19">
        <v>112</v>
      </c>
      <c r="N12" s="19" t="s">
        <v>944</v>
      </c>
      <c r="O12" s="19" t="s">
        <v>821</v>
      </c>
      <c r="P12" s="19"/>
      <c r="Q12" s="19" t="s">
        <v>679</v>
      </c>
      <c r="R12" s="19"/>
      <c r="S12" s="19"/>
      <c r="T12" s="19"/>
      <c r="U12" s="5" t="s">
        <v>883</v>
      </c>
      <c r="V12" s="149" t="s">
        <v>927</v>
      </c>
      <c r="W12" s="19"/>
      <c r="AC12" s="19"/>
      <c r="AD12" s="19"/>
      <c r="AE12" s="19"/>
      <c r="AF12" s="19"/>
      <c r="AG12" s="19"/>
    </row>
    <row r="13" spans="1:37" ht="14.4" x14ac:dyDescent="0.3">
      <c r="A13" s="20" t="s">
        <v>812</v>
      </c>
      <c r="B13" s="10" t="s">
        <v>817</v>
      </c>
      <c r="C13" s="10"/>
      <c r="D13" s="10" t="s">
        <v>830</v>
      </c>
      <c r="E13" s="19"/>
      <c r="F13" s="19"/>
      <c r="G13" s="19"/>
      <c r="H13" s="19" t="s">
        <v>325</v>
      </c>
      <c r="I13" s="19"/>
      <c r="J13" s="19"/>
      <c r="K13" s="19"/>
      <c r="L13" s="19">
        <v>-11.6</v>
      </c>
      <c r="M13" s="19">
        <v>112</v>
      </c>
      <c r="N13" s="19" t="s">
        <v>944</v>
      </c>
      <c r="O13" s="19" t="s">
        <v>821</v>
      </c>
      <c r="P13" s="19"/>
      <c r="Q13" s="19" t="s">
        <v>679</v>
      </c>
      <c r="R13" s="19"/>
      <c r="S13" s="19"/>
      <c r="T13" s="19"/>
      <c r="U13" s="5" t="s">
        <v>883</v>
      </c>
      <c r="V13" s="149" t="s">
        <v>927</v>
      </c>
      <c r="W13" s="19"/>
      <c r="AC13" s="19"/>
      <c r="AD13" s="19"/>
      <c r="AE13" s="19"/>
      <c r="AF13" s="19"/>
      <c r="AG13" s="19"/>
    </row>
    <row r="14" spans="1:37" ht="14.4" x14ac:dyDescent="0.3">
      <c r="A14" s="20" t="s">
        <v>812</v>
      </c>
      <c r="B14" s="10" t="s">
        <v>819</v>
      </c>
      <c r="C14" s="10"/>
      <c r="D14" s="10" t="s">
        <v>831</v>
      </c>
      <c r="E14" s="19"/>
      <c r="F14" s="19"/>
      <c r="G14" s="19"/>
      <c r="H14" s="19" t="s">
        <v>325</v>
      </c>
      <c r="I14" s="19"/>
      <c r="J14" s="19"/>
      <c r="K14" s="19"/>
      <c r="L14" s="19">
        <v>-11.6</v>
      </c>
      <c r="M14" s="19">
        <v>112</v>
      </c>
      <c r="N14" s="19" t="s">
        <v>944</v>
      </c>
      <c r="O14" s="19" t="s">
        <v>821</v>
      </c>
      <c r="P14" s="19"/>
      <c r="Q14" s="19" t="s">
        <v>679</v>
      </c>
      <c r="R14" s="19"/>
      <c r="S14" s="19"/>
      <c r="T14" s="19"/>
      <c r="U14" s="5" t="s">
        <v>170</v>
      </c>
      <c r="V14" s="149" t="s">
        <v>928</v>
      </c>
      <c r="W14" s="19"/>
      <c r="AC14" s="19"/>
      <c r="AD14" s="19"/>
      <c r="AE14" s="19"/>
      <c r="AF14" s="19"/>
      <c r="AG14" s="19"/>
    </row>
    <row r="15" spans="1:37" ht="14.4" x14ac:dyDescent="0.3">
      <c r="A15" s="20" t="s">
        <v>812</v>
      </c>
      <c r="B15" s="10" t="s">
        <v>819</v>
      </c>
      <c r="C15" s="10"/>
      <c r="D15" s="10" t="s">
        <v>832</v>
      </c>
      <c r="E15" s="19"/>
      <c r="F15" s="19"/>
      <c r="G15" s="19"/>
      <c r="H15" s="19" t="s">
        <v>325</v>
      </c>
      <c r="I15" s="19"/>
      <c r="J15" s="19"/>
      <c r="K15" s="19"/>
      <c r="L15" s="19">
        <v>-11.6</v>
      </c>
      <c r="M15" s="19">
        <v>112</v>
      </c>
      <c r="N15" s="19" t="s">
        <v>944</v>
      </c>
      <c r="O15" s="19" t="s">
        <v>821</v>
      </c>
      <c r="P15" s="19"/>
      <c r="Q15" s="19" t="s">
        <v>679</v>
      </c>
      <c r="R15" s="19"/>
      <c r="S15" s="19"/>
      <c r="T15" s="19"/>
      <c r="U15" s="5" t="s">
        <v>170</v>
      </c>
      <c r="V15" s="149" t="s">
        <v>928</v>
      </c>
      <c r="W15" s="19"/>
      <c r="AC15" s="19"/>
      <c r="AD15" s="19"/>
      <c r="AE15" s="19"/>
      <c r="AF15" s="19"/>
      <c r="AG15" s="19"/>
    </row>
    <row r="16" spans="1:37" ht="14.4" x14ac:dyDescent="0.3">
      <c r="A16" s="20" t="s">
        <v>812</v>
      </c>
      <c r="B16" s="10" t="s">
        <v>819</v>
      </c>
      <c r="C16" s="10"/>
      <c r="D16" s="10" t="s">
        <v>833</v>
      </c>
      <c r="E16" s="19"/>
      <c r="F16" s="19"/>
      <c r="G16" s="19"/>
      <c r="H16" s="19" t="s">
        <v>325</v>
      </c>
      <c r="I16" s="19"/>
      <c r="J16" s="19"/>
      <c r="K16" s="19"/>
      <c r="L16" s="19">
        <v>-11.6</v>
      </c>
      <c r="M16" s="19">
        <v>112</v>
      </c>
      <c r="N16" s="19" t="s">
        <v>944</v>
      </c>
      <c r="O16" s="19" t="s">
        <v>821</v>
      </c>
      <c r="P16" s="19"/>
      <c r="Q16" s="19" t="s">
        <v>679</v>
      </c>
      <c r="R16" s="19"/>
      <c r="S16" s="19"/>
      <c r="T16" s="19"/>
      <c r="U16" s="5" t="s">
        <v>170</v>
      </c>
      <c r="V16" s="149" t="s">
        <v>928</v>
      </c>
      <c r="W16" s="19"/>
      <c r="AC16" s="19"/>
      <c r="AD16" s="19"/>
      <c r="AE16" s="19"/>
      <c r="AF16" s="19"/>
      <c r="AG16" s="19"/>
    </row>
    <row r="17" spans="1:33" ht="14.4" x14ac:dyDescent="0.3">
      <c r="A17" s="20" t="s">
        <v>812</v>
      </c>
      <c r="B17" s="10" t="s">
        <v>819</v>
      </c>
      <c r="C17" s="10"/>
      <c r="D17" s="10" t="s">
        <v>834</v>
      </c>
      <c r="E17" s="19"/>
      <c r="F17" s="19"/>
      <c r="G17" s="19"/>
      <c r="H17" s="19" t="s">
        <v>325</v>
      </c>
      <c r="I17" s="19"/>
      <c r="J17" s="19"/>
      <c r="K17" s="19"/>
      <c r="L17" s="19">
        <v>-11.6</v>
      </c>
      <c r="M17" s="19">
        <v>112</v>
      </c>
      <c r="N17" s="19" t="s">
        <v>944</v>
      </c>
      <c r="O17" s="19" t="s">
        <v>821</v>
      </c>
      <c r="P17" s="19"/>
      <c r="Q17" s="19" t="s">
        <v>679</v>
      </c>
      <c r="R17" s="19"/>
      <c r="S17" s="19"/>
      <c r="T17" s="19"/>
      <c r="U17" s="5" t="s">
        <v>883</v>
      </c>
      <c r="V17" s="149" t="s">
        <v>927</v>
      </c>
      <c r="W17" s="19"/>
      <c r="AC17" s="19"/>
      <c r="AD17" s="19"/>
      <c r="AE17" s="19"/>
      <c r="AF17" s="19"/>
      <c r="AG17" s="19"/>
    </row>
    <row r="18" spans="1:33" ht="14.4" x14ac:dyDescent="0.3">
      <c r="A18" s="20" t="s">
        <v>812</v>
      </c>
      <c r="B18" s="10" t="s">
        <v>819</v>
      </c>
      <c r="C18" s="10"/>
      <c r="D18" s="10" t="s">
        <v>835</v>
      </c>
      <c r="E18" s="19"/>
      <c r="F18" s="19"/>
      <c r="G18" s="19"/>
      <c r="H18" s="19" t="s">
        <v>325</v>
      </c>
      <c r="I18" s="19"/>
      <c r="J18" s="19"/>
      <c r="K18" s="19"/>
      <c r="L18" s="19">
        <v>-11.6</v>
      </c>
      <c r="M18" s="19">
        <v>112</v>
      </c>
      <c r="N18" s="19" t="s">
        <v>944</v>
      </c>
      <c r="O18" s="19" t="s">
        <v>821</v>
      </c>
      <c r="P18" s="19"/>
      <c r="Q18" s="19" t="s">
        <v>679</v>
      </c>
      <c r="R18" s="19"/>
      <c r="S18" s="19"/>
      <c r="T18" s="19"/>
      <c r="U18" s="5" t="s">
        <v>883</v>
      </c>
      <c r="V18" s="149" t="s">
        <v>927</v>
      </c>
      <c r="W18" s="19"/>
      <c r="AC18" s="19"/>
      <c r="AD18" s="19"/>
      <c r="AE18" s="19"/>
      <c r="AF18" s="19"/>
      <c r="AG18" s="19"/>
    </row>
    <row r="19" spans="1:33" ht="14.4" x14ac:dyDescent="0.3">
      <c r="A19" s="20" t="s">
        <v>812</v>
      </c>
      <c r="B19" s="10" t="s">
        <v>819</v>
      </c>
      <c r="C19" s="10"/>
      <c r="D19" s="10" t="s">
        <v>836</v>
      </c>
      <c r="E19" s="19"/>
      <c r="F19" s="19"/>
      <c r="G19" s="19"/>
      <c r="H19" s="19" t="s">
        <v>325</v>
      </c>
      <c r="I19" s="19"/>
      <c r="J19" s="19"/>
      <c r="K19" s="19"/>
      <c r="L19" s="19">
        <v>-11.6</v>
      </c>
      <c r="M19" s="19">
        <v>112</v>
      </c>
      <c r="N19" s="19" t="s">
        <v>944</v>
      </c>
      <c r="O19" s="19" t="s">
        <v>821</v>
      </c>
      <c r="P19" s="19"/>
      <c r="Q19" s="19" t="s">
        <v>679</v>
      </c>
      <c r="R19" s="19"/>
      <c r="S19" s="19"/>
      <c r="T19" s="19"/>
      <c r="U19" s="5" t="s">
        <v>883</v>
      </c>
      <c r="V19" s="149" t="s">
        <v>927</v>
      </c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V20" s="19"/>
      <c r="W20" s="19"/>
      <c r="AC20" s="19"/>
      <c r="AD20" s="19"/>
      <c r="AE20" s="19"/>
      <c r="AF20" s="19"/>
      <c r="AG20" s="19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0B41EB-6513-40D5-B321-D2CBE2210FD5}">
          <x14:formula1>
            <xm:f>'controlled vocabulary'!$E$4:$E$15</xm:f>
          </x14:formula1>
          <xm:sqref>N4:N1048576</xm:sqref>
        </x14:dataValidation>
        <x14:dataValidation type="list" allowBlank="1" showInputMessage="1" showErrorMessage="1" xr:uid="{A0E27F97-319A-45E0-81F0-FF044F54D0AE}">
          <x14:formula1>
            <xm:f>'controlled vocabulary'!$F$4:$F$6</xm:f>
          </x14:formula1>
          <xm:sqref>Q4:Q19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8" bestFit="1" customWidth="1"/>
    <col min="6" max="7" width="12.33203125" customWidth="1"/>
    <col min="8" max="8" width="14.77734375" style="137" customWidth="1"/>
    <col min="9" max="9" width="15" style="137" customWidth="1"/>
    <col min="10" max="10" width="14.33203125" style="137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 x14ac:dyDescent="0.3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884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3" customFormat="1" ht="58.05" customHeight="1" x14ac:dyDescent="0.3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1" t="s">
        <v>793</v>
      </c>
      <c r="L2" s="141"/>
      <c r="M2" s="141" t="s">
        <v>797</v>
      </c>
      <c r="N2" s="141" t="s">
        <v>649</v>
      </c>
      <c r="O2" s="141" t="s">
        <v>689</v>
      </c>
      <c r="P2" s="141" t="s">
        <v>690</v>
      </c>
      <c r="Q2" s="141" t="s">
        <v>799</v>
      </c>
      <c r="R2" s="141" t="s">
        <v>719</v>
      </c>
      <c r="S2" s="141" t="s">
        <v>720</v>
      </c>
      <c r="T2" s="141" t="s">
        <v>382</v>
      </c>
      <c r="U2" s="141" t="s">
        <v>381</v>
      </c>
      <c r="V2" s="141" t="s">
        <v>334</v>
      </c>
      <c r="W2" s="141" t="s">
        <v>380</v>
      </c>
      <c r="X2" s="141" t="s">
        <v>379</v>
      </c>
      <c r="Y2" s="142" t="s">
        <v>378</v>
      </c>
      <c r="Z2" s="141" t="s">
        <v>377</v>
      </c>
      <c r="AA2" s="141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.8" x14ac:dyDescent="0.3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0" t="s">
        <v>794</v>
      </c>
      <c r="L3" s="100"/>
      <c r="M3" s="140" t="s">
        <v>792</v>
      </c>
      <c r="N3" s="140" t="s">
        <v>795</v>
      </c>
      <c r="O3" s="140" t="s">
        <v>796</v>
      </c>
      <c r="P3" s="99"/>
      <c r="Q3" s="140" t="s">
        <v>798</v>
      </c>
      <c r="R3" s="144" t="s">
        <v>721</v>
      </c>
      <c r="S3" s="140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0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 t="s">
        <v>812</v>
      </c>
      <c r="B4" s="5" t="s">
        <v>817</v>
      </c>
      <c r="C4" s="5"/>
      <c r="D4" s="5" t="s">
        <v>825</v>
      </c>
      <c r="E4" s="5" t="str">
        <f>D4&amp;"_"&amp;H4</f>
        <v>SM_Ridges_F1_2007</v>
      </c>
      <c r="F4" s="5"/>
      <c r="G4" s="5"/>
      <c r="H4" s="150">
        <v>2007</v>
      </c>
      <c r="I4" s="129">
        <v>7</v>
      </c>
      <c r="J4" s="129"/>
      <c r="K4" s="5" t="s">
        <v>634</v>
      </c>
      <c r="L4" s="5"/>
      <c r="M4" s="5" t="s">
        <v>638</v>
      </c>
      <c r="N4" s="5" t="s">
        <v>645</v>
      </c>
      <c r="O4" s="5" t="s">
        <v>647</v>
      </c>
      <c r="P4" s="5" t="s">
        <v>647</v>
      </c>
      <c r="Q4" s="5" t="s">
        <v>655</v>
      </c>
      <c r="R4" s="5"/>
      <c r="S4" s="5"/>
      <c r="T4" s="5"/>
      <c r="U4" s="5"/>
      <c r="V4" s="5"/>
      <c r="W4" s="5"/>
      <c r="X4" s="5"/>
      <c r="Y4" s="151"/>
      <c r="Z4" s="5"/>
      <c r="AA4" s="5"/>
      <c r="AB4" s="5"/>
      <c r="AC4" s="5"/>
      <c r="AD4" s="5" t="s">
        <v>837</v>
      </c>
      <c r="AE4" s="5"/>
      <c r="AF4" s="5"/>
      <c r="AG4" s="151"/>
      <c r="AH4" s="5"/>
      <c r="AI4" s="5"/>
      <c r="AJ4" s="5"/>
      <c r="AK4" s="5"/>
      <c r="AL4" s="5"/>
    </row>
    <row r="5" spans="1:38" x14ac:dyDescent="0.3">
      <c r="A5" s="20" t="s">
        <v>812</v>
      </c>
      <c r="B5" s="5" t="s">
        <v>817</v>
      </c>
      <c r="C5" s="5"/>
      <c r="D5" s="5" t="s">
        <v>826</v>
      </c>
      <c r="E5" s="5" t="str">
        <f t="shared" ref="E5:E15" si="0">D5&amp;"_"&amp;H5</f>
        <v>SM_Ridges_F2_2007</v>
      </c>
      <c r="F5" s="5"/>
      <c r="G5" s="5"/>
      <c r="H5" s="150">
        <v>2007</v>
      </c>
      <c r="I5" s="129">
        <v>7</v>
      </c>
      <c r="J5" s="129"/>
      <c r="K5" s="5" t="s">
        <v>634</v>
      </c>
      <c r="L5" s="5"/>
      <c r="M5" s="5" t="s">
        <v>638</v>
      </c>
      <c r="N5" s="5" t="s">
        <v>645</v>
      </c>
      <c r="O5" s="5" t="s">
        <v>647</v>
      </c>
      <c r="P5" s="5" t="s">
        <v>647</v>
      </c>
      <c r="Q5" s="5" t="s">
        <v>655</v>
      </c>
      <c r="R5" s="5"/>
      <c r="S5" s="5"/>
      <c r="T5" s="5"/>
      <c r="U5" s="5"/>
      <c r="V5" s="5"/>
      <c r="W5" s="5"/>
      <c r="X5" s="5"/>
      <c r="Y5" s="151"/>
      <c r="Z5" s="5"/>
      <c r="AA5" s="5"/>
      <c r="AB5" s="5"/>
      <c r="AC5" s="5"/>
      <c r="AD5" s="5" t="s">
        <v>837</v>
      </c>
      <c r="AE5" s="5"/>
      <c r="AF5" s="5"/>
      <c r="AG5" s="151"/>
      <c r="AH5" s="5"/>
      <c r="AI5" s="5"/>
      <c r="AJ5" s="5"/>
      <c r="AK5" s="5"/>
      <c r="AL5" s="5"/>
    </row>
    <row r="6" spans="1:38" x14ac:dyDescent="0.3">
      <c r="A6" s="20" t="s">
        <v>812</v>
      </c>
      <c r="B6" s="5" t="s">
        <v>817</v>
      </c>
      <c r="C6" s="5"/>
      <c r="D6" s="5" t="s">
        <v>827</v>
      </c>
      <c r="E6" s="5" t="str">
        <f t="shared" si="0"/>
        <v>SM_Ridges_F3_2007</v>
      </c>
      <c r="F6" s="5"/>
      <c r="G6" s="5"/>
      <c r="H6" s="150">
        <v>2007</v>
      </c>
      <c r="I6" s="129">
        <v>7</v>
      </c>
      <c r="J6" s="129"/>
      <c r="K6" s="5" t="s">
        <v>634</v>
      </c>
      <c r="L6" s="5"/>
      <c r="M6" s="5" t="s">
        <v>638</v>
      </c>
      <c r="N6" s="5" t="s">
        <v>645</v>
      </c>
      <c r="O6" s="5" t="s">
        <v>647</v>
      </c>
      <c r="P6" s="5" t="s">
        <v>647</v>
      </c>
      <c r="Q6" s="5" t="s">
        <v>655</v>
      </c>
      <c r="R6" s="5"/>
      <c r="S6" s="5"/>
      <c r="T6" s="5"/>
      <c r="U6" s="5"/>
      <c r="V6" s="5"/>
      <c r="W6" s="5"/>
      <c r="X6" s="5"/>
      <c r="Y6" s="151"/>
      <c r="Z6" s="5"/>
      <c r="AA6" s="5"/>
      <c r="AB6" s="5"/>
      <c r="AC6" s="5"/>
      <c r="AD6" s="5" t="s">
        <v>837</v>
      </c>
      <c r="AE6" s="5"/>
      <c r="AF6" s="5"/>
      <c r="AG6" s="151"/>
      <c r="AH6" s="5"/>
      <c r="AI6" s="5"/>
      <c r="AJ6" s="5"/>
      <c r="AK6" s="5"/>
      <c r="AL6" s="5"/>
    </row>
    <row r="7" spans="1:38" x14ac:dyDescent="0.3">
      <c r="A7" s="20" t="s">
        <v>812</v>
      </c>
      <c r="B7" s="5" t="s">
        <v>817</v>
      </c>
      <c r="C7" s="5"/>
      <c r="D7" s="5" t="s">
        <v>828</v>
      </c>
      <c r="E7" s="5" t="str">
        <f t="shared" si="0"/>
        <v>SM_Troughs_F1_2007</v>
      </c>
      <c r="F7" s="5"/>
      <c r="G7" s="5"/>
      <c r="H7" s="150">
        <v>2007</v>
      </c>
      <c r="I7" s="129">
        <v>7</v>
      </c>
      <c r="J7" s="129"/>
      <c r="K7" s="5" t="s">
        <v>634</v>
      </c>
      <c r="L7" s="5"/>
      <c r="M7" s="5" t="s">
        <v>638</v>
      </c>
      <c r="N7" s="5" t="s">
        <v>645</v>
      </c>
      <c r="O7" s="5" t="s">
        <v>647</v>
      </c>
      <c r="P7" s="5" t="s">
        <v>647</v>
      </c>
      <c r="Q7" s="5" t="s">
        <v>655</v>
      </c>
      <c r="R7" s="5"/>
      <c r="S7" s="5"/>
      <c r="T7" s="5"/>
      <c r="U7" s="5"/>
      <c r="V7" s="5"/>
      <c r="W7" s="5"/>
      <c r="X7" s="5"/>
      <c r="Y7" s="151"/>
      <c r="Z7" s="5"/>
      <c r="AA7" s="5"/>
      <c r="AB7" s="5"/>
      <c r="AC7" s="5"/>
      <c r="AD7" s="5" t="s">
        <v>837</v>
      </c>
      <c r="AE7" s="5"/>
      <c r="AF7" s="5"/>
      <c r="AG7" s="151"/>
      <c r="AH7" s="5"/>
      <c r="AI7" s="5"/>
      <c r="AJ7" s="5"/>
      <c r="AK7" s="5"/>
      <c r="AL7" s="5"/>
    </row>
    <row r="8" spans="1:38" x14ac:dyDescent="0.3">
      <c r="A8" s="20" t="s">
        <v>812</v>
      </c>
      <c r="B8" s="5" t="s">
        <v>817</v>
      </c>
      <c r="C8" s="5"/>
      <c r="D8" s="5" t="s">
        <v>829</v>
      </c>
      <c r="E8" s="5" t="str">
        <f t="shared" si="0"/>
        <v>SM_Troughs_F2_2007</v>
      </c>
      <c r="F8" s="5"/>
      <c r="G8" s="5"/>
      <c r="H8" s="150">
        <v>2007</v>
      </c>
      <c r="I8" s="129">
        <v>7</v>
      </c>
      <c r="J8" s="129"/>
      <c r="K8" s="5" t="s">
        <v>634</v>
      </c>
      <c r="L8" s="5"/>
      <c r="M8" s="5" t="s">
        <v>638</v>
      </c>
      <c r="N8" s="5" t="s">
        <v>645</v>
      </c>
      <c r="O8" s="5" t="s">
        <v>647</v>
      </c>
      <c r="P8" s="5" t="s">
        <v>647</v>
      </c>
      <c r="Q8" s="5" t="s">
        <v>655</v>
      </c>
      <c r="R8" s="5"/>
      <c r="S8" s="5"/>
      <c r="T8" s="5"/>
      <c r="U8" s="5"/>
      <c r="V8" s="5"/>
      <c r="W8" s="5"/>
      <c r="X8" s="5"/>
      <c r="Y8" s="151"/>
      <c r="Z8" s="5"/>
      <c r="AA8" s="5"/>
      <c r="AB8" s="5"/>
      <c r="AC8" s="5"/>
      <c r="AD8" s="5" t="s">
        <v>837</v>
      </c>
      <c r="AE8" s="5"/>
      <c r="AF8" s="5"/>
      <c r="AG8" s="151"/>
      <c r="AH8" s="5"/>
      <c r="AI8" s="5"/>
      <c r="AJ8" s="5"/>
      <c r="AK8" s="5"/>
      <c r="AL8" s="5"/>
    </row>
    <row r="9" spans="1:38" x14ac:dyDescent="0.3">
      <c r="A9" s="20" t="s">
        <v>812</v>
      </c>
      <c r="B9" s="5" t="s">
        <v>817</v>
      </c>
      <c r="C9" s="5"/>
      <c r="D9" s="5" t="s">
        <v>830</v>
      </c>
      <c r="E9" s="5" t="str">
        <f t="shared" si="0"/>
        <v>SM_Troughs_F3_2007</v>
      </c>
      <c r="F9" s="5"/>
      <c r="G9" s="5"/>
      <c r="H9" s="150">
        <v>2007</v>
      </c>
      <c r="I9" s="129">
        <v>7</v>
      </c>
      <c r="J9" s="129"/>
      <c r="K9" s="5" t="s">
        <v>634</v>
      </c>
      <c r="L9" s="5"/>
      <c r="M9" s="5" t="s">
        <v>638</v>
      </c>
      <c r="N9" s="5" t="s">
        <v>645</v>
      </c>
      <c r="O9" s="5" t="s">
        <v>647</v>
      </c>
      <c r="P9" s="5" t="s">
        <v>647</v>
      </c>
      <c r="Q9" s="5" t="s">
        <v>655</v>
      </c>
      <c r="R9" s="5"/>
      <c r="S9" s="5"/>
      <c r="T9" s="5"/>
      <c r="U9" s="5"/>
      <c r="V9" s="5"/>
      <c r="W9" s="5"/>
      <c r="X9" s="5"/>
      <c r="Y9" s="151"/>
      <c r="Z9" s="5"/>
      <c r="AA9" s="5"/>
      <c r="AB9" s="5"/>
      <c r="AC9" s="5"/>
      <c r="AD9" s="5" t="s">
        <v>837</v>
      </c>
      <c r="AE9" s="5"/>
      <c r="AF9" s="5"/>
      <c r="AG9" s="151"/>
      <c r="AH9" s="5"/>
      <c r="AI9" s="5"/>
      <c r="AJ9" s="5"/>
      <c r="AK9" s="5"/>
      <c r="AL9" s="5"/>
    </row>
    <row r="10" spans="1:38" x14ac:dyDescent="0.3">
      <c r="A10" s="20" t="s">
        <v>812</v>
      </c>
      <c r="B10" s="5" t="s">
        <v>819</v>
      </c>
      <c r="C10" s="5"/>
      <c r="D10" s="5" t="s">
        <v>831</v>
      </c>
      <c r="E10" s="5" t="str">
        <f t="shared" si="0"/>
        <v>PD_Ridges_F1_2007</v>
      </c>
      <c r="F10" s="5"/>
      <c r="G10" s="5"/>
      <c r="H10" s="150">
        <v>2007</v>
      </c>
      <c r="I10" s="129">
        <v>7</v>
      </c>
      <c r="J10" s="129"/>
      <c r="K10" s="5" t="s">
        <v>634</v>
      </c>
      <c r="L10" s="5"/>
      <c r="M10" s="5" t="s">
        <v>638</v>
      </c>
      <c r="N10" s="5" t="s">
        <v>645</v>
      </c>
      <c r="O10" s="5" t="s">
        <v>647</v>
      </c>
      <c r="P10" s="5" t="s">
        <v>647</v>
      </c>
      <c r="Q10" s="5" t="s">
        <v>655</v>
      </c>
      <c r="R10" s="5"/>
      <c r="S10" s="5"/>
      <c r="T10" s="5"/>
      <c r="U10" s="5"/>
      <c r="V10" s="5"/>
      <c r="W10" s="5"/>
      <c r="X10" s="5"/>
      <c r="Y10" s="151"/>
      <c r="Z10" s="5"/>
      <c r="AA10" s="5"/>
      <c r="AB10" s="5"/>
      <c r="AC10" s="5"/>
      <c r="AD10" s="5" t="s">
        <v>837</v>
      </c>
      <c r="AE10" s="5"/>
      <c r="AF10" s="5"/>
      <c r="AG10" s="151"/>
      <c r="AH10" s="5"/>
      <c r="AI10" s="5"/>
      <c r="AJ10" s="5"/>
      <c r="AK10" s="5"/>
      <c r="AL10" s="5"/>
    </row>
    <row r="11" spans="1:38" x14ac:dyDescent="0.3">
      <c r="A11" s="20" t="s">
        <v>812</v>
      </c>
      <c r="B11" s="5" t="s">
        <v>819</v>
      </c>
      <c r="C11" s="5"/>
      <c r="D11" s="5" t="s">
        <v>832</v>
      </c>
      <c r="E11" s="5" t="str">
        <f t="shared" si="0"/>
        <v>PD_Ridges_F2_2007</v>
      </c>
      <c r="F11" s="5"/>
      <c r="G11" s="5"/>
      <c r="H11" s="150">
        <v>2007</v>
      </c>
      <c r="I11" s="129">
        <v>7</v>
      </c>
      <c r="J11" s="129"/>
      <c r="K11" s="5" t="s">
        <v>634</v>
      </c>
      <c r="L11" s="5"/>
      <c r="M11" s="5" t="s">
        <v>638</v>
      </c>
      <c r="N11" s="5" t="s">
        <v>645</v>
      </c>
      <c r="O11" s="5" t="s">
        <v>647</v>
      </c>
      <c r="P11" s="5" t="s">
        <v>647</v>
      </c>
      <c r="Q11" s="5" t="s">
        <v>655</v>
      </c>
      <c r="R11" s="5"/>
      <c r="S11" s="5"/>
      <c r="T11" s="5"/>
      <c r="U11" s="5"/>
      <c r="V11" s="5"/>
      <c r="W11" s="5"/>
      <c r="X11" s="5"/>
      <c r="Y11" s="151"/>
      <c r="Z11" s="5"/>
      <c r="AA11" s="5"/>
      <c r="AB11" s="5"/>
      <c r="AC11" s="5"/>
      <c r="AD11" s="5" t="s">
        <v>837</v>
      </c>
      <c r="AE11" s="5"/>
      <c r="AF11" s="5"/>
      <c r="AG11" s="151"/>
      <c r="AH11" s="5"/>
      <c r="AI11" s="5"/>
      <c r="AJ11" s="5"/>
      <c r="AK11" s="5"/>
      <c r="AL11" s="5"/>
    </row>
    <row r="12" spans="1:38" x14ac:dyDescent="0.3">
      <c r="A12" s="20" t="s">
        <v>812</v>
      </c>
      <c r="B12" s="5" t="s">
        <v>819</v>
      </c>
      <c r="C12" s="5"/>
      <c r="D12" s="5" t="s">
        <v>833</v>
      </c>
      <c r="E12" s="5" t="str">
        <f t="shared" si="0"/>
        <v>PD_Ridges_F3_2007</v>
      </c>
      <c r="F12" s="5"/>
      <c r="G12" s="5"/>
      <c r="H12" s="150">
        <v>2007</v>
      </c>
      <c r="I12" s="129">
        <v>7</v>
      </c>
      <c r="J12" s="129"/>
      <c r="K12" s="5" t="s">
        <v>634</v>
      </c>
      <c r="L12" s="5"/>
      <c r="M12" s="5" t="s">
        <v>638</v>
      </c>
      <c r="N12" s="5" t="s">
        <v>645</v>
      </c>
      <c r="O12" s="5" t="s">
        <v>647</v>
      </c>
      <c r="P12" s="5" t="s">
        <v>647</v>
      </c>
      <c r="Q12" s="5" t="s">
        <v>655</v>
      </c>
      <c r="R12" s="5"/>
      <c r="S12" s="5"/>
      <c r="T12" s="5"/>
      <c r="U12" s="5"/>
      <c r="V12" s="5"/>
      <c r="W12" s="5"/>
      <c r="X12" s="5"/>
      <c r="Y12" s="151"/>
      <c r="Z12" s="5"/>
      <c r="AA12" s="5"/>
      <c r="AB12" s="5"/>
      <c r="AC12" s="5"/>
      <c r="AD12" s="5" t="s">
        <v>837</v>
      </c>
      <c r="AE12" s="5"/>
      <c r="AF12" s="5"/>
      <c r="AG12" s="151"/>
      <c r="AH12" s="5"/>
      <c r="AI12" s="5"/>
      <c r="AJ12" s="5"/>
      <c r="AK12" s="5"/>
      <c r="AL12" s="5"/>
    </row>
    <row r="13" spans="1:38" x14ac:dyDescent="0.3">
      <c r="A13" s="20" t="s">
        <v>812</v>
      </c>
      <c r="B13" s="5" t="s">
        <v>819</v>
      </c>
      <c r="C13" s="5"/>
      <c r="D13" s="5" t="s">
        <v>834</v>
      </c>
      <c r="E13" s="5" t="str">
        <f t="shared" si="0"/>
        <v>PD_Troughs_F1_2007</v>
      </c>
      <c r="F13" s="5"/>
      <c r="G13" s="5"/>
      <c r="H13" s="150">
        <v>2007</v>
      </c>
      <c r="I13" s="129">
        <v>7</v>
      </c>
      <c r="J13" s="129"/>
      <c r="K13" s="5" t="s">
        <v>634</v>
      </c>
      <c r="L13" s="5"/>
      <c r="M13" s="5" t="s">
        <v>638</v>
      </c>
      <c r="N13" s="5" t="s">
        <v>645</v>
      </c>
      <c r="O13" s="5" t="s">
        <v>647</v>
      </c>
      <c r="P13" s="5" t="s">
        <v>647</v>
      </c>
      <c r="Q13" s="5" t="s">
        <v>655</v>
      </c>
      <c r="R13" s="5"/>
      <c r="S13" s="5"/>
      <c r="T13" s="5"/>
      <c r="U13" s="5"/>
      <c r="V13" s="5"/>
      <c r="W13" s="5"/>
      <c r="X13" s="5"/>
      <c r="Y13" s="151"/>
      <c r="Z13" s="5"/>
      <c r="AA13" s="5"/>
      <c r="AB13" s="5"/>
      <c r="AC13" s="5"/>
      <c r="AD13" s="5" t="s">
        <v>837</v>
      </c>
      <c r="AE13" s="5"/>
      <c r="AF13" s="5"/>
      <c r="AG13" s="151"/>
      <c r="AH13" s="5"/>
      <c r="AI13" s="5"/>
      <c r="AJ13" s="5"/>
      <c r="AK13" s="5"/>
      <c r="AL13" s="5"/>
    </row>
    <row r="14" spans="1:38" x14ac:dyDescent="0.3">
      <c r="A14" s="20" t="s">
        <v>812</v>
      </c>
      <c r="B14" s="5" t="s">
        <v>819</v>
      </c>
      <c r="C14" s="5"/>
      <c r="D14" s="5" t="s">
        <v>835</v>
      </c>
      <c r="E14" s="5" t="str">
        <f t="shared" si="0"/>
        <v>PD_Troughs_F2_2007</v>
      </c>
      <c r="F14" s="5"/>
      <c r="G14" s="5"/>
      <c r="H14" s="150">
        <v>2007</v>
      </c>
      <c r="I14" s="129">
        <v>7</v>
      </c>
      <c r="J14" s="129"/>
      <c r="K14" s="5" t="s">
        <v>634</v>
      </c>
      <c r="L14" s="5"/>
      <c r="M14" s="5" t="s">
        <v>638</v>
      </c>
      <c r="N14" s="5" t="s">
        <v>645</v>
      </c>
      <c r="O14" s="5" t="s">
        <v>647</v>
      </c>
      <c r="P14" s="5" t="s">
        <v>647</v>
      </c>
      <c r="Q14" s="5" t="s">
        <v>655</v>
      </c>
      <c r="R14" s="5"/>
      <c r="S14" s="5"/>
      <c r="T14" s="5"/>
      <c r="U14" s="5"/>
      <c r="V14" s="5"/>
      <c r="W14" s="5"/>
      <c r="X14" s="5"/>
      <c r="Y14" s="151"/>
      <c r="Z14" s="5"/>
      <c r="AA14" s="5"/>
      <c r="AB14" s="5"/>
      <c r="AC14" s="5"/>
      <c r="AD14" s="5" t="s">
        <v>837</v>
      </c>
      <c r="AE14" s="5"/>
      <c r="AF14" s="5"/>
      <c r="AG14" s="151"/>
      <c r="AH14" s="5"/>
      <c r="AI14" s="5"/>
      <c r="AJ14" s="5"/>
      <c r="AK14" s="5"/>
      <c r="AL14" s="5"/>
    </row>
    <row r="15" spans="1:38" x14ac:dyDescent="0.3">
      <c r="A15" s="20" t="s">
        <v>812</v>
      </c>
      <c r="B15" s="5" t="s">
        <v>819</v>
      </c>
      <c r="C15" s="5"/>
      <c r="D15" s="5" t="s">
        <v>836</v>
      </c>
      <c r="E15" s="5" t="str">
        <f t="shared" si="0"/>
        <v>PD_Troughs_F3_2007</v>
      </c>
      <c r="F15" s="5"/>
      <c r="G15" s="5"/>
      <c r="H15" s="150">
        <v>2007</v>
      </c>
      <c r="I15" s="129">
        <v>7</v>
      </c>
      <c r="J15" s="129"/>
      <c r="K15" s="5" t="s">
        <v>634</v>
      </c>
      <c r="L15" s="5"/>
      <c r="M15" s="5" t="s">
        <v>638</v>
      </c>
      <c r="N15" s="5" t="s">
        <v>645</v>
      </c>
      <c r="O15" s="5" t="s">
        <v>647</v>
      </c>
      <c r="P15" s="5" t="s">
        <v>647</v>
      </c>
      <c r="Q15" s="5" t="s">
        <v>655</v>
      </c>
      <c r="R15" s="5"/>
      <c r="S15" s="5"/>
      <c r="T15" s="5"/>
      <c r="U15" s="5"/>
      <c r="V15" s="5"/>
      <c r="W15" s="5"/>
      <c r="X15" s="5"/>
      <c r="Y15" s="151"/>
      <c r="Z15" s="5"/>
      <c r="AA15" s="5"/>
      <c r="AB15" s="5"/>
      <c r="AC15" s="5"/>
      <c r="AD15" s="5" t="s">
        <v>837</v>
      </c>
      <c r="AE15" s="5"/>
      <c r="AF15" s="5"/>
      <c r="AG15" s="151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09375" style="136" bestFit="1" customWidth="1"/>
    <col min="7" max="7" width="14.33203125" style="136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 x14ac:dyDescent="0.3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812</v>
      </c>
      <c r="B4" s="10" t="s">
        <v>817</v>
      </c>
      <c r="C4" s="11" t="s">
        <v>820</v>
      </c>
      <c r="D4" s="11" t="s">
        <v>838</v>
      </c>
      <c r="E4" s="152">
        <v>2007</v>
      </c>
      <c r="F4" s="134">
        <v>7</v>
      </c>
      <c r="G4" s="134"/>
      <c r="H4" s="23"/>
      <c r="I4" s="11">
        <v>0</v>
      </c>
      <c r="J4" s="11">
        <v>10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0.01</v>
      </c>
      <c r="AN4" s="8">
        <v>1.1200000000000001</v>
      </c>
      <c r="AO4" s="17">
        <v>1.1299999999999999</v>
      </c>
      <c r="AP4" s="17"/>
      <c r="AQ4" s="17"/>
      <c r="AR4" s="8"/>
      <c r="AS4" s="8"/>
      <c r="AT4" s="8"/>
      <c r="AU4" s="8"/>
      <c r="AV4" s="8">
        <v>-25.1</v>
      </c>
      <c r="AW4" s="8" t="s">
        <v>837</v>
      </c>
      <c r="AX4" s="8"/>
      <c r="AY4" s="8"/>
      <c r="AZ4" s="8">
        <v>-332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812</v>
      </c>
      <c r="B5" s="10" t="s">
        <v>817</v>
      </c>
      <c r="C5" s="11" t="s">
        <v>822</v>
      </c>
      <c r="D5" s="11" t="s">
        <v>839</v>
      </c>
      <c r="E5" s="152">
        <v>2007</v>
      </c>
      <c r="F5" s="134">
        <v>7</v>
      </c>
      <c r="G5" s="134"/>
      <c r="H5" s="23"/>
      <c r="I5" s="11">
        <v>0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3.18</v>
      </c>
      <c r="AO5" s="8">
        <v>3.18</v>
      </c>
      <c r="AP5" s="17"/>
      <c r="AQ5" s="17"/>
      <c r="AR5" s="8"/>
      <c r="AS5" s="8"/>
      <c r="AT5" s="8"/>
      <c r="AU5" s="8"/>
      <c r="AV5" s="8">
        <v>-26.2</v>
      </c>
      <c r="AW5" s="8" t="s">
        <v>837</v>
      </c>
      <c r="AX5" s="8"/>
      <c r="AY5" s="8"/>
      <c r="AZ5" s="8">
        <v>-24.1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812</v>
      </c>
      <c r="B6" s="10" t="s">
        <v>817</v>
      </c>
      <c r="C6" s="11" t="s">
        <v>822</v>
      </c>
      <c r="D6" s="11" t="s">
        <v>840</v>
      </c>
      <c r="E6" s="152">
        <v>2007</v>
      </c>
      <c r="F6" s="134">
        <v>7</v>
      </c>
      <c r="G6" s="134"/>
      <c r="H6" s="23"/>
      <c r="I6" s="11">
        <v>0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3.18</v>
      </c>
      <c r="AO6" s="8">
        <v>3.18</v>
      </c>
      <c r="AP6" s="17"/>
      <c r="AQ6" s="17"/>
      <c r="AR6" s="8"/>
      <c r="AS6" s="8"/>
      <c r="AT6" s="8"/>
      <c r="AU6" s="8"/>
      <c r="AV6" s="8">
        <v>-26.2</v>
      </c>
      <c r="AW6" s="8" t="s">
        <v>837</v>
      </c>
      <c r="AX6" s="8" t="s">
        <v>873</v>
      </c>
      <c r="AY6" s="8"/>
      <c r="AZ6" s="8">
        <v>-81.900000000000006</v>
      </c>
      <c r="BA6" s="8">
        <v>1.2498917401625165</v>
      </c>
      <c r="BB6" s="8"/>
      <c r="BC6" s="8">
        <v>0.92456897091273826</v>
      </c>
      <c r="BD6" s="8">
        <v>1.2498917401625165E-3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812</v>
      </c>
      <c r="B7" s="10" t="s">
        <v>819</v>
      </c>
      <c r="C7" s="11" t="s">
        <v>823</v>
      </c>
      <c r="D7" s="11" t="s">
        <v>841</v>
      </c>
      <c r="E7" s="152">
        <v>2007</v>
      </c>
      <c r="F7" s="134">
        <v>7</v>
      </c>
      <c r="G7" s="134"/>
      <c r="H7" s="23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0.09</v>
      </c>
      <c r="AN7" s="8">
        <v>0.53</v>
      </c>
      <c r="AO7" s="17">
        <v>0.62</v>
      </c>
      <c r="AP7" s="17"/>
      <c r="AQ7" s="17"/>
      <c r="AR7" s="8"/>
      <c r="AS7" s="8"/>
      <c r="AT7" s="8"/>
      <c r="AU7" s="8"/>
      <c r="AV7" s="8">
        <v>-25</v>
      </c>
      <c r="AW7" s="8" t="s">
        <v>837</v>
      </c>
      <c r="AX7" s="8"/>
      <c r="AY7" s="8"/>
      <c r="AZ7" s="8">
        <v>-147.9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812</v>
      </c>
      <c r="B8" s="10" t="s">
        <v>819</v>
      </c>
      <c r="C8" s="11" t="s">
        <v>823</v>
      </c>
      <c r="D8" s="11" t="s">
        <v>842</v>
      </c>
      <c r="E8" s="152">
        <v>2007</v>
      </c>
      <c r="F8" s="134">
        <v>7</v>
      </c>
      <c r="G8" s="134"/>
      <c r="H8" s="23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0.09</v>
      </c>
      <c r="AN8" s="8">
        <v>0.53</v>
      </c>
      <c r="AO8" s="17">
        <v>0.62</v>
      </c>
      <c r="AP8" s="17"/>
      <c r="AQ8" s="17"/>
      <c r="AR8" s="8"/>
      <c r="AS8" s="8"/>
      <c r="AT8" s="8"/>
      <c r="AU8" s="8"/>
      <c r="AV8" s="8">
        <v>-25</v>
      </c>
      <c r="AW8" s="8" t="s">
        <v>837</v>
      </c>
      <c r="AX8" s="8" t="s">
        <v>874</v>
      </c>
      <c r="AY8" s="8"/>
      <c r="AZ8" s="8">
        <v>-280.2</v>
      </c>
      <c r="BA8" s="8">
        <v>1.225711</v>
      </c>
      <c r="BB8" s="8"/>
      <c r="BC8" s="2">
        <v>0.72489815045135408</v>
      </c>
      <c r="BD8" s="19">
        <v>1.2257112273041447E-3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812</v>
      </c>
      <c r="B9" s="10" t="s">
        <v>819</v>
      </c>
      <c r="C9" s="11" t="s">
        <v>823</v>
      </c>
      <c r="D9" s="11" t="s">
        <v>843</v>
      </c>
      <c r="E9" s="152">
        <v>2007</v>
      </c>
      <c r="F9" s="134">
        <v>7</v>
      </c>
      <c r="G9" s="134"/>
      <c r="H9" s="23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0.09</v>
      </c>
      <c r="AN9" s="8">
        <v>0.53</v>
      </c>
      <c r="AO9" s="17">
        <v>0.62</v>
      </c>
      <c r="AP9" s="17"/>
      <c r="AQ9" s="17"/>
      <c r="AR9" s="8"/>
      <c r="AS9" s="8"/>
      <c r="AT9" s="8"/>
      <c r="AU9" s="8"/>
      <c r="AV9" s="8">
        <v>-25</v>
      </c>
      <c r="AW9" s="8" t="s">
        <v>837</v>
      </c>
      <c r="AX9" s="8"/>
      <c r="AY9" s="8"/>
      <c r="AZ9" s="8">
        <v>-469.7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812</v>
      </c>
      <c r="B10" s="10" t="s">
        <v>819</v>
      </c>
      <c r="C10" s="11" t="s">
        <v>824</v>
      </c>
      <c r="D10" s="11" t="s">
        <v>844</v>
      </c>
      <c r="E10" s="152">
        <v>2007</v>
      </c>
      <c r="F10" s="134">
        <v>7</v>
      </c>
      <c r="G10" s="134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0.16</v>
      </c>
      <c r="AN10" s="8">
        <v>2.4300000000000002</v>
      </c>
      <c r="AO10" s="17">
        <v>2.59</v>
      </c>
      <c r="AP10" s="17"/>
      <c r="AQ10" s="17"/>
      <c r="AR10" s="8"/>
      <c r="AS10" s="8"/>
      <c r="AT10" s="8"/>
      <c r="AU10" s="8"/>
      <c r="AV10" s="8">
        <v>-26.7</v>
      </c>
      <c r="AW10" s="8" t="s">
        <v>837</v>
      </c>
      <c r="AX10" s="8" t="s">
        <v>875</v>
      </c>
      <c r="AY10" s="8"/>
      <c r="AZ10" s="8">
        <v>21.5</v>
      </c>
      <c r="BA10" s="8">
        <v>1.5065371253620436</v>
      </c>
      <c r="BB10" s="8"/>
      <c r="BC10" s="8">
        <v>1.0286563851554664</v>
      </c>
      <c r="BD10" s="8">
        <v>1.5065371253620437E-3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812</v>
      </c>
      <c r="B11" s="10" t="s">
        <v>819</v>
      </c>
      <c r="C11" s="11" t="s">
        <v>824</v>
      </c>
      <c r="D11" s="11" t="s">
        <v>845</v>
      </c>
      <c r="E11" s="152">
        <v>2007</v>
      </c>
      <c r="F11" s="134">
        <v>7</v>
      </c>
      <c r="G11" s="134"/>
      <c r="H11" s="23"/>
      <c r="I11" s="11">
        <v>0</v>
      </c>
      <c r="J11" s="11">
        <v>10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0.16</v>
      </c>
      <c r="AN11" s="8">
        <v>2.4300000000000002</v>
      </c>
      <c r="AO11" s="17">
        <v>2.59</v>
      </c>
      <c r="AP11" s="17"/>
      <c r="AQ11" s="17"/>
      <c r="AR11" s="8"/>
      <c r="AS11" s="8"/>
      <c r="AT11" s="8"/>
      <c r="AU11" s="8"/>
      <c r="AV11" s="8">
        <v>-26.7</v>
      </c>
      <c r="AW11" s="8" t="s">
        <v>837</v>
      </c>
      <c r="AX11" s="8" t="s">
        <v>876</v>
      </c>
      <c r="AY11" s="8"/>
      <c r="AZ11" s="8">
        <v>9.8000000000000007</v>
      </c>
      <c r="BA11" s="2">
        <v>1.2758917726483474</v>
      </c>
      <c r="BB11" s="8"/>
      <c r="BC11" s="8">
        <v>1.01687788966901</v>
      </c>
      <c r="BD11" s="8">
        <v>1.2758917726483473E-3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812</v>
      </c>
      <c r="B12" s="10" t="s">
        <v>819</v>
      </c>
      <c r="C12" s="11" t="s">
        <v>824</v>
      </c>
      <c r="D12" s="11" t="s">
        <v>846</v>
      </c>
      <c r="E12" s="152">
        <v>2007</v>
      </c>
      <c r="F12" s="134">
        <v>7</v>
      </c>
      <c r="G12" s="134"/>
      <c r="H12" s="23"/>
      <c r="I12" s="11">
        <v>0</v>
      </c>
      <c r="J12" s="11">
        <v>10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0.16</v>
      </c>
      <c r="AN12" s="8">
        <v>2.4300000000000002</v>
      </c>
      <c r="AO12" s="17">
        <v>2.59</v>
      </c>
      <c r="AP12" s="17"/>
      <c r="AQ12" s="17"/>
      <c r="AR12" s="8"/>
      <c r="AS12" s="8"/>
      <c r="AT12" s="8"/>
      <c r="AU12" s="8"/>
      <c r="AV12" s="8">
        <v>-26.7</v>
      </c>
      <c r="AW12" s="8" t="s">
        <v>837</v>
      </c>
      <c r="AX12" s="8"/>
      <c r="AY12" s="8"/>
      <c r="AZ12" s="8">
        <v>-52.1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812</v>
      </c>
      <c r="B13" s="10" t="s">
        <v>817</v>
      </c>
      <c r="C13" s="11" t="s">
        <v>820</v>
      </c>
      <c r="D13" s="11" t="s">
        <v>847</v>
      </c>
      <c r="E13" s="152">
        <v>2007</v>
      </c>
      <c r="F13" s="134">
        <v>7</v>
      </c>
      <c r="G13" s="134"/>
      <c r="H13" s="23"/>
      <c r="I13" s="11">
        <v>0</v>
      </c>
      <c r="J13" s="11">
        <v>10</v>
      </c>
      <c r="K13" s="8"/>
      <c r="L13" s="8"/>
      <c r="M13" s="8"/>
      <c r="N13" s="8"/>
      <c r="O13" s="8"/>
      <c r="P13" s="153">
        <v>1.72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0.35</v>
      </c>
      <c r="AP13" s="17"/>
      <c r="AQ13" s="17"/>
      <c r="AR13" s="8">
        <v>0.04</v>
      </c>
      <c r="AS13" s="8">
        <v>9.1999999999999993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812</v>
      </c>
      <c r="B14" s="10" t="s">
        <v>817</v>
      </c>
      <c r="C14" s="11" t="s">
        <v>820</v>
      </c>
      <c r="D14" s="11" t="s">
        <v>848</v>
      </c>
      <c r="E14" s="152">
        <v>2007</v>
      </c>
      <c r="F14" s="134">
        <v>7</v>
      </c>
      <c r="G14" s="134"/>
      <c r="H14" s="23"/>
      <c r="I14" s="11">
        <v>0</v>
      </c>
      <c r="J14" s="11">
        <v>10</v>
      </c>
      <c r="K14" s="8"/>
      <c r="L14" s="8"/>
      <c r="M14" s="8"/>
      <c r="N14" s="8"/>
      <c r="O14" s="8"/>
      <c r="P14" s="153">
        <v>1.72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1.8</v>
      </c>
      <c r="AP14" s="17"/>
      <c r="AQ14" s="17"/>
      <c r="AR14" s="8">
        <v>0.19</v>
      </c>
      <c r="AS14" s="8">
        <v>9.9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812</v>
      </c>
      <c r="B15" s="10" t="s">
        <v>817</v>
      </c>
      <c r="C15" s="11" t="s">
        <v>820</v>
      </c>
      <c r="D15" s="11" t="s">
        <v>849</v>
      </c>
      <c r="E15" s="152">
        <v>2007</v>
      </c>
      <c r="F15" s="134">
        <v>7</v>
      </c>
      <c r="G15" s="134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153">
        <v>1.72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1.45</v>
      </c>
      <c r="AP15" s="17"/>
      <c r="AQ15" s="17"/>
      <c r="AR15" s="8">
        <v>0.15</v>
      </c>
      <c r="AS15" s="8">
        <v>9.9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812</v>
      </c>
      <c r="B16" s="10" t="s">
        <v>817</v>
      </c>
      <c r="C16" s="11" t="s">
        <v>820</v>
      </c>
      <c r="D16" s="11" t="s">
        <v>850</v>
      </c>
      <c r="E16" s="152">
        <v>2007</v>
      </c>
      <c r="F16" s="134">
        <v>7</v>
      </c>
      <c r="G16" s="134"/>
      <c r="H16" s="23"/>
      <c r="I16" s="11">
        <v>0</v>
      </c>
      <c r="J16" s="11">
        <v>10</v>
      </c>
      <c r="K16" s="8"/>
      <c r="L16" s="8"/>
      <c r="M16" s="8"/>
      <c r="N16" s="8"/>
      <c r="O16" s="8"/>
      <c r="P16" s="153">
        <v>1.72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2.4</v>
      </c>
      <c r="AP16" s="17"/>
      <c r="AQ16" s="17"/>
      <c r="AR16" s="8">
        <v>0.24</v>
      </c>
      <c r="AS16" s="8">
        <v>10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812</v>
      </c>
      <c r="B17" s="10" t="s">
        <v>817</v>
      </c>
      <c r="C17" s="11" t="s">
        <v>820</v>
      </c>
      <c r="D17" s="11" t="s">
        <v>851</v>
      </c>
      <c r="E17" s="152">
        <v>2007</v>
      </c>
      <c r="F17" s="134">
        <v>7</v>
      </c>
      <c r="G17" s="134"/>
      <c r="H17" s="23"/>
      <c r="I17" s="11">
        <v>0</v>
      </c>
      <c r="J17" s="11">
        <v>10</v>
      </c>
      <c r="K17" s="8"/>
      <c r="L17" s="8"/>
      <c r="M17" s="8"/>
      <c r="N17" s="8"/>
      <c r="O17" s="8"/>
      <c r="P17" s="153">
        <v>1.72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0.37</v>
      </c>
      <c r="AP17" s="17"/>
      <c r="AQ17" s="17"/>
      <c r="AR17" s="8">
        <v>0.04</v>
      </c>
      <c r="AS17" s="8">
        <v>9.6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812</v>
      </c>
      <c r="B18" s="10" t="s">
        <v>817</v>
      </c>
      <c r="C18" s="11" t="s">
        <v>820</v>
      </c>
      <c r="D18" s="11" t="s">
        <v>852</v>
      </c>
      <c r="E18" s="152">
        <v>2007</v>
      </c>
      <c r="F18" s="134">
        <v>7</v>
      </c>
      <c r="G18" s="134"/>
      <c r="H18" s="23"/>
      <c r="I18" s="11">
        <v>0</v>
      </c>
      <c r="J18" s="11">
        <v>10</v>
      </c>
      <c r="K18" s="8"/>
      <c r="L18" s="8"/>
      <c r="M18" s="8"/>
      <c r="N18" s="8"/>
      <c r="O18" s="8"/>
      <c r="P18" s="153">
        <v>1.72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0.33500000000000002</v>
      </c>
      <c r="AP18" s="17"/>
      <c r="AQ18" s="17"/>
      <c r="AR18" s="8">
        <v>0.04</v>
      </c>
      <c r="AS18" s="8">
        <v>9.25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812</v>
      </c>
      <c r="B19" s="10" t="s">
        <v>817</v>
      </c>
      <c r="C19" s="11" t="s">
        <v>822</v>
      </c>
      <c r="D19" s="11" t="s">
        <v>853</v>
      </c>
      <c r="E19" s="152">
        <v>2007</v>
      </c>
      <c r="F19" s="134">
        <v>7</v>
      </c>
      <c r="G19" s="134"/>
      <c r="H19" s="23"/>
      <c r="I19" s="11">
        <v>0</v>
      </c>
      <c r="J19" s="11">
        <v>10</v>
      </c>
      <c r="K19" s="8"/>
      <c r="L19" s="8"/>
      <c r="M19" s="8"/>
      <c r="N19" s="8"/>
      <c r="O19" s="8"/>
      <c r="P19" s="153">
        <v>1.1000000000000001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2.7</v>
      </c>
      <c r="AP19" s="17"/>
      <c r="AQ19" s="17"/>
      <c r="AR19" s="8">
        <v>0.215</v>
      </c>
      <c r="AS19" s="8">
        <v>12.65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812</v>
      </c>
      <c r="B20" s="10" t="s">
        <v>817</v>
      </c>
      <c r="C20" s="11" t="s">
        <v>822</v>
      </c>
      <c r="D20" s="11" t="s">
        <v>854</v>
      </c>
      <c r="E20" s="152">
        <v>2007</v>
      </c>
      <c r="F20" s="134">
        <v>7</v>
      </c>
      <c r="G20" s="134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153">
        <v>1.1000000000000001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</v>
      </c>
      <c r="AP20" s="17"/>
      <c r="AQ20" s="17"/>
      <c r="AR20" s="8">
        <v>0.33</v>
      </c>
      <c r="AS20" s="8">
        <v>15.25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20" t="s">
        <v>812</v>
      </c>
      <c r="B21" s="10" t="s">
        <v>817</v>
      </c>
      <c r="C21" s="11" t="s">
        <v>822</v>
      </c>
      <c r="D21" s="11" t="s">
        <v>855</v>
      </c>
      <c r="E21" s="152">
        <v>2007</v>
      </c>
      <c r="F21" s="134">
        <v>7</v>
      </c>
      <c r="G21" s="134"/>
      <c r="H21" s="23"/>
      <c r="I21" s="11">
        <v>0</v>
      </c>
      <c r="J21" s="11">
        <v>10</v>
      </c>
      <c r="K21" s="8"/>
      <c r="L21" s="8"/>
      <c r="M21" s="8"/>
      <c r="N21" s="8"/>
      <c r="O21" s="8"/>
      <c r="P21" s="153">
        <v>1.1000000000000001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1.65</v>
      </c>
      <c r="AP21" s="17"/>
      <c r="AQ21" s="17"/>
      <c r="AR21" s="8">
        <v>0.13500000000000001</v>
      </c>
      <c r="AS21" s="8">
        <v>12.35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20" t="s">
        <v>812</v>
      </c>
      <c r="B22" s="10" t="s">
        <v>817</v>
      </c>
      <c r="C22" s="11" t="s">
        <v>822</v>
      </c>
      <c r="D22" s="11" t="s">
        <v>856</v>
      </c>
      <c r="E22" s="152">
        <v>2007</v>
      </c>
      <c r="F22" s="134">
        <v>7</v>
      </c>
      <c r="G22" s="135"/>
      <c r="H22" s="23"/>
      <c r="I22" s="11">
        <v>0</v>
      </c>
      <c r="J22" s="11">
        <v>10</v>
      </c>
      <c r="K22" s="8"/>
      <c r="L22" s="8"/>
      <c r="M22" s="8"/>
      <c r="N22" s="8"/>
      <c r="O22" s="8"/>
      <c r="P22" s="153">
        <v>1.1000000000000001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2.9</v>
      </c>
      <c r="AP22" s="17"/>
      <c r="AQ22" s="17"/>
      <c r="AR22" s="8">
        <v>0.22</v>
      </c>
      <c r="AS22" s="8">
        <v>13.25</v>
      </c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.4" x14ac:dyDescent="0.3">
      <c r="A23" s="20" t="s">
        <v>812</v>
      </c>
      <c r="B23" s="10" t="s">
        <v>817</v>
      </c>
      <c r="C23" s="11" t="s">
        <v>822</v>
      </c>
      <c r="D23" s="11" t="s">
        <v>857</v>
      </c>
      <c r="E23" s="152">
        <v>2007</v>
      </c>
      <c r="F23" s="134">
        <v>7</v>
      </c>
      <c r="G23" s="135"/>
      <c r="H23" s="23"/>
      <c r="I23" s="11">
        <v>0</v>
      </c>
      <c r="J23" s="11">
        <v>10</v>
      </c>
      <c r="K23" s="8"/>
      <c r="L23" s="8"/>
      <c r="M23" s="8"/>
      <c r="N23" s="8"/>
      <c r="O23" s="8"/>
      <c r="P23" s="153">
        <v>1.1000000000000001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4.05</v>
      </c>
      <c r="AP23" s="17"/>
      <c r="AQ23" s="17"/>
      <c r="AR23" s="8">
        <v>0.30499999999999999</v>
      </c>
      <c r="AS23" s="8">
        <v>12.95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.4" x14ac:dyDescent="0.3">
      <c r="A24" s="20" t="s">
        <v>812</v>
      </c>
      <c r="B24" s="10" t="s">
        <v>817</v>
      </c>
      <c r="C24" s="11" t="s">
        <v>822</v>
      </c>
      <c r="D24" s="11" t="s">
        <v>858</v>
      </c>
      <c r="E24" s="152">
        <v>2007</v>
      </c>
      <c r="F24" s="134">
        <v>7</v>
      </c>
      <c r="G24" s="135"/>
      <c r="H24" s="23"/>
      <c r="I24" s="11">
        <v>0</v>
      </c>
      <c r="J24" s="11">
        <v>10</v>
      </c>
      <c r="K24" s="8"/>
      <c r="L24" s="8"/>
      <c r="M24" s="8"/>
      <c r="N24" s="8"/>
      <c r="O24" s="8"/>
      <c r="P24" s="153">
        <v>1.1000000000000001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2.8</v>
      </c>
      <c r="AP24" s="17"/>
      <c r="AQ24" s="17"/>
      <c r="AR24" s="8">
        <v>0.20499999999999999</v>
      </c>
      <c r="AS24" s="8">
        <v>13.45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.4" x14ac:dyDescent="0.3">
      <c r="A25" s="20" t="s">
        <v>812</v>
      </c>
      <c r="B25" s="12" t="s">
        <v>819</v>
      </c>
      <c r="C25" s="11" t="s">
        <v>823</v>
      </c>
      <c r="D25" s="12" t="s">
        <v>859</v>
      </c>
      <c r="E25" s="152">
        <v>2007</v>
      </c>
      <c r="F25" s="134">
        <v>7</v>
      </c>
      <c r="G25" s="135"/>
      <c r="H25" s="23"/>
      <c r="I25" s="11">
        <v>0</v>
      </c>
      <c r="J25" s="11">
        <v>10</v>
      </c>
      <c r="K25" s="14"/>
      <c r="L25" s="14"/>
      <c r="M25" s="14"/>
      <c r="N25" s="14"/>
      <c r="O25" s="14"/>
      <c r="P25" s="14"/>
      <c r="Q25" s="15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0.30736644155369447</v>
      </c>
      <c r="AP25" s="18"/>
      <c r="AQ25" s="18"/>
      <c r="AR25" s="14">
        <v>3.455879618242938E-2</v>
      </c>
      <c r="AS25" s="14">
        <v>7.2178343932291167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20" t="s">
        <v>812</v>
      </c>
      <c r="B26" s="12" t="s">
        <v>819</v>
      </c>
      <c r="C26" s="11" t="s">
        <v>823</v>
      </c>
      <c r="D26" s="12" t="s">
        <v>860</v>
      </c>
      <c r="E26" s="152">
        <v>2007</v>
      </c>
      <c r="F26" s="134">
        <v>7</v>
      </c>
      <c r="G26" s="135"/>
      <c r="H26" s="23"/>
      <c r="I26" s="11">
        <v>0</v>
      </c>
      <c r="J26" s="11">
        <v>10</v>
      </c>
      <c r="K26" s="14"/>
      <c r="L26" s="14"/>
      <c r="M26" s="14"/>
      <c r="N26" s="14"/>
      <c r="O26" s="14"/>
      <c r="P26" s="14"/>
      <c r="Q26" s="15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0.16969910257696616</v>
      </c>
      <c r="AP26" s="18"/>
      <c r="AQ26" s="18"/>
      <c r="AR26" s="14">
        <v>2.0272027704003923E-2</v>
      </c>
      <c r="AS26" s="14">
        <v>6.8127889309460361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20" t="s">
        <v>812</v>
      </c>
      <c r="B27" s="12" t="s">
        <v>819</v>
      </c>
      <c r="C27" s="11" t="s">
        <v>823</v>
      </c>
      <c r="D27" s="12" t="s">
        <v>861</v>
      </c>
      <c r="E27" s="152">
        <v>2007</v>
      </c>
      <c r="F27" s="134">
        <v>7</v>
      </c>
      <c r="G27" s="135"/>
      <c r="H27" s="23"/>
      <c r="I27" s="11">
        <v>0</v>
      </c>
      <c r="J27" s="11">
        <v>10</v>
      </c>
      <c r="K27" s="14"/>
      <c r="L27" s="14"/>
      <c r="M27" s="14"/>
      <c r="N27" s="14"/>
      <c r="O27" s="14"/>
      <c r="P27" s="14"/>
      <c r="Q27" s="15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0.54680787753986515</v>
      </c>
      <c r="AP27" s="18"/>
      <c r="AQ27" s="18"/>
      <c r="AR27" s="14">
        <v>5.7968333820417633E-2</v>
      </c>
      <c r="AS27" s="14">
        <v>4.8742316594692836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20" t="s">
        <v>812</v>
      </c>
      <c r="B28" s="12" t="s">
        <v>819</v>
      </c>
      <c r="C28" s="11" t="s">
        <v>823</v>
      </c>
      <c r="D28" s="12" t="s">
        <v>862</v>
      </c>
      <c r="E28" s="152">
        <v>2007</v>
      </c>
      <c r="F28" s="134">
        <v>7</v>
      </c>
      <c r="G28" s="135"/>
      <c r="H28" s="23"/>
      <c r="I28" s="11">
        <v>0</v>
      </c>
      <c r="J28" s="11">
        <v>10</v>
      </c>
      <c r="K28" s="14"/>
      <c r="L28" s="14"/>
      <c r="M28" s="14"/>
      <c r="N28" s="14"/>
      <c r="O28" s="14"/>
      <c r="P28" s="14"/>
      <c r="Q28" s="15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0.35037723431720846</v>
      </c>
      <c r="AP28" s="18"/>
      <c r="AQ28" s="18"/>
      <c r="AR28" s="14">
        <v>4.060149107810157E-2</v>
      </c>
      <c r="AS28" s="14">
        <v>6.3829616954623525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20" t="s">
        <v>812</v>
      </c>
      <c r="B29" s="12" t="s">
        <v>819</v>
      </c>
      <c r="C29" s="11" t="s">
        <v>823</v>
      </c>
      <c r="D29" s="12" t="s">
        <v>863</v>
      </c>
      <c r="E29" s="152">
        <v>2007</v>
      </c>
      <c r="F29" s="134">
        <v>7</v>
      </c>
      <c r="G29" s="135"/>
      <c r="H29" s="23"/>
      <c r="I29" s="11">
        <v>0</v>
      </c>
      <c r="J29" s="11">
        <v>10</v>
      </c>
      <c r="K29" s="14"/>
      <c r="L29" s="14"/>
      <c r="M29" s="14"/>
      <c r="N29" s="14"/>
      <c r="O29" s="14"/>
      <c r="P29" s="14"/>
      <c r="Q29" s="15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0.27740410738029581</v>
      </c>
      <c r="AP29" s="18"/>
      <c r="AQ29" s="18"/>
      <c r="AR29" s="14">
        <v>3.4974243374657585E-2</v>
      </c>
      <c r="AS29" s="14">
        <v>11.932176479381621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20" t="s">
        <v>812</v>
      </c>
      <c r="B30" s="12" t="s">
        <v>819</v>
      </c>
      <c r="C30" s="11" t="s">
        <v>823</v>
      </c>
      <c r="D30" s="12" t="s">
        <v>864</v>
      </c>
      <c r="E30" s="152">
        <v>2007</v>
      </c>
      <c r="F30" s="134">
        <v>7</v>
      </c>
      <c r="G30" s="135"/>
      <c r="H30" s="23"/>
      <c r="I30" s="11">
        <v>0</v>
      </c>
      <c r="J30" s="11">
        <v>10</v>
      </c>
      <c r="K30" s="14"/>
      <c r="L30" s="14"/>
      <c r="M30" s="14"/>
      <c r="N30" s="14"/>
      <c r="O30" s="14"/>
      <c r="P30" s="14"/>
      <c r="Q30" s="15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1.5342838245698509</v>
      </c>
      <c r="AP30" s="18"/>
      <c r="AQ30" s="18"/>
      <c r="AR30" s="14">
        <v>0.14433926507128059</v>
      </c>
      <c r="AS30" s="14">
        <v>6.8249041066978524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20" t="s">
        <v>812</v>
      </c>
      <c r="B31" s="12" t="s">
        <v>819</v>
      </c>
      <c r="C31" s="12" t="s">
        <v>824</v>
      </c>
      <c r="D31" s="12" t="s">
        <v>865</v>
      </c>
      <c r="E31" s="152">
        <v>2007</v>
      </c>
      <c r="F31" s="134">
        <v>7</v>
      </c>
      <c r="G31" s="135"/>
      <c r="H31" s="23"/>
      <c r="I31" s="11">
        <v>0</v>
      </c>
      <c r="J31" s="11">
        <v>10</v>
      </c>
      <c r="K31" s="14"/>
      <c r="L31" s="14"/>
      <c r="M31" s="14"/>
      <c r="N31" s="14"/>
      <c r="O31" s="14"/>
      <c r="P31" s="14"/>
      <c r="Q31" s="15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2.15</v>
      </c>
      <c r="AP31" s="18"/>
      <c r="AQ31" s="18"/>
      <c r="AR31" s="14">
        <v>0.18</v>
      </c>
      <c r="AS31" s="14">
        <v>12.2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20" t="s">
        <v>812</v>
      </c>
      <c r="B32" s="12" t="s">
        <v>819</v>
      </c>
      <c r="C32" s="12" t="s">
        <v>824</v>
      </c>
      <c r="D32" s="12" t="s">
        <v>866</v>
      </c>
      <c r="E32" s="152">
        <v>2007</v>
      </c>
      <c r="F32" s="134">
        <v>7</v>
      </c>
      <c r="G32" s="135"/>
      <c r="H32" s="23"/>
      <c r="I32" s="11">
        <v>0</v>
      </c>
      <c r="J32" s="11">
        <v>10</v>
      </c>
      <c r="K32" s="14"/>
      <c r="L32" s="14"/>
      <c r="M32" s="14"/>
      <c r="N32" s="14"/>
      <c r="O32" s="14"/>
      <c r="P32" s="14"/>
      <c r="Q32" s="15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2.5</v>
      </c>
      <c r="AP32" s="18"/>
      <c r="AQ32" s="18"/>
      <c r="AR32" s="14">
        <v>0.2</v>
      </c>
      <c r="AS32" s="14">
        <v>12.6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20" t="s">
        <v>812</v>
      </c>
      <c r="B33" s="12" t="s">
        <v>819</v>
      </c>
      <c r="C33" s="12" t="s">
        <v>824</v>
      </c>
      <c r="D33" s="12" t="s">
        <v>867</v>
      </c>
      <c r="E33" s="152">
        <v>2007</v>
      </c>
      <c r="F33" s="134">
        <v>7</v>
      </c>
      <c r="G33" s="135"/>
      <c r="H33" s="23"/>
      <c r="I33" s="11">
        <v>0</v>
      </c>
      <c r="J33" s="11">
        <v>10</v>
      </c>
      <c r="K33" s="14"/>
      <c r="L33" s="14"/>
      <c r="M33" s="14"/>
      <c r="N33" s="14"/>
      <c r="O33" s="14"/>
      <c r="P33" s="14"/>
      <c r="Q33" s="15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1.85</v>
      </c>
      <c r="AP33" s="18"/>
      <c r="AQ33" s="18"/>
      <c r="AR33" s="14">
        <v>0.15</v>
      </c>
      <c r="AS33" s="14">
        <v>12.55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20" t="s">
        <v>812</v>
      </c>
      <c r="B34" s="12" t="s">
        <v>819</v>
      </c>
      <c r="C34" s="12" t="s">
        <v>824</v>
      </c>
      <c r="D34" s="12" t="s">
        <v>868</v>
      </c>
      <c r="E34" s="152">
        <v>2007</v>
      </c>
      <c r="F34" s="134">
        <v>7</v>
      </c>
      <c r="G34" s="135"/>
      <c r="H34" s="23"/>
      <c r="I34" s="11">
        <v>0</v>
      </c>
      <c r="J34" s="11">
        <v>10</v>
      </c>
      <c r="K34" s="14"/>
      <c r="L34" s="14"/>
      <c r="M34" s="14"/>
      <c r="N34" s="14"/>
      <c r="O34" s="14"/>
      <c r="P34" s="14"/>
      <c r="Q34" s="15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4.0999999999999996</v>
      </c>
      <c r="AP34" s="18"/>
      <c r="AQ34" s="18"/>
      <c r="AR34" s="14">
        <v>0.28000000000000003</v>
      </c>
      <c r="AS34" s="14">
        <v>14.9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20" t="s">
        <v>812</v>
      </c>
      <c r="B35" s="12" t="s">
        <v>819</v>
      </c>
      <c r="C35" s="12" t="s">
        <v>824</v>
      </c>
      <c r="D35" s="12" t="s">
        <v>869</v>
      </c>
      <c r="E35" s="152">
        <v>2007</v>
      </c>
      <c r="F35" s="134">
        <v>7</v>
      </c>
      <c r="G35" s="135"/>
      <c r="H35" s="23"/>
      <c r="I35" s="11">
        <v>0</v>
      </c>
      <c r="J35" s="11">
        <v>10</v>
      </c>
      <c r="K35" s="14"/>
      <c r="L35" s="14"/>
      <c r="M35" s="14"/>
      <c r="N35" s="14"/>
      <c r="O35" s="14"/>
      <c r="P35" s="14"/>
      <c r="Q35" s="15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1.65</v>
      </c>
      <c r="AP35" s="18"/>
      <c r="AQ35" s="18"/>
      <c r="AR35" s="14">
        <v>0.14499999999999999</v>
      </c>
      <c r="AS35" s="14">
        <v>11.3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20" t="s">
        <v>812</v>
      </c>
      <c r="B36" s="12" t="s">
        <v>819</v>
      </c>
      <c r="C36" s="12" t="s">
        <v>824</v>
      </c>
      <c r="D36" s="12" t="s">
        <v>870</v>
      </c>
      <c r="E36" s="152">
        <v>2007</v>
      </c>
      <c r="F36" s="134">
        <v>7</v>
      </c>
      <c r="G36" s="135"/>
      <c r="H36" s="23"/>
      <c r="I36" s="11">
        <v>0</v>
      </c>
      <c r="J36" s="11">
        <v>10</v>
      </c>
      <c r="K36" s="14"/>
      <c r="L36" s="14"/>
      <c r="M36" s="14"/>
      <c r="N36" s="14"/>
      <c r="O36" s="14"/>
      <c r="P36" s="14"/>
      <c r="Q36" s="15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2.2999999999999998</v>
      </c>
      <c r="AP36" s="18"/>
      <c r="AQ36" s="18"/>
      <c r="AR36" s="14">
        <v>0.19500000000000001</v>
      </c>
      <c r="AS36" s="14">
        <v>11.75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 t="s">
        <v>812</v>
      </c>
      <c r="B37" s="12" t="s">
        <v>817</v>
      </c>
      <c r="C37" s="12" t="s">
        <v>822</v>
      </c>
      <c r="D37" s="12" t="s">
        <v>871</v>
      </c>
      <c r="E37" s="152">
        <v>2007</v>
      </c>
      <c r="F37" s="134">
        <v>7</v>
      </c>
      <c r="G37" s="135"/>
      <c r="H37" s="23"/>
      <c r="I37" s="12">
        <v>0</v>
      </c>
      <c r="J37" s="12">
        <v>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 t="s">
        <v>812</v>
      </c>
      <c r="B38" s="12" t="s">
        <v>819</v>
      </c>
      <c r="C38" s="12" t="s">
        <v>824</v>
      </c>
      <c r="D38" s="12" t="s">
        <v>872</v>
      </c>
      <c r="E38" s="152">
        <v>2007</v>
      </c>
      <c r="F38" s="134">
        <v>7</v>
      </c>
      <c r="G38" s="135"/>
      <c r="H38" s="23"/>
      <c r="I38" s="12">
        <v>0</v>
      </c>
      <c r="J38" s="12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F4" sqref="F4:F38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8.6640625" style="5" bestFit="1" customWidth="1"/>
    <col min="5" max="5" width="14" style="129" customWidth="1"/>
    <col min="6" max="6" width="14.44140625" style="129" customWidth="1"/>
    <col min="7" max="7" width="14.44140625" style="136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 x14ac:dyDescent="0.3">
      <c r="A1" s="27" t="s">
        <v>670</v>
      </c>
      <c r="B1" s="27" t="s">
        <v>14</v>
      </c>
      <c r="C1" s="27" t="s">
        <v>460</v>
      </c>
      <c r="D1" s="27" t="s">
        <v>885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45" customHeight="1" x14ac:dyDescent="0.3">
      <c r="A2" s="31" t="s">
        <v>671</v>
      </c>
      <c r="B2" s="35" t="s">
        <v>16</v>
      </c>
      <c r="C2" s="35" t="s">
        <v>331</v>
      </c>
      <c r="D2" s="35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.4" x14ac:dyDescent="0.3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14" t="s">
        <v>812</v>
      </c>
      <c r="B4" s="5" t="s">
        <v>817</v>
      </c>
      <c r="C4" s="5" t="s">
        <v>820</v>
      </c>
      <c r="D4" s="160" t="s">
        <v>886</v>
      </c>
      <c r="E4" s="156">
        <v>2007</v>
      </c>
      <c r="F4" s="161"/>
      <c r="G4" s="161"/>
      <c r="H4" s="11">
        <v>20</v>
      </c>
      <c r="I4" s="5" t="s">
        <v>656</v>
      </c>
      <c r="J4" s="5" t="s">
        <v>638</v>
      </c>
      <c r="S4" s="151"/>
      <c r="U4" s="155" t="s">
        <v>837</v>
      </c>
      <c r="X4" s="151"/>
    </row>
    <row r="5" spans="1:29" x14ac:dyDescent="0.3">
      <c r="A5" s="14" t="s">
        <v>812</v>
      </c>
      <c r="B5" s="5" t="s">
        <v>817</v>
      </c>
      <c r="C5" s="5" t="s">
        <v>820</v>
      </c>
      <c r="D5" s="160" t="s">
        <v>887</v>
      </c>
      <c r="E5" s="156">
        <v>2007</v>
      </c>
      <c r="F5" s="161"/>
      <c r="G5" s="161"/>
      <c r="H5" s="11">
        <v>20</v>
      </c>
      <c r="I5" s="5" t="s">
        <v>656</v>
      </c>
      <c r="J5" s="5" t="s">
        <v>638</v>
      </c>
      <c r="S5" s="151"/>
      <c r="U5" s="155" t="s">
        <v>837</v>
      </c>
      <c r="X5" s="151"/>
    </row>
    <row r="6" spans="1:29" x14ac:dyDescent="0.3">
      <c r="A6" s="14" t="s">
        <v>812</v>
      </c>
      <c r="B6" s="5" t="s">
        <v>817</v>
      </c>
      <c r="C6" s="5" t="s">
        <v>820</v>
      </c>
      <c r="D6" s="160" t="s">
        <v>888</v>
      </c>
      <c r="E6" s="156">
        <v>2007</v>
      </c>
      <c r="F6" s="161"/>
      <c r="G6" s="161"/>
      <c r="H6" s="11">
        <v>20</v>
      </c>
      <c r="I6" s="5" t="s">
        <v>656</v>
      </c>
      <c r="J6" s="5" t="s">
        <v>638</v>
      </c>
      <c r="S6" s="151"/>
      <c r="U6" s="155" t="s">
        <v>837</v>
      </c>
      <c r="X6" s="151"/>
    </row>
    <row r="7" spans="1:29" x14ac:dyDescent="0.3">
      <c r="A7" s="14" t="s">
        <v>812</v>
      </c>
      <c r="B7" s="5" t="s">
        <v>817</v>
      </c>
      <c r="C7" s="5" t="s">
        <v>820</v>
      </c>
      <c r="D7" s="160" t="s">
        <v>889</v>
      </c>
      <c r="E7" s="156">
        <v>2007</v>
      </c>
      <c r="F7" s="161"/>
      <c r="G7" s="161"/>
      <c r="H7" s="11">
        <v>20</v>
      </c>
      <c r="I7" s="5" t="s">
        <v>656</v>
      </c>
      <c r="J7" s="5" t="s">
        <v>638</v>
      </c>
      <c r="S7" s="151"/>
      <c r="U7" s="155" t="s">
        <v>837</v>
      </c>
      <c r="X7" s="151"/>
    </row>
    <row r="8" spans="1:29" x14ac:dyDescent="0.3">
      <c r="A8" s="14" t="s">
        <v>812</v>
      </c>
      <c r="B8" s="5" t="s">
        <v>817</v>
      </c>
      <c r="C8" s="5" t="s">
        <v>820</v>
      </c>
      <c r="D8" s="160" t="s">
        <v>890</v>
      </c>
      <c r="E8" s="156">
        <v>2007</v>
      </c>
      <c r="F8" s="161"/>
      <c r="G8" s="161"/>
      <c r="H8" s="11">
        <v>20</v>
      </c>
      <c r="I8" s="5" t="s">
        <v>656</v>
      </c>
      <c r="J8" s="5" t="s">
        <v>638</v>
      </c>
      <c r="S8" s="151"/>
      <c r="U8" s="155" t="s">
        <v>837</v>
      </c>
      <c r="X8" s="151"/>
    </row>
    <row r="9" spans="1:29" x14ac:dyDescent="0.3">
      <c r="A9" s="14" t="s">
        <v>812</v>
      </c>
      <c r="B9" s="5" t="s">
        <v>817</v>
      </c>
      <c r="C9" s="5" t="s">
        <v>820</v>
      </c>
      <c r="D9" s="160" t="s">
        <v>891</v>
      </c>
      <c r="E9" s="156">
        <v>2007</v>
      </c>
      <c r="F9" s="161"/>
      <c r="G9" s="161"/>
      <c r="H9" s="11">
        <v>20</v>
      </c>
      <c r="I9" s="5" t="s">
        <v>656</v>
      </c>
      <c r="J9" s="5" t="s">
        <v>638</v>
      </c>
      <c r="S9" s="151"/>
      <c r="U9" s="155" t="s">
        <v>837</v>
      </c>
      <c r="X9" s="151"/>
    </row>
    <row r="10" spans="1:29" x14ac:dyDescent="0.3">
      <c r="A10" s="14" t="s">
        <v>812</v>
      </c>
      <c r="B10" s="5" t="s">
        <v>817</v>
      </c>
      <c r="C10" s="5" t="s">
        <v>820</v>
      </c>
      <c r="D10" s="160" t="s">
        <v>892</v>
      </c>
      <c r="E10" s="156">
        <v>2007</v>
      </c>
      <c r="F10" s="161"/>
      <c r="G10" s="161"/>
      <c r="H10" s="11">
        <v>20</v>
      </c>
      <c r="I10" s="5" t="s">
        <v>656</v>
      </c>
      <c r="J10" s="5" t="s">
        <v>638</v>
      </c>
      <c r="S10" s="151"/>
      <c r="U10" s="155" t="s">
        <v>837</v>
      </c>
      <c r="X10" s="151"/>
    </row>
    <row r="11" spans="1:29" x14ac:dyDescent="0.3">
      <c r="A11" s="14" t="s">
        <v>812</v>
      </c>
      <c r="B11" s="5" t="s">
        <v>817</v>
      </c>
      <c r="C11" s="5" t="s">
        <v>820</v>
      </c>
      <c r="D11" s="160" t="s">
        <v>893</v>
      </c>
      <c r="E11" s="156">
        <v>2007</v>
      </c>
      <c r="F11" s="161"/>
      <c r="G11" s="161"/>
      <c r="H11" s="11">
        <v>20</v>
      </c>
      <c r="I11" s="5" t="s">
        <v>656</v>
      </c>
      <c r="J11" s="5" t="s">
        <v>638</v>
      </c>
      <c r="S11" s="151"/>
      <c r="U11" s="155" t="s">
        <v>837</v>
      </c>
      <c r="X11" s="151"/>
    </row>
    <row r="12" spans="1:29" x14ac:dyDescent="0.3">
      <c r="A12" s="14" t="s">
        <v>812</v>
      </c>
      <c r="B12" s="5" t="s">
        <v>817</v>
      </c>
      <c r="C12" s="5" t="s">
        <v>820</v>
      </c>
      <c r="D12" s="160" t="s">
        <v>894</v>
      </c>
      <c r="E12" s="156">
        <v>2007</v>
      </c>
      <c r="F12" s="161"/>
      <c r="G12" s="162"/>
      <c r="H12" s="11">
        <v>30</v>
      </c>
      <c r="I12" s="5" t="s">
        <v>656</v>
      </c>
      <c r="J12" s="5" t="s">
        <v>638</v>
      </c>
      <c r="S12" s="151"/>
      <c r="U12" s="155" t="s">
        <v>837</v>
      </c>
      <c r="X12" s="151"/>
    </row>
    <row r="13" spans="1:29" x14ac:dyDescent="0.3">
      <c r="A13" s="14" t="s">
        <v>812</v>
      </c>
      <c r="B13" s="5" t="s">
        <v>817</v>
      </c>
      <c r="C13" s="5" t="s">
        <v>820</v>
      </c>
      <c r="D13" s="160" t="s">
        <v>895</v>
      </c>
      <c r="E13" s="156">
        <v>2007</v>
      </c>
      <c r="F13" s="161"/>
      <c r="G13" s="162"/>
      <c r="H13" s="11">
        <v>30</v>
      </c>
      <c r="I13" s="5" t="s">
        <v>656</v>
      </c>
      <c r="J13" s="5" t="s">
        <v>638</v>
      </c>
      <c r="S13" s="151"/>
      <c r="U13" s="155" t="s">
        <v>837</v>
      </c>
      <c r="X13" s="151"/>
    </row>
    <row r="14" spans="1:29" x14ac:dyDescent="0.3">
      <c r="A14" s="14" t="s">
        <v>812</v>
      </c>
      <c r="B14" s="5" t="s">
        <v>817</v>
      </c>
      <c r="C14" s="5" t="s">
        <v>820</v>
      </c>
      <c r="D14" s="160" t="s">
        <v>896</v>
      </c>
      <c r="E14" s="156">
        <v>2007</v>
      </c>
      <c r="F14" s="161"/>
      <c r="G14" s="162"/>
      <c r="H14" s="11">
        <v>30</v>
      </c>
      <c r="I14" s="5" t="s">
        <v>656</v>
      </c>
      <c r="J14" s="5" t="s">
        <v>638</v>
      </c>
      <c r="S14" s="151"/>
      <c r="U14" s="155" t="s">
        <v>837</v>
      </c>
      <c r="X14" s="151"/>
    </row>
    <row r="15" spans="1:29" x14ac:dyDescent="0.3">
      <c r="A15" s="14" t="s">
        <v>812</v>
      </c>
      <c r="B15" s="5" t="s">
        <v>817</v>
      </c>
      <c r="C15" s="5" t="s">
        <v>820</v>
      </c>
      <c r="D15" s="160" t="s">
        <v>897</v>
      </c>
      <c r="E15" s="156">
        <v>2007</v>
      </c>
      <c r="F15" s="161"/>
      <c r="G15" s="162"/>
      <c r="H15" s="11">
        <v>30</v>
      </c>
      <c r="I15" s="5" t="s">
        <v>656</v>
      </c>
      <c r="J15" s="5" t="s">
        <v>638</v>
      </c>
      <c r="S15" s="151"/>
      <c r="U15" s="155" t="s">
        <v>837</v>
      </c>
      <c r="X15" s="151"/>
    </row>
    <row r="16" spans="1:29" x14ac:dyDescent="0.3">
      <c r="A16" s="14" t="s">
        <v>812</v>
      </c>
      <c r="B16" s="5" t="s">
        <v>817</v>
      </c>
      <c r="C16" s="5" t="s">
        <v>820</v>
      </c>
      <c r="D16" s="160" t="s">
        <v>898</v>
      </c>
      <c r="E16" s="156">
        <v>2007</v>
      </c>
      <c r="F16" s="161"/>
      <c r="G16" s="162"/>
      <c r="H16" s="11">
        <v>30</v>
      </c>
      <c r="I16" s="5" t="s">
        <v>656</v>
      </c>
      <c r="J16" s="5" t="s">
        <v>638</v>
      </c>
      <c r="S16" s="151"/>
      <c r="U16" s="155" t="s">
        <v>837</v>
      </c>
      <c r="X16" s="151"/>
    </row>
    <row r="17" spans="1:24" x14ac:dyDescent="0.3">
      <c r="A17" s="14" t="s">
        <v>812</v>
      </c>
      <c r="B17" s="5" t="s">
        <v>817</v>
      </c>
      <c r="C17" s="5" t="s">
        <v>820</v>
      </c>
      <c r="D17" s="160" t="s">
        <v>899</v>
      </c>
      <c r="E17" s="156">
        <v>2007</v>
      </c>
      <c r="F17" s="161"/>
      <c r="G17" s="162"/>
      <c r="H17" s="11">
        <v>30</v>
      </c>
      <c r="I17" s="5" t="s">
        <v>656</v>
      </c>
      <c r="J17" s="5" t="s">
        <v>638</v>
      </c>
      <c r="S17" s="151"/>
      <c r="U17" s="155" t="s">
        <v>837</v>
      </c>
      <c r="X17" s="151"/>
    </row>
    <row r="18" spans="1:24" x14ac:dyDescent="0.3">
      <c r="A18" s="14" t="s">
        <v>812</v>
      </c>
      <c r="B18" s="5" t="s">
        <v>817</v>
      </c>
      <c r="C18" s="5" t="s">
        <v>820</v>
      </c>
      <c r="D18" s="160" t="s">
        <v>900</v>
      </c>
      <c r="E18" s="156">
        <v>2007</v>
      </c>
      <c r="F18" s="161"/>
      <c r="G18" s="162"/>
      <c r="H18" s="11">
        <v>30</v>
      </c>
      <c r="I18" s="5" t="s">
        <v>656</v>
      </c>
      <c r="J18" s="5" t="s">
        <v>638</v>
      </c>
      <c r="S18" s="151"/>
      <c r="U18" s="155" t="s">
        <v>837</v>
      </c>
      <c r="X18" s="151"/>
    </row>
    <row r="19" spans="1:24" x14ac:dyDescent="0.3">
      <c r="A19" s="14" t="s">
        <v>812</v>
      </c>
      <c r="B19" s="5" t="s">
        <v>817</v>
      </c>
      <c r="C19" s="5" t="s">
        <v>820</v>
      </c>
      <c r="D19" s="160" t="s">
        <v>901</v>
      </c>
      <c r="E19" s="156">
        <v>2007</v>
      </c>
      <c r="F19" s="161"/>
      <c r="G19" s="162"/>
      <c r="H19" s="11">
        <v>30</v>
      </c>
      <c r="I19" s="5" t="s">
        <v>656</v>
      </c>
      <c r="J19" s="5" t="s">
        <v>638</v>
      </c>
      <c r="S19" s="151"/>
      <c r="U19" s="155" t="s">
        <v>837</v>
      </c>
      <c r="X19" s="151"/>
    </row>
    <row r="20" spans="1:24" x14ac:dyDescent="0.3">
      <c r="A20" s="14" t="s">
        <v>812</v>
      </c>
      <c r="B20" s="5" t="s">
        <v>817</v>
      </c>
      <c r="C20" s="5" t="s">
        <v>820</v>
      </c>
      <c r="D20" s="160" t="s">
        <v>902</v>
      </c>
      <c r="E20" s="156">
        <v>2007</v>
      </c>
      <c r="F20" s="161"/>
      <c r="G20" s="162"/>
      <c r="H20" s="11">
        <v>30</v>
      </c>
      <c r="I20" s="5" t="s">
        <v>656</v>
      </c>
      <c r="J20" s="5" t="s">
        <v>638</v>
      </c>
      <c r="S20" s="151"/>
      <c r="U20" s="155" t="s">
        <v>837</v>
      </c>
      <c r="X20" s="151"/>
    </row>
    <row r="21" spans="1:24" x14ac:dyDescent="0.3">
      <c r="A21" s="14" t="s">
        <v>812</v>
      </c>
      <c r="B21" s="5" t="s">
        <v>817</v>
      </c>
      <c r="C21" s="5" t="s">
        <v>820</v>
      </c>
      <c r="D21" s="160" t="s">
        <v>903</v>
      </c>
      <c r="E21" s="156">
        <v>2007</v>
      </c>
      <c r="F21" s="161"/>
      <c r="G21" s="162"/>
      <c r="H21" s="11">
        <v>30</v>
      </c>
      <c r="I21" s="5" t="s">
        <v>656</v>
      </c>
      <c r="J21" s="5" t="s">
        <v>638</v>
      </c>
      <c r="S21" s="151"/>
      <c r="U21" s="155" t="s">
        <v>837</v>
      </c>
      <c r="X21" s="151"/>
    </row>
    <row r="22" spans="1:24" x14ac:dyDescent="0.3">
      <c r="A22" s="14" t="s">
        <v>812</v>
      </c>
      <c r="B22" s="5" t="s">
        <v>817</v>
      </c>
      <c r="C22" s="5" t="s">
        <v>820</v>
      </c>
      <c r="D22" s="160" t="s">
        <v>904</v>
      </c>
      <c r="E22" s="156">
        <v>2007</v>
      </c>
      <c r="F22" s="161"/>
      <c r="G22" s="162"/>
      <c r="H22" s="11">
        <v>30</v>
      </c>
      <c r="I22" s="5" t="s">
        <v>656</v>
      </c>
      <c r="J22" s="5" t="s">
        <v>638</v>
      </c>
      <c r="S22" s="151"/>
      <c r="U22" s="155" t="s">
        <v>837</v>
      </c>
      <c r="X22" s="151"/>
    </row>
    <row r="23" spans="1:24" x14ac:dyDescent="0.3">
      <c r="A23" s="14" t="s">
        <v>812</v>
      </c>
      <c r="B23" s="5" t="s">
        <v>817</v>
      </c>
      <c r="C23" s="5" t="s">
        <v>820</v>
      </c>
      <c r="D23" s="160" t="s">
        <v>905</v>
      </c>
      <c r="E23" s="156">
        <v>2007</v>
      </c>
      <c r="F23" s="161"/>
      <c r="G23" s="162"/>
      <c r="H23" s="11">
        <v>60</v>
      </c>
      <c r="I23" s="5" t="s">
        <v>656</v>
      </c>
      <c r="J23" s="5" t="s">
        <v>638</v>
      </c>
      <c r="S23" s="151"/>
      <c r="U23" s="155" t="s">
        <v>837</v>
      </c>
      <c r="X23" s="151"/>
    </row>
    <row r="24" spans="1:24" x14ac:dyDescent="0.3">
      <c r="A24" s="14" t="s">
        <v>812</v>
      </c>
      <c r="B24" s="5" t="s">
        <v>817</v>
      </c>
      <c r="C24" s="5" t="s">
        <v>820</v>
      </c>
      <c r="D24" s="160" t="s">
        <v>906</v>
      </c>
      <c r="E24" s="156">
        <v>2007</v>
      </c>
      <c r="F24" s="161"/>
      <c r="G24" s="162"/>
      <c r="H24" s="11">
        <v>60</v>
      </c>
      <c r="I24" s="5" t="s">
        <v>656</v>
      </c>
      <c r="J24" s="5" t="s">
        <v>638</v>
      </c>
      <c r="S24" s="151"/>
      <c r="U24" s="155" t="s">
        <v>837</v>
      </c>
      <c r="X24" s="151"/>
    </row>
    <row r="25" spans="1:24" x14ac:dyDescent="0.3">
      <c r="A25" s="14" t="s">
        <v>812</v>
      </c>
      <c r="B25" s="5" t="s">
        <v>817</v>
      </c>
      <c r="C25" s="5" t="s">
        <v>820</v>
      </c>
      <c r="D25" s="160" t="s">
        <v>907</v>
      </c>
      <c r="E25" s="156">
        <v>2007</v>
      </c>
      <c r="F25" s="161"/>
      <c r="G25" s="162"/>
      <c r="H25" s="11">
        <v>60</v>
      </c>
      <c r="I25" s="5" t="s">
        <v>656</v>
      </c>
      <c r="J25" s="5" t="s">
        <v>638</v>
      </c>
      <c r="S25" s="151"/>
      <c r="U25" s="155" t="s">
        <v>837</v>
      </c>
      <c r="X25" s="151"/>
    </row>
    <row r="26" spans="1:24" x14ac:dyDescent="0.3">
      <c r="A26" s="14" t="s">
        <v>812</v>
      </c>
      <c r="B26" s="5" t="s">
        <v>817</v>
      </c>
      <c r="C26" s="5" t="s">
        <v>820</v>
      </c>
      <c r="D26" s="160" t="s">
        <v>908</v>
      </c>
      <c r="E26" s="156">
        <v>2007</v>
      </c>
      <c r="F26" s="161"/>
      <c r="G26" s="162"/>
      <c r="H26" s="11">
        <v>60</v>
      </c>
      <c r="I26" s="5" t="s">
        <v>656</v>
      </c>
      <c r="J26" s="5" t="s">
        <v>638</v>
      </c>
      <c r="S26" s="151"/>
      <c r="U26" s="155" t="s">
        <v>837</v>
      </c>
      <c r="X26" s="151"/>
    </row>
    <row r="27" spans="1:24" x14ac:dyDescent="0.3">
      <c r="A27" s="14" t="s">
        <v>812</v>
      </c>
      <c r="B27" s="5" t="s">
        <v>817</v>
      </c>
      <c r="C27" s="5" t="s">
        <v>820</v>
      </c>
      <c r="D27" s="160" t="s">
        <v>909</v>
      </c>
      <c r="E27" s="156">
        <v>2007</v>
      </c>
      <c r="F27" s="161"/>
      <c r="G27" s="162"/>
      <c r="H27" s="11">
        <v>60</v>
      </c>
      <c r="I27" s="5" t="s">
        <v>656</v>
      </c>
      <c r="J27" s="5" t="s">
        <v>638</v>
      </c>
      <c r="S27" s="151"/>
      <c r="U27" s="155" t="s">
        <v>837</v>
      </c>
      <c r="X27" s="151"/>
    </row>
    <row r="28" spans="1:24" x14ac:dyDescent="0.3">
      <c r="A28" s="14" t="s">
        <v>812</v>
      </c>
      <c r="B28" s="5" t="s">
        <v>817</v>
      </c>
      <c r="C28" s="5" t="s">
        <v>820</v>
      </c>
      <c r="D28" s="160" t="s">
        <v>910</v>
      </c>
      <c r="E28" s="156">
        <v>2007</v>
      </c>
      <c r="F28" s="161"/>
      <c r="G28" s="162"/>
      <c r="H28" s="11">
        <v>60</v>
      </c>
      <c r="I28" s="5" t="s">
        <v>656</v>
      </c>
      <c r="J28" s="5" t="s">
        <v>638</v>
      </c>
      <c r="S28" s="151"/>
      <c r="U28" s="155" t="s">
        <v>837</v>
      </c>
      <c r="X28" s="151"/>
    </row>
    <row r="29" spans="1:24" x14ac:dyDescent="0.3">
      <c r="A29" s="14" t="s">
        <v>812</v>
      </c>
      <c r="B29" s="5" t="s">
        <v>817</v>
      </c>
      <c r="C29" s="5" t="s">
        <v>822</v>
      </c>
      <c r="D29" s="160" t="s">
        <v>911</v>
      </c>
      <c r="E29" s="156">
        <v>2007</v>
      </c>
      <c r="F29" s="161"/>
      <c r="G29" s="162"/>
      <c r="H29" s="12">
        <v>20</v>
      </c>
      <c r="I29" s="5" t="s">
        <v>656</v>
      </c>
      <c r="J29" s="5" t="s">
        <v>638</v>
      </c>
      <c r="S29" s="151"/>
      <c r="U29" s="155" t="s">
        <v>837</v>
      </c>
      <c r="X29" s="151"/>
    </row>
    <row r="30" spans="1:24" x14ac:dyDescent="0.3">
      <c r="A30" s="14" t="s">
        <v>812</v>
      </c>
      <c r="B30" s="5" t="s">
        <v>817</v>
      </c>
      <c r="C30" s="5" t="s">
        <v>822</v>
      </c>
      <c r="D30" s="160" t="s">
        <v>912</v>
      </c>
      <c r="E30" s="156">
        <v>2007</v>
      </c>
      <c r="F30" s="161"/>
      <c r="G30" s="162"/>
      <c r="H30" s="12">
        <v>20</v>
      </c>
      <c r="I30" s="5" t="s">
        <v>656</v>
      </c>
      <c r="J30" s="5" t="s">
        <v>638</v>
      </c>
      <c r="S30" s="151"/>
      <c r="U30" s="155" t="s">
        <v>837</v>
      </c>
      <c r="X30" s="151"/>
    </row>
    <row r="31" spans="1:24" x14ac:dyDescent="0.3">
      <c r="A31" s="14" t="s">
        <v>812</v>
      </c>
      <c r="B31" s="5" t="s">
        <v>817</v>
      </c>
      <c r="C31" s="5" t="s">
        <v>822</v>
      </c>
      <c r="D31" s="160" t="s">
        <v>913</v>
      </c>
      <c r="E31" s="156">
        <v>2007</v>
      </c>
      <c r="F31" s="161"/>
      <c r="G31" s="162"/>
      <c r="H31" s="12">
        <v>20</v>
      </c>
      <c r="I31" s="5" t="s">
        <v>656</v>
      </c>
      <c r="J31" s="5" t="s">
        <v>638</v>
      </c>
      <c r="S31" s="151"/>
      <c r="U31" s="155" t="s">
        <v>837</v>
      </c>
      <c r="X31" s="151"/>
    </row>
    <row r="32" spans="1:24" x14ac:dyDescent="0.3">
      <c r="A32" s="14" t="s">
        <v>812</v>
      </c>
      <c r="B32" s="5" t="s">
        <v>817</v>
      </c>
      <c r="C32" s="5" t="s">
        <v>822</v>
      </c>
      <c r="D32" s="160" t="s">
        <v>914</v>
      </c>
      <c r="E32" s="156">
        <v>2007</v>
      </c>
      <c r="F32" s="161"/>
      <c r="G32" s="162"/>
      <c r="H32" s="12">
        <v>20</v>
      </c>
      <c r="I32" s="5" t="s">
        <v>656</v>
      </c>
      <c r="J32" s="5" t="s">
        <v>638</v>
      </c>
      <c r="S32" s="151"/>
      <c r="U32" s="155" t="s">
        <v>837</v>
      </c>
      <c r="X32" s="151"/>
    </row>
    <row r="33" spans="1:24" x14ac:dyDescent="0.3">
      <c r="A33" s="14" t="s">
        <v>812</v>
      </c>
      <c r="B33" s="5" t="s">
        <v>817</v>
      </c>
      <c r="C33" s="5" t="s">
        <v>822</v>
      </c>
      <c r="D33" s="160" t="s">
        <v>915</v>
      </c>
      <c r="E33" s="156">
        <v>2007</v>
      </c>
      <c r="F33" s="161"/>
      <c r="G33" s="162"/>
      <c r="H33" s="12">
        <v>20</v>
      </c>
      <c r="I33" s="5" t="s">
        <v>656</v>
      </c>
      <c r="J33" s="5" t="s">
        <v>638</v>
      </c>
      <c r="S33" s="151"/>
      <c r="U33" s="155" t="s">
        <v>837</v>
      </c>
      <c r="X33" s="151"/>
    </row>
    <row r="34" spans="1:24" x14ac:dyDescent="0.3">
      <c r="A34" s="14" t="s">
        <v>812</v>
      </c>
      <c r="B34" s="5" t="s">
        <v>817</v>
      </c>
      <c r="C34" s="5" t="s">
        <v>822</v>
      </c>
      <c r="D34" s="160" t="s">
        <v>916</v>
      </c>
      <c r="E34" s="156">
        <v>2007</v>
      </c>
      <c r="F34" s="161"/>
      <c r="G34" s="162"/>
      <c r="H34" s="12">
        <v>20</v>
      </c>
      <c r="I34" s="5" t="s">
        <v>656</v>
      </c>
      <c r="J34" s="5" t="s">
        <v>638</v>
      </c>
      <c r="S34" s="151"/>
      <c r="U34" s="155" t="s">
        <v>837</v>
      </c>
      <c r="X34" s="151"/>
    </row>
    <row r="35" spans="1:24" x14ac:dyDescent="0.3">
      <c r="A35" s="14" t="s">
        <v>812</v>
      </c>
      <c r="B35" s="5" t="s">
        <v>817</v>
      </c>
      <c r="C35" s="5" t="s">
        <v>822</v>
      </c>
      <c r="D35" s="160" t="s">
        <v>917</v>
      </c>
      <c r="E35" s="156">
        <v>2007</v>
      </c>
      <c r="F35" s="161"/>
      <c r="G35" s="162"/>
      <c r="H35" s="12">
        <v>20</v>
      </c>
      <c r="I35" s="5" t="s">
        <v>656</v>
      </c>
      <c r="J35" s="5" t="s">
        <v>638</v>
      </c>
      <c r="S35" s="151"/>
      <c r="U35" s="155" t="s">
        <v>837</v>
      </c>
      <c r="X35" s="151"/>
    </row>
    <row r="36" spans="1:24" x14ac:dyDescent="0.3">
      <c r="A36" s="14" t="s">
        <v>812</v>
      </c>
      <c r="B36" s="5" t="s">
        <v>817</v>
      </c>
      <c r="C36" s="5" t="s">
        <v>822</v>
      </c>
      <c r="D36" s="160" t="s">
        <v>918</v>
      </c>
      <c r="E36" s="156">
        <v>2007</v>
      </c>
      <c r="F36" s="161"/>
      <c r="G36" s="162"/>
      <c r="H36" s="12">
        <v>20</v>
      </c>
      <c r="I36" s="5" t="s">
        <v>656</v>
      </c>
      <c r="J36" s="5" t="s">
        <v>638</v>
      </c>
      <c r="S36" s="151"/>
      <c r="U36" s="155" t="s">
        <v>837</v>
      </c>
      <c r="X36" s="151"/>
    </row>
    <row r="37" spans="1:24" x14ac:dyDescent="0.3">
      <c r="A37" s="14" t="s">
        <v>812</v>
      </c>
      <c r="B37" s="5" t="s">
        <v>817</v>
      </c>
      <c r="C37" s="5" t="s">
        <v>822</v>
      </c>
      <c r="D37" s="160" t="s">
        <v>919</v>
      </c>
      <c r="E37" s="156">
        <v>2007</v>
      </c>
      <c r="F37" s="161"/>
      <c r="G37" s="162"/>
      <c r="H37" s="12">
        <v>20</v>
      </c>
      <c r="I37" s="5" t="s">
        <v>656</v>
      </c>
      <c r="J37" s="5" t="s">
        <v>638</v>
      </c>
      <c r="S37" s="151"/>
      <c r="U37" s="155" t="s">
        <v>837</v>
      </c>
      <c r="X37" s="151"/>
    </row>
    <row r="38" spans="1:24" x14ac:dyDescent="0.3">
      <c r="A38" s="14" t="s">
        <v>812</v>
      </c>
      <c r="B38" s="5" t="s">
        <v>817</v>
      </c>
      <c r="C38" s="5" t="s">
        <v>822</v>
      </c>
      <c r="D38" s="160" t="s">
        <v>920</v>
      </c>
      <c r="E38" s="156">
        <v>2007</v>
      </c>
      <c r="F38" s="161"/>
      <c r="G38" s="162"/>
      <c r="H38" s="12">
        <v>20</v>
      </c>
      <c r="I38" s="5" t="s">
        <v>656</v>
      </c>
      <c r="J38" s="5" t="s">
        <v>638</v>
      </c>
      <c r="S38" s="151"/>
      <c r="U38" s="155" t="s">
        <v>837</v>
      </c>
      <c r="X38" s="151"/>
    </row>
    <row r="39" spans="1:24" x14ac:dyDescent="0.3">
      <c r="A39" s="14"/>
      <c r="G39" s="135"/>
      <c r="H39" s="12"/>
    </row>
    <row r="40" spans="1:24" x14ac:dyDescent="0.3">
      <c r="A40" s="14"/>
      <c r="G40" s="135"/>
      <c r="H40" s="12"/>
    </row>
    <row r="41" spans="1:24" x14ac:dyDescent="0.3">
      <c r="A41" s="14"/>
      <c r="G41" s="135"/>
      <c r="H41" s="12"/>
    </row>
    <row r="42" spans="1:24" x14ac:dyDescent="0.3">
      <c r="A42" s="14"/>
      <c r="G42" s="135"/>
      <c r="H42" s="12"/>
    </row>
    <row r="43" spans="1:24" x14ac:dyDescent="0.3">
      <c r="A43" s="14"/>
      <c r="G43" s="135"/>
      <c r="H43" s="12"/>
    </row>
    <row r="44" spans="1:24" x14ac:dyDescent="0.3">
      <c r="A44" s="14"/>
      <c r="G44" s="135"/>
      <c r="H44" s="12"/>
    </row>
    <row r="45" spans="1:24" x14ac:dyDescent="0.3">
      <c r="A45" s="14"/>
      <c r="G45" s="135"/>
      <c r="H45" s="12"/>
    </row>
    <row r="46" spans="1:24" x14ac:dyDescent="0.3">
      <c r="A46" s="14"/>
      <c r="G46" s="135"/>
      <c r="H46" s="12"/>
    </row>
    <row r="47" spans="1:24" x14ac:dyDescent="0.3">
      <c r="A47" s="14"/>
      <c r="G47" s="135"/>
      <c r="H47" s="12"/>
    </row>
    <row r="48" spans="1:24" x14ac:dyDescent="0.3">
      <c r="A48" s="14"/>
      <c r="G48" s="135"/>
      <c r="H48" s="12"/>
    </row>
    <row r="49" spans="1:8" x14ac:dyDescent="0.3">
      <c r="A49" s="14"/>
      <c r="G49" s="135"/>
      <c r="H49" s="12"/>
    </row>
    <row r="50" spans="1:8" x14ac:dyDescent="0.3">
      <c r="A50" s="14"/>
      <c r="G50" s="135"/>
      <c r="H50" s="12"/>
    </row>
    <row r="51" spans="1:8" x14ac:dyDescent="0.3">
      <c r="A51" s="14"/>
      <c r="G51" s="135"/>
      <c r="H51" s="12"/>
    </row>
    <row r="52" spans="1:8" x14ac:dyDescent="0.3">
      <c r="A52" s="14"/>
      <c r="G52" s="135"/>
      <c r="H52" s="12"/>
    </row>
    <row r="53" spans="1:8" x14ac:dyDescent="0.3">
      <c r="A53" s="14"/>
      <c r="G53" s="135"/>
      <c r="H53" s="12"/>
    </row>
    <row r="54" spans="1:8" x14ac:dyDescent="0.3">
      <c r="A54" s="14"/>
      <c r="G54" s="135"/>
      <c r="H54" s="12"/>
    </row>
    <row r="55" spans="1:8" x14ac:dyDescent="0.3">
      <c r="A55" s="14"/>
      <c r="G55" s="135"/>
      <c r="H55" s="12"/>
    </row>
    <row r="56" spans="1:8" x14ac:dyDescent="0.3">
      <c r="A56" s="14"/>
      <c r="G56" s="135"/>
      <c r="H56" s="12"/>
    </row>
    <row r="57" spans="1:8" x14ac:dyDescent="0.3">
      <c r="A57" s="14"/>
      <c r="G57" s="135"/>
      <c r="H57" s="12"/>
    </row>
    <row r="58" spans="1:8" x14ac:dyDescent="0.3">
      <c r="A58" s="14"/>
      <c r="G58" s="135"/>
      <c r="H58" s="12"/>
    </row>
    <row r="59" spans="1:8" x14ac:dyDescent="0.3">
      <c r="A59" s="14"/>
      <c r="G59" s="135"/>
      <c r="H59" s="12"/>
    </row>
    <row r="60" spans="1:8" x14ac:dyDescent="0.3">
      <c r="A60" s="14"/>
      <c r="G60" s="135"/>
      <c r="H60" s="12"/>
    </row>
    <row r="61" spans="1:8" x14ac:dyDescent="0.3">
      <c r="A61" s="14"/>
      <c r="G61" s="135"/>
      <c r="H61" s="12"/>
    </row>
    <row r="62" spans="1:8" x14ac:dyDescent="0.3">
      <c r="A62" s="14"/>
      <c r="G62" s="135"/>
      <c r="H62" s="12"/>
    </row>
    <row r="63" spans="1:8" x14ac:dyDescent="0.3">
      <c r="A63" s="14"/>
      <c r="G63" s="135"/>
      <c r="H63" s="12"/>
    </row>
    <row r="64" spans="1:8" x14ac:dyDescent="0.3">
      <c r="A64" s="14"/>
      <c r="G64" s="135"/>
      <c r="H64" s="12"/>
    </row>
    <row r="65" spans="1:8" x14ac:dyDescent="0.3">
      <c r="A65" s="14"/>
      <c r="G65" s="135"/>
      <c r="H65" s="12"/>
    </row>
    <row r="66" spans="1:8" x14ac:dyDescent="0.3">
      <c r="A66" s="14"/>
      <c r="G66" s="135"/>
      <c r="H66" s="12"/>
    </row>
    <row r="67" spans="1:8" x14ac:dyDescent="0.3">
      <c r="A67" s="14"/>
      <c r="G67" s="135"/>
      <c r="H67" s="12"/>
    </row>
    <row r="68" spans="1:8" x14ac:dyDescent="0.3">
      <c r="A68" s="14"/>
      <c r="G68" s="135"/>
      <c r="H68" s="12"/>
    </row>
    <row r="69" spans="1:8" x14ac:dyDescent="0.3">
      <c r="A69" s="14"/>
      <c r="G69" s="135"/>
      <c r="H69" s="12"/>
    </row>
    <row r="70" spans="1:8" x14ac:dyDescent="0.3">
      <c r="A70" s="14"/>
      <c r="G70" s="135"/>
      <c r="H70" s="12"/>
    </row>
    <row r="71" spans="1:8" x14ac:dyDescent="0.3">
      <c r="A71" s="14"/>
      <c r="G71" s="135"/>
      <c r="H71" s="12"/>
    </row>
    <row r="72" spans="1:8" x14ac:dyDescent="0.3">
      <c r="A72" s="14"/>
      <c r="G72" s="135"/>
      <c r="H72" s="12"/>
    </row>
    <row r="73" spans="1:8" x14ac:dyDescent="0.3">
      <c r="A73" s="14"/>
      <c r="G73" s="135"/>
      <c r="H73" s="12"/>
    </row>
    <row r="74" spans="1:8" x14ac:dyDescent="0.3">
      <c r="A74" s="14"/>
      <c r="G74" s="135"/>
      <c r="H74" s="12"/>
    </row>
    <row r="75" spans="1:8" x14ac:dyDescent="0.3">
      <c r="A75" s="14"/>
      <c r="G75" s="135"/>
      <c r="H75" s="12"/>
    </row>
    <row r="76" spans="1:8" x14ac:dyDescent="0.3">
      <c r="A76" s="14"/>
      <c r="G76" s="135"/>
      <c r="H76" s="12"/>
    </row>
    <row r="77" spans="1:8" x14ac:dyDescent="0.3">
      <c r="A77" s="14"/>
      <c r="G77" s="135"/>
      <c r="H77" s="12"/>
    </row>
    <row r="78" spans="1:8" x14ac:dyDescent="0.3">
      <c r="A78" s="14"/>
      <c r="G78" s="135"/>
      <c r="H78" s="12"/>
    </row>
    <row r="79" spans="1:8" x14ac:dyDescent="0.3">
      <c r="A79" s="14"/>
      <c r="G79" s="135"/>
      <c r="H79" s="12"/>
    </row>
    <row r="80" spans="1:8" x14ac:dyDescent="0.3">
      <c r="A80" s="14"/>
      <c r="G80" s="135"/>
      <c r="H80" s="12"/>
    </row>
    <row r="81" spans="1:8" x14ac:dyDescent="0.3">
      <c r="A81" s="14"/>
      <c r="G81" s="135"/>
      <c r="H81" s="12"/>
    </row>
    <row r="82" spans="1:8" x14ac:dyDescent="0.3">
      <c r="A82" s="14"/>
      <c r="G82" s="135"/>
      <c r="H82" s="12"/>
    </row>
    <row r="83" spans="1:8" x14ac:dyDescent="0.3">
      <c r="A83" s="14"/>
      <c r="G83" s="135"/>
      <c r="H83" s="12"/>
    </row>
    <row r="84" spans="1:8" x14ac:dyDescent="0.3">
      <c r="A84" s="14"/>
      <c r="G84" s="135"/>
      <c r="H84" s="12"/>
    </row>
    <row r="85" spans="1:8" x14ac:dyDescent="0.3">
      <c r="A85" s="14"/>
      <c r="G85" s="135"/>
      <c r="H85" s="12"/>
    </row>
    <row r="86" spans="1:8" x14ac:dyDescent="0.3">
      <c r="A86" s="14"/>
      <c r="G86" s="135"/>
      <c r="H86" s="12"/>
    </row>
    <row r="87" spans="1:8" x14ac:dyDescent="0.3">
      <c r="A87" s="14"/>
      <c r="G87" s="135"/>
      <c r="H87" s="12"/>
    </row>
    <row r="88" spans="1:8" x14ac:dyDescent="0.3">
      <c r="A88" s="14"/>
      <c r="G88" s="135"/>
      <c r="H88" s="12"/>
    </row>
    <row r="89" spans="1:8" x14ac:dyDescent="0.3">
      <c r="A89" s="14"/>
      <c r="G89" s="135"/>
      <c r="H89" s="12"/>
    </row>
    <row r="90" spans="1:8" x14ac:dyDescent="0.3">
      <c r="A90" s="14"/>
      <c r="G90" s="135"/>
      <c r="H90" s="12"/>
    </row>
    <row r="91" spans="1:8" x14ac:dyDescent="0.3">
      <c r="A91" s="14"/>
      <c r="G91" s="135"/>
      <c r="H91" s="12"/>
    </row>
    <row r="92" spans="1:8" x14ac:dyDescent="0.3">
      <c r="A92" s="14"/>
      <c r="G92" s="135"/>
      <c r="H92" s="12"/>
    </row>
    <row r="93" spans="1:8" x14ac:dyDescent="0.3">
      <c r="A93" s="14"/>
      <c r="G93" s="135"/>
      <c r="H93" s="12"/>
    </row>
    <row r="94" spans="1:8" x14ac:dyDescent="0.3">
      <c r="A94" s="14"/>
      <c r="G94" s="135"/>
      <c r="H94" s="12"/>
    </row>
    <row r="95" spans="1:8" x14ac:dyDescent="0.3">
      <c r="A95" s="14"/>
      <c r="G95" s="135"/>
      <c r="H95" s="12"/>
    </row>
    <row r="96" spans="1:8" x14ac:dyDescent="0.3">
      <c r="A96" s="14"/>
      <c r="G96" s="135"/>
      <c r="H96" s="12"/>
    </row>
    <row r="97" spans="1:8" x14ac:dyDescent="0.3">
      <c r="A97" s="14"/>
      <c r="G97" s="135"/>
      <c r="H97" s="12"/>
    </row>
    <row r="98" spans="1:8" x14ac:dyDescent="0.3">
      <c r="A98" s="14"/>
      <c r="G98" s="135"/>
      <c r="H98" s="12"/>
    </row>
    <row r="99" spans="1:8" x14ac:dyDescent="0.3">
      <c r="A99" s="14"/>
      <c r="G99" s="135"/>
      <c r="H99" s="12"/>
    </row>
    <row r="100" spans="1:8" x14ac:dyDescent="0.3">
      <c r="A100" s="14"/>
      <c r="G100" s="135"/>
      <c r="H100" s="12"/>
    </row>
    <row r="101" spans="1:8" x14ac:dyDescent="0.3">
      <c r="A101" s="14"/>
      <c r="G101" s="135"/>
      <c r="H101" s="12"/>
    </row>
    <row r="102" spans="1:8" x14ac:dyDescent="0.3">
      <c r="A102" s="14"/>
      <c r="G102" s="135"/>
      <c r="H102" s="12"/>
    </row>
    <row r="103" spans="1:8" x14ac:dyDescent="0.3">
      <c r="A103" s="14"/>
      <c r="G103" s="135"/>
      <c r="H103" s="12"/>
    </row>
    <row r="104" spans="1:8" x14ac:dyDescent="0.3">
      <c r="A104" s="14"/>
      <c r="G104" s="135"/>
      <c r="H104" s="12"/>
    </row>
    <row r="105" spans="1:8" x14ac:dyDescent="0.3">
      <c r="A105" s="14"/>
      <c r="G105" s="135"/>
      <c r="H105" s="12"/>
    </row>
    <row r="106" spans="1:8" x14ac:dyDescent="0.3">
      <c r="A106" s="14"/>
      <c r="G106" s="135"/>
      <c r="H106" s="12"/>
    </row>
    <row r="107" spans="1:8" x14ac:dyDescent="0.3">
      <c r="A107" s="14"/>
      <c r="G107" s="135"/>
      <c r="H107" s="12"/>
    </row>
    <row r="108" spans="1:8" x14ac:dyDescent="0.3">
      <c r="A108" s="14"/>
      <c r="G108" s="135"/>
      <c r="H108" s="12"/>
    </row>
    <row r="109" spans="1:8" x14ac:dyDescent="0.3">
      <c r="A109" s="14"/>
      <c r="G109" s="135"/>
      <c r="H109" s="12"/>
    </row>
    <row r="110" spans="1:8" x14ac:dyDescent="0.3">
      <c r="A110" s="14"/>
      <c r="G110" s="135"/>
      <c r="H110" s="12"/>
    </row>
    <row r="111" spans="1:8" x14ac:dyDescent="0.3">
      <c r="A111" s="14"/>
      <c r="G111" s="135"/>
      <c r="H111" s="12"/>
    </row>
    <row r="112" spans="1:8" x14ac:dyDescent="0.3">
      <c r="A112" s="14"/>
      <c r="G112" s="135"/>
      <c r="H112" s="12"/>
    </row>
    <row r="113" spans="1:8" x14ac:dyDescent="0.3">
      <c r="A113" s="14"/>
      <c r="G113" s="135"/>
      <c r="H113" s="12"/>
    </row>
    <row r="114" spans="1:8" x14ac:dyDescent="0.3">
      <c r="A114" s="14"/>
      <c r="G114" s="135"/>
      <c r="H114" s="12"/>
    </row>
    <row r="115" spans="1:8" x14ac:dyDescent="0.3">
      <c r="A115" s="14"/>
      <c r="G115" s="135"/>
      <c r="H115" s="12"/>
    </row>
    <row r="116" spans="1:8" x14ac:dyDescent="0.3">
      <c r="A116" s="14"/>
      <c r="G116" s="135"/>
      <c r="H116" s="12"/>
    </row>
    <row r="117" spans="1:8" x14ac:dyDescent="0.3">
      <c r="A117" s="14"/>
      <c r="G117" s="135"/>
      <c r="H117" s="12"/>
    </row>
    <row r="118" spans="1:8" x14ac:dyDescent="0.3">
      <c r="A118" s="14"/>
      <c r="G118" s="135"/>
      <c r="H118" s="12"/>
    </row>
    <row r="119" spans="1:8" x14ac:dyDescent="0.3">
      <c r="A119" s="14"/>
      <c r="G119" s="135"/>
      <c r="H119" s="12"/>
    </row>
    <row r="120" spans="1:8" x14ac:dyDescent="0.3">
      <c r="A120" s="14"/>
      <c r="G120" s="135"/>
      <c r="H120" s="12"/>
    </row>
    <row r="121" spans="1:8" x14ac:dyDescent="0.3">
      <c r="A121" s="14"/>
      <c r="G121" s="135"/>
      <c r="H121" s="12"/>
    </row>
    <row r="122" spans="1:8" x14ac:dyDescent="0.3">
      <c r="A122" s="14"/>
      <c r="G122" s="135"/>
      <c r="H122" s="12"/>
    </row>
    <row r="123" spans="1:8" x14ac:dyDescent="0.3">
      <c r="A123" s="14"/>
      <c r="G123" s="135"/>
      <c r="H123" s="12"/>
    </row>
    <row r="124" spans="1:8" x14ac:dyDescent="0.3">
      <c r="A124" s="14"/>
      <c r="G124" s="135"/>
      <c r="H124" s="12"/>
    </row>
    <row r="125" spans="1:8" x14ac:dyDescent="0.3">
      <c r="A125" s="14"/>
      <c r="G125" s="135"/>
      <c r="H125" s="12"/>
    </row>
    <row r="126" spans="1:8" x14ac:dyDescent="0.3">
      <c r="A126" s="14"/>
      <c r="G126" s="135"/>
      <c r="H126" s="12"/>
    </row>
    <row r="127" spans="1:8" x14ac:dyDescent="0.3">
      <c r="A127" s="14"/>
      <c r="G127" s="135"/>
      <c r="H127" s="12"/>
    </row>
    <row r="128" spans="1:8" x14ac:dyDescent="0.3">
      <c r="A128" s="14"/>
      <c r="G128" s="135"/>
      <c r="H128" s="12"/>
    </row>
    <row r="129" spans="1:8" x14ac:dyDescent="0.3">
      <c r="A129" s="14"/>
      <c r="G129" s="135"/>
      <c r="H129" s="12"/>
    </row>
    <row r="130" spans="1:8" x14ac:dyDescent="0.3">
      <c r="A130" s="14"/>
      <c r="G130" s="135"/>
      <c r="H130" s="12"/>
    </row>
    <row r="131" spans="1:8" x14ac:dyDescent="0.3">
      <c r="A131" s="14"/>
      <c r="G131" s="135"/>
      <c r="H131" s="12"/>
    </row>
    <row r="132" spans="1:8" x14ac:dyDescent="0.3">
      <c r="A132" s="14"/>
      <c r="G132" s="135"/>
      <c r="H132" s="12"/>
    </row>
    <row r="133" spans="1:8" x14ac:dyDescent="0.3">
      <c r="A133" s="14"/>
      <c r="G133" s="135"/>
      <c r="H133" s="12"/>
    </row>
    <row r="134" spans="1:8" x14ac:dyDescent="0.3">
      <c r="A134" s="14"/>
      <c r="G134" s="135"/>
      <c r="H134" s="12"/>
    </row>
    <row r="135" spans="1:8" x14ac:dyDescent="0.3">
      <c r="A135" s="14"/>
      <c r="G135" s="135"/>
      <c r="H135" s="12"/>
    </row>
    <row r="136" spans="1:8" x14ac:dyDescent="0.3">
      <c r="A136" s="14"/>
      <c r="G136" s="135"/>
      <c r="H136" s="12"/>
    </row>
    <row r="137" spans="1:8" x14ac:dyDescent="0.3">
      <c r="A137" s="14"/>
      <c r="G137" s="135"/>
      <c r="H137" s="12"/>
    </row>
    <row r="138" spans="1:8" x14ac:dyDescent="0.3">
      <c r="A138" s="14"/>
      <c r="G138" s="135"/>
      <c r="H138" s="12"/>
    </row>
    <row r="139" spans="1:8" x14ac:dyDescent="0.3">
      <c r="A139" s="14"/>
      <c r="G139" s="135"/>
      <c r="H139" s="12"/>
    </row>
    <row r="140" spans="1:8" x14ac:dyDescent="0.3">
      <c r="A140" s="14"/>
      <c r="G140" s="135"/>
      <c r="H140" s="12"/>
    </row>
    <row r="141" spans="1:8" x14ac:dyDescent="0.3">
      <c r="A141" s="14"/>
      <c r="G141" s="135"/>
      <c r="H141" s="12"/>
    </row>
    <row r="142" spans="1:8" x14ac:dyDescent="0.3">
      <c r="A142" s="14"/>
      <c r="G142" s="135"/>
      <c r="H142" s="12"/>
    </row>
    <row r="143" spans="1:8" x14ac:dyDescent="0.3">
      <c r="A143" s="14"/>
      <c r="G143" s="135"/>
      <c r="H143" s="12"/>
    </row>
    <row r="144" spans="1:8" x14ac:dyDescent="0.3">
      <c r="A144" s="14"/>
      <c r="G144" s="135"/>
      <c r="H144" s="12"/>
    </row>
    <row r="145" spans="1:8" x14ac:dyDescent="0.3">
      <c r="A145" s="14"/>
      <c r="G145" s="135"/>
      <c r="H145" s="12"/>
    </row>
    <row r="146" spans="1:8" x14ac:dyDescent="0.3">
      <c r="A146" s="14"/>
      <c r="G146" s="135"/>
      <c r="H146" s="12"/>
    </row>
    <row r="147" spans="1:8" x14ac:dyDescent="0.3">
      <c r="A147" s="14"/>
      <c r="G147" s="135"/>
      <c r="H147" s="12"/>
    </row>
    <row r="148" spans="1:8" x14ac:dyDescent="0.3">
      <c r="A148" s="14"/>
      <c r="G148" s="135"/>
      <c r="H148" s="12"/>
    </row>
    <row r="149" spans="1:8" x14ac:dyDescent="0.3">
      <c r="A149" s="14"/>
      <c r="G149" s="135"/>
      <c r="H149" s="12"/>
    </row>
    <row r="150" spans="1:8" x14ac:dyDescent="0.3">
      <c r="A150" s="14"/>
      <c r="G150" s="135"/>
      <c r="H150" s="12"/>
    </row>
    <row r="151" spans="1:8" x14ac:dyDescent="0.3">
      <c r="A151" s="14"/>
      <c r="G151" s="135"/>
      <c r="H151" s="12"/>
    </row>
    <row r="152" spans="1:8" x14ac:dyDescent="0.3">
      <c r="A152" s="14"/>
      <c r="G152" s="135"/>
      <c r="H152" s="12"/>
    </row>
    <row r="153" spans="1:8" x14ac:dyDescent="0.3">
      <c r="A153" s="14"/>
      <c r="G153" s="135"/>
      <c r="H153" s="12"/>
    </row>
    <row r="154" spans="1:8" x14ac:dyDescent="0.3">
      <c r="A154" s="14"/>
      <c r="G154" s="135"/>
      <c r="H154" s="12"/>
    </row>
    <row r="155" spans="1:8" x14ac:dyDescent="0.3">
      <c r="A155" s="14"/>
      <c r="G155" s="135"/>
      <c r="H155" s="12"/>
    </row>
    <row r="156" spans="1:8" x14ac:dyDescent="0.3">
      <c r="A156" s="14"/>
      <c r="G156" s="135"/>
      <c r="H156" s="12"/>
    </row>
    <row r="157" spans="1:8" x14ac:dyDescent="0.3">
      <c r="A157" s="14"/>
      <c r="G157" s="135"/>
      <c r="H157" s="12"/>
    </row>
    <row r="158" spans="1:8" x14ac:dyDescent="0.3">
      <c r="A158" s="14"/>
      <c r="G158" s="135"/>
      <c r="H158" s="12"/>
    </row>
    <row r="159" spans="1:8" x14ac:dyDescent="0.3">
      <c r="A159" s="14"/>
      <c r="G159" s="135"/>
      <c r="H159" s="12"/>
    </row>
    <row r="160" spans="1:8" x14ac:dyDescent="0.3">
      <c r="A160" s="14"/>
      <c r="G160" s="135"/>
      <c r="H160" s="12"/>
    </row>
    <row r="161" spans="1:8" x14ac:dyDescent="0.3">
      <c r="A161" s="14"/>
      <c r="G161" s="135"/>
      <c r="H161" s="12"/>
    </row>
    <row r="162" spans="1:8" x14ac:dyDescent="0.3">
      <c r="A162" s="14"/>
      <c r="G162" s="135"/>
      <c r="H162" s="12"/>
    </row>
    <row r="163" spans="1:8" x14ac:dyDescent="0.3">
      <c r="A163" s="14"/>
      <c r="G163" s="135"/>
      <c r="H163" s="12"/>
    </row>
    <row r="164" spans="1:8" x14ac:dyDescent="0.3">
      <c r="A164" s="14"/>
      <c r="G164" s="135"/>
      <c r="H164" s="12"/>
    </row>
    <row r="165" spans="1:8" x14ac:dyDescent="0.3">
      <c r="A165" s="14"/>
      <c r="G165" s="135"/>
      <c r="H165" s="12"/>
    </row>
    <row r="166" spans="1:8" x14ac:dyDescent="0.3">
      <c r="A166" s="14"/>
      <c r="G166" s="135"/>
      <c r="H166" s="12"/>
    </row>
    <row r="167" spans="1:8" x14ac:dyDescent="0.3">
      <c r="A167" s="14"/>
      <c r="G167" s="135"/>
      <c r="H167" s="12"/>
    </row>
    <row r="168" spans="1:8" x14ac:dyDescent="0.3">
      <c r="A168" s="14"/>
      <c r="G168" s="135"/>
      <c r="H168" s="12"/>
    </row>
    <row r="169" spans="1:8" x14ac:dyDescent="0.3">
      <c r="A169" s="14"/>
      <c r="G169" s="135"/>
      <c r="H169" s="12"/>
    </row>
    <row r="170" spans="1:8" x14ac:dyDescent="0.3">
      <c r="A170" s="14"/>
      <c r="G170" s="135"/>
      <c r="H170" s="12"/>
    </row>
    <row r="171" spans="1:8" x14ac:dyDescent="0.3">
      <c r="A171" s="14"/>
      <c r="G171" s="135"/>
      <c r="H171" s="12"/>
    </row>
    <row r="172" spans="1:8" x14ac:dyDescent="0.3">
      <c r="A172" s="14"/>
      <c r="G172" s="135"/>
      <c r="H172" s="12"/>
    </row>
    <row r="173" spans="1:8" x14ac:dyDescent="0.3">
      <c r="A173" s="14"/>
      <c r="G173" s="135"/>
      <c r="H173" s="12"/>
    </row>
    <row r="174" spans="1:8" x14ac:dyDescent="0.3">
      <c r="A174" s="14"/>
      <c r="G174" s="135"/>
      <c r="H174" s="12"/>
    </row>
    <row r="175" spans="1:8" x14ac:dyDescent="0.3">
      <c r="A175" s="14"/>
      <c r="G175" s="135"/>
      <c r="H175" s="12"/>
    </row>
    <row r="176" spans="1:8" x14ac:dyDescent="0.3">
      <c r="A176" s="14"/>
      <c r="G176" s="135"/>
      <c r="H176" s="12"/>
    </row>
    <row r="177" spans="1:8" x14ac:dyDescent="0.3">
      <c r="A177" s="14"/>
      <c r="G177" s="135"/>
      <c r="H177" s="12"/>
    </row>
    <row r="178" spans="1:8" x14ac:dyDescent="0.3">
      <c r="A178" s="14"/>
      <c r="G178" s="135"/>
      <c r="H178" s="12"/>
    </row>
    <row r="179" spans="1:8" x14ac:dyDescent="0.3">
      <c r="A179" s="14"/>
      <c r="G179" s="135"/>
      <c r="H179" s="12"/>
    </row>
    <row r="180" spans="1:8" x14ac:dyDescent="0.3">
      <c r="A180" s="14"/>
      <c r="G180" s="135"/>
      <c r="H180" s="12"/>
    </row>
    <row r="181" spans="1:8" x14ac:dyDescent="0.3">
      <c r="A181" s="14"/>
      <c r="G181" s="135"/>
      <c r="H181" s="12"/>
    </row>
    <row r="182" spans="1:8" x14ac:dyDescent="0.3">
      <c r="A182" s="14"/>
      <c r="G182" s="135"/>
      <c r="H182" s="12"/>
    </row>
    <row r="183" spans="1:8" x14ac:dyDescent="0.3">
      <c r="A183" s="14"/>
      <c r="G183" s="135"/>
      <c r="H183" s="12"/>
    </row>
    <row r="184" spans="1:8" x14ac:dyDescent="0.3">
      <c r="A184" s="14"/>
      <c r="G184" s="135"/>
      <c r="H184" s="12"/>
    </row>
    <row r="185" spans="1:8" x14ac:dyDescent="0.3">
      <c r="A185" s="14"/>
      <c r="G185" s="135"/>
      <c r="H185" s="12"/>
    </row>
    <row r="186" spans="1:8" x14ac:dyDescent="0.3">
      <c r="A186" s="14"/>
      <c r="G186" s="135"/>
      <c r="H186" s="12"/>
    </row>
    <row r="187" spans="1:8" x14ac:dyDescent="0.3">
      <c r="A187" s="14"/>
      <c r="G187" s="135"/>
      <c r="H187" s="12"/>
    </row>
    <row r="188" spans="1:8" x14ac:dyDescent="0.3">
      <c r="A188" s="14"/>
      <c r="G188" s="135"/>
      <c r="H188" s="12"/>
    </row>
    <row r="189" spans="1:8" x14ac:dyDescent="0.3">
      <c r="A189" s="14"/>
      <c r="G189" s="135"/>
      <c r="H189" s="12"/>
    </row>
    <row r="190" spans="1:8" x14ac:dyDescent="0.3">
      <c r="A190" s="14"/>
      <c r="G190" s="135"/>
      <c r="H190" s="12"/>
    </row>
    <row r="191" spans="1:8" x14ac:dyDescent="0.3">
      <c r="A191" s="14"/>
      <c r="G191" s="135"/>
      <c r="H191" s="12"/>
    </row>
    <row r="192" spans="1:8" x14ac:dyDescent="0.3">
      <c r="A192" s="14"/>
      <c r="G192" s="135"/>
      <c r="H192" s="12"/>
    </row>
    <row r="193" spans="1:8" x14ac:dyDescent="0.3">
      <c r="A193" s="14"/>
      <c r="G193" s="135"/>
      <c r="H193" s="12"/>
    </row>
    <row r="194" spans="1:8" x14ac:dyDescent="0.3">
      <c r="A194" s="14"/>
      <c r="G194" s="135"/>
      <c r="H194" s="12"/>
    </row>
    <row r="195" spans="1:8" x14ac:dyDescent="0.3">
      <c r="A195" s="14"/>
      <c r="G195" s="135"/>
      <c r="H195" s="12"/>
    </row>
    <row r="196" spans="1:8" x14ac:dyDescent="0.3">
      <c r="A196" s="14"/>
      <c r="G196" s="135"/>
      <c r="H196" s="12"/>
    </row>
    <row r="197" spans="1:8" x14ac:dyDescent="0.3">
      <c r="A197" s="14"/>
      <c r="G197" s="135"/>
      <c r="H197" s="12"/>
    </row>
    <row r="198" spans="1:8" x14ac:dyDescent="0.3">
      <c r="A198" s="14"/>
      <c r="G198" s="135"/>
      <c r="H198" s="12"/>
    </row>
    <row r="199" spans="1:8" x14ac:dyDescent="0.3">
      <c r="A199" s="14"/>
      <c r="G199" s="135"/>
      <c r="H199" s="12"/>
    </row>
    <row r="200" spans="1:8" x14ac:dyDescent="0.3">
      <c r="A200" s="14"/>
      <c r="G200" s="135"/>
      <c r="H200" s="12"/>
    </row>
    <row r="201" spans="1:8" x14ac:dyDescent="0.3">
      <c r="A201" s="14"/>
      <c r="G201" s="135"/>
      <c r="H201" s="12"/>
    </row>
    <row r="202" spans="1:8" x14ac:dyDescent="0.3">
      <c r="A202" s="14"/>
      <c r="G202" s="135"/>
      <c r="H202" s="12"/>
    </row>
    <row r="203" spans="1:8" x14ac:dyDescent="0.3">
      <c r="A203" s="14"/>
      <c r="G203" s="135"/>
      <c r="H203" s="12"/>
    </row>
    <row r="204" spans="1:8" x14ac:dyDescent="0.3">
      <c r="A204" s="14"/>
      <c r="G204" s="135"/>
      <c r="H204" s="12"/>
    </row>
    <row r="205" spans="1:8" x14ac:dyDescent="0.3">
      <c r="A205" s="14"/>
      <c r="G205" s="135"/>
      <c r="H205" s="12"/>
    </row>
    <row r="206" spans="1:8" x14ac:dyDescent="0.3">
      <c r="A206" s="14"/>
      <c r="G206" s="135"/>
      <c r="H206" s="12"/>
    </row>
    <row r="207" spans="1:8" x14ac:dyDescent="0.3">
      <c r="A207" s="14"/>
      <c r="G207" s="135"/>
      <c r="H207" s="12"/>
    </row>
    <row r="208" spans="1:8" x14ac:dyDescent="0.3">
      <c r="A208" s="14"/>
      <c r="G208" s="135"/>
      <c r="H208" s="12"/>
    </row>
    <row r="209" spans="1:8" x14ac:dyDescent="0.3">
      <c r="A209" s="14"/>
      <c r="G209" s="135"/>
      <c r="H209" s="12"/>
    </row>
    <row r="210" spans="1:8" x14ac:dyDescent="0.3">
      <c r="A210" s="14"/>
      <c r="G210" s="135"/>
      <c r="H210" s="12"/>
    </row>
    <row r="211" spans="1:8" x14ac:dyDescent="0.3">
      <c r="A211" s="14"/>
      <c r="G211" s="135"/>
      <c r="H211" s="12"/>
    </row>
    <row r="212" spans="1:8" x14ac:dyDescent="0.3">
      <c r="A212" s="14"/>
      <c r="G212" s="135"/>
      <c r="H212" s="12"/>
    </row>
    <row r="213" spans="1:8" x14ac:dyDescent="0.3">
      <c r="A213" s="14"/>
      <c r="G213" s="135"/>
      <c r="H213" s="12"/>
    </row>
    <row r="214" spans="1:8" x14ac:dyDescent="0.3">
      <c r="A214" s="14"/>
      <c r="G214" s="135"/>
      <c r="H214" s="12"/>
    </row>
    <row r="215" spans="1:8" x14ac:dyDescent="0.3">
      <c r="A215" s="14"/>
      <c r="G215" s="135"/>
      <c r="H215" s="12"/>
    </row>
    <row r="216" spans="1:8" x14ac:dyDescent="0.3">
      <c r="A216" s="14"/>
      <c r="G216" s="135"/>
      <c r="H216" s="12"/>
    </row>
    <row r="217" spans="1:8" x14ac:dyDescent="0.3">
      <c r="A217" s="14"/>
      <c r="G217" s="135"/>
      <c r="H217" s="12"/>
    </row>
    <row r="218" spans="1:8" x14ac:dyDescent="0.3">
      <c r="A218" s="14"/>
      <c r="G218" s="135"/>
      <c r="H218" s="12"/>
    </row>
    <row r="219" spans="1:8" x14ac:dyDescent="0.3">
      <c r="A219" s="14"/>
      <c r="G219" s="135"/>
      <c r="H219" s="12"/>
    </row>
    <row r="220" spans="1:8" x14ac:dyDescent="0.3">
      <c r="A220" s="14"/>
      <c r="G220" s="135"/>
      <c r="H220" s="12"/>
    </row>
    <row r="221" spans="1:8" x14ac:dyDescent="0.3">
      <c r="A221" s="14"/>
      <c r="G221" s="135"/>
      <c r="H221" s="12"/>
    </row>
    <row r="222" spans="1:8" x14ac:dyDescent="0.3">
      <c r="A222" s="14"/>
      <c r="G222" s="135"/>
      <c r="H222" s="12"/>
    </row>
    <row r="223" spans="1:8" x14ac:dyDescent="0.3">
      <c r="A223" s="14"/>
      <c r="G223" s="135"/>
      <c r="H223" s="12"/>
    </row>
    <row r="224" spans="1:8" x14ac:dyDescent="0.3">
      <c r="A224" s="14"/>
      <c r="G224" s="135"/>
      <c r="H224" s="12"/>
    </row>
    <row r="225" spans="1:8" x14ac:dyDescent="0.3">
      <c r="A225" s="14"/>
      <c r="G225" s="135"/>
      <c r="H225" s="12"/>
    </row>
    <row r="226" spans="1:8" x14ac:dyDescent="0.3">
      <c r="A226" s="14"/>
      <c r="G226" s="135"/>
      <c r="H226" s="12"/>
    </row>
    <row r="227" spans="1:8" x14ac:dyDescent="0.3">
      <c r="A227" s="14"/>
      <c r="G227" s="135"/>
      <c r="H227" s="12"/>
    </row>
    <row r="228" spans="1:8" x14ac:dyDescent="0.3">
      <c r="A228" s="14"/>
      <c r="G228" s="135"/>
      <c r="H228" s="12"/>
    </row>
    <row r="229" spans="1:8" x14ac:dyDescent="0.3">
      <c r="A229" s="14"/>
      <c r="G229" s="135"/>
      <c r="H229" s="12"/>
    </row>
    <row r="230" spans="1:8" x14ac:dyDescent="0.3">
      <c r="A230" s="14"/>
      <c r="G230" s="135"/>
      <c r="H230" s="12"/>
    </row>
    <row r="231" spans="1:8" x14ac:dyDescent="0.3">
      <c r="A231" s="14"/>
      <c r="G231" s="135"/>
      <c r="H231" s="12"/>
    </row>
    <row r="232" spans="1:8" x14ac:dyDescent="0.3">
      <c r="A232" s="14"/>
      <c r="G232" s="135"/>
      <c r="H232" s="12"/>
    </row>
    <row r="233" spans="1:8" x14ac:dyDescent="0.3">
      <c r="A233" s="14"/>
      <c r="G233" s="135"/>
      <c r="H233" s="12"/>
    </row>
    <row r="234" spans="1:8" x14ac:dyDescent="0.3">
      <c r="A234" s="14"/>
      <c r="G234" s="135"/>
      <c r="H234" s="12"/>
    </row>
    <row r="235" spans="1:8" x14ac:dyDescent="0.3">
      <c r="A235" s="14"/>
      <c r="G235" s="135"/>
      <c r="H235" s="12"/>
    </row>
    <row r="236" spans="1:8" x14ac:dyDescent="0.3">
      <c r="A236" s="14"/>
      <c r="G236" s="135"/>
      <c r="H236" s="12"/>
    </row>
    <row r="237" spans="1:8" x14ac:dyDescent="0.3">
      <c r="A237" s="14"/>
      <c r="G237" s="135"/>
      <c r="H237" s="12"/>
    </row>
    <row r="238" spans="1:8" x14ac:dyDescent="0.3">
      <c r="A238" s="14"/>
      <c r="G238" s="135"/>
      <c r="H238" s="12"/>
    </row>
    <row r="239" spans="1:8" x14ac:dyDescent="0.3">
      <c r="A239" s="14"/>
      <c r="G239" s="135"/>
      <c r="H239" s="12"/>
    </row>
    <row r="240" spans="1:8" x14ac:dyDescent="0.3">
      <c r="A240" s="14"/>
      <c r="G240" s="135"/>
      <c r="H240" s="12"/>
    </row>
    <row r="241" spans="1:8" x14ac:dyDescent="0.3">
      <c r="A241" s="14"/>
      <c r="G241" s="135"/>
      <c r="H241" s="12"/>
    </row>
    <row r="242" spans="1:8" x14ac:dyDescent="0.3">
      <c r="A242" s="14"/>
      <c r="G242" s="135"/>
      <c r="H242" s="12"/>
    </row>
    <row r="243" spans="1:8" x14ac:dyDescent="0.3">
      <c r="A243" s="14"/>
      <c r="G243" s="135"/>
      <c r="H243" s="12"/>
    </row>
    <row r="244" spans="1:8" x14ac:dyDescent="0.3">
      <c r="A244" s="14"/>
      <c r="G244" s="135"/>
      <c r="H244" s="12"/>
    </row>
    <row r="245" spans="1:8" x14ac:dyDescent="0.3">
      <c r="A245" s="14"/>
      <c r="G245" s="135"/>
      <c r="H245" s="12"/>
    </row>
    <row r="246" spans="1:8" x14ac:dyDescent="0.3">
      <c r="A246" s="14"/>
      <c r="G246" s="135"/>
      <c r="H246" s="12"/>
    </row>
    <row r="247" spans="1:8" x14ac:dyDescent="0.3">
      <c r="A247" s="14"/>
      <c r="G247" s="135"/>
      <c r="H247" s="12"/>
    </row>
    <row r="248" spans="1:8" x14ac:dyDescent="0.3">
      <c r="A248" s="14"/>
      <c r="G248" s="135"/>
      <c r="H248" s="12"/>
    </row>
    <row r="249" spans="1:8" x14ac:dyDescent="0.3">
      <c r="A249" s="14"/>
      <c r="G249" s="135"/>
      <c r="H249" s="12"/>
    </row>
    <row r="250" spans="1:8" x14ac:dyDescent="0.3">
      <c r="A250" s="14"/>
      <c r="G250" s="135"/>
      <c r="H250" s="12"/>
    </row>
    <row r="251" spans="1:8" x14ac:dyDescent="0.3">
      <c r="A251" s="14"/>
      <c r="G251" s="135"/>
      <c r="H251" s="12"/>
    </row>
    <row r="252" spans="1:8" x14ac:dyDescent="0.3">
      <c r="A252" s="14"/>
      <c r="G252" s="135"/>
      <c r="H252" s="12"/>
    </row>
    <row r="253" spans="1:8" x14ac:dyDescent="0.3">
      <c r="A253" s="14"/>
      <c r="G253" s="135"/>
      <c r="H253" s="12"/>
    </row>
    <row r="254" spans="1:8" x14ac:dyDescent="0.3">
      <c r="A254" s="14"/>
      <c r="G254" s="135"/>
      <c r="H254" s="12"/>
    </row>
    <row r="255" spans="1:8" x14ac:dyDescent="0.3">
      <c r="A255" s="14"/>
      <c r="G255" s="135"/>
      <c r="H255" s="12"/>
    </row>
    <row r="256" spans="1:8" x14ac:dyDescent="0.3">
      <c r="A256" s="14"/>
      <c r="G256" s="135"/>
      <c r="H256" s="12"/>
    </row>
    <row r="257" spans="1:8" x14ac:dyDescent="0.3">
      <c r="A257" s="14"/>
      <c r="G257" s="135"/>
      <c r="H257" s="12"/>
    </row>
    <row r="258" spans="1:8" x14ac:dyDescent="0.3">
      <c r="A258" s="14"/>
      <c r="G258" s="135"/>
      <c r="H258" s="12"/>
    </row>
    <row r="259" spans="1:8" x14ac:dyDescent="0.3">
      <c r="A259" s="14"/>
      <c r="G259" s="135"/>
      <c r="H259" s="12"/>
    </row>
    <row r="260" spans="1:8" x14ac:dyDescent="0.3">
      <c r="A260" s="14"/>
      <c r="G260" s="135"/>
      <c r="H260" s="12"/>
    </row>
    <row r="261" spans="1:8" x14ac:dyDescent="0.3">
      <c r="A261" s="14"/>
      <c r="G261" s="135"/>
      <c r="H261" s="12"/>
    </row>
    <row r="262" spans="1:8" x14ac:dyDescent="0.3">
      <c r="A262" s="14"/>
      <c r="G262" s="135"/>
      <c r="H262" s="12"/>
    </row>
    <row r="263" spans="1:8" x14ac:dyDescent="0.3">
      <c r="A263" s="14"/>
      <c r="G263" s="135"/>
      <c r="H263" s="12"/>
    </row>
    <row r="264" spans="1:8" x14ac:dyDescent="0.3">
      <c r="A264" s="14"/>
      <c r="G264" s="135"/>
      <c r="H264" s="12"/>
    </row>
    <row r="265" spans="1:8" x14ac:dyDescent="0.3">
      <c r="A265" s="14"/>
      <c r="G265" s="135"/>
      <c r="H265" s="12"/>
    </row>
    <row r="266" spans="1:8" x14ac:dyDescent="0.3">
      <c r="A266" s="14"/>
      <c r="G266" s="135"/>
      <c r="H266" s="12"/>
    </row>
    <row r="267" spans="1:8" x14ac:dyDescent="0.3">
      <c r="A267" s="14"/>
      <c r="G267" s="135"/>
      <c r="H267" s="12"/>
    </row>
    <row r="268" spans="1:8" x14ac:dyDescent="0.3">
      <c r="A268" s="14"/>
      <c r="G268" s="135"/>
      <c r="H268" s="12"/>
    </row>
    <row r="269" spans="1:8" x14ac:dyDescent="0.3">
      <c r="A269" s="14"/>
      <c r="G269" s="135"/>
      <c r="H269" s="12"/>
    </row>
    <row r="270" spans="1:8" x14ac:dyDescent="0.3">
      <c r="A270" s="14"/>
      <c r="G270" s="135"/>
      <c r="H270" s="12"/>
    </row>
    <row r="271" spans="1:8" x14ac:dyDescent="0.3">
      <c r="A271" s="14"/>
      <c r="G271" s="135"/>
      <c r="H271" s="12"/>
    </row>
    <row r="272" spans="1:8" x14ac:dyDescent="0.3">
      <c r="A272" s="14"/>
      <c r="G272" s="135"/>
      <c r="H272" s="12"/>
    </row>
    <row r="273" spans="1:8" x14ac:dyDescent="0.3">
      <c r="A273" s="14"/>
      <c r="G273" s="135"/>
      <c r="H273" s="12"/>
    </row>
    <row r="274" spans="1:8" x14ac:dyDescent="0.3">
      <c r="A274" s="14"/>
      <c r="G274" s="135"/>
      <c r="H274" s="12"/>
    </row>
    <row r="275" spans="1:8" x14ac:dyDescent="0.3">
      <c r="A275" s="14"/>
      <c r="G275" s="135"/>
      <c r="H275" s="12"/>
    </row>
    <row r="276" spans="1:8" x14ac:dyDescent="0.3">
      <c r="A276" s="14"/>
      <c r="G276" s="135"/>
      <c r="H276" s="12"/>
    </row>
    <row r="277" spans="1:8" x14ac:dyDescent="0.3">
      <c r="A277" s="14"/>
      <c r="G277" s="135"/>
      <c r="H277" s="12"/>
    </row>
    <row r="278" spans="1:8" x14ac:dyDescent="0.3">
      <c r="A278" s="14"/>
      <c r="G278" s="135"/>
      <c r="H278" s="12"/>
    </row>
    <row r="279" spans="1:8" x14ac:dyDescent="0.3">
      <c r="A279" s="14"/>
      <c r="G279" s="135"/>
      <c r="H279" s="12"/>
    </row>
    <row r="280" spans="1:8" x14ac:dyDescent="0.3">
      <c r="A280" s="14"/>
      <c r="G280" s="135"/>
      <c r="H280" s="12"/>
    </row>
    <row r="281" spans="1:8" x14ac:dyDescent="0.3">
      <c r="A281" s="14"/>
      <c r="G281" s="135"/>
      <c r="H281" s="12"/>
    </row>
    <row r="282" spans="1:8" x14ac:dyDescent="0.3">
      <c r="A282" s="14"/>
      <c r="G282" s="135"/>
      <c r="H282" s="12"/>
    </row>
    <row r="283" spans="1:8" x14ac:dyDescent="0.3">
      <c r="A283" s="14"/>
      <c r="G283" s="135"/>
      <c r="H283" s="12"/>
    </row>
    <row r="284" spans="1:8" x14ac:dyDescent="0.3">
      <c r="A284" s="14"/>
      <c r="G284" s="135"/>
      <c r="H284" s="12"/>
    </row>
    <row r="285" spans="1:8" x14ac:dyDescent="0.3">
      <c r="A285" s="14"/>
      <c r="G285" s="135"/>
      <c r="H285" s="12"/>
    </row>
    <row r="286" spans="1:8" x14ac:dyDescent="0.3">
      <c r="A286" s="14"/>
      <c r="G286" s="135"/>
      <c r="H286" s="12"/>
    </row>
    <row r="287" spans="1:8" x14ac:dyDescent="0.3">
      <c r="A287" s="14"/>
      <c r="G287" s="135"/>
      <c r="H287" s="12"/>
    </row>
    <row r="288" spans="1:8" x14ac:dyDescent="0.3">
      <c r="A288" s="14"/>
      <c r="G288" s="135"/>
      <c r="H288" s="12"/>
    </row>
    <row r="289" spans="1:8" x14ac:dyDescent="0.3">
      <c r="A289" s="14"/>
      <c r="G289" s="135"/>
      <c r="H289" s="12"/>
    </row>
    <row r="290" spans="1:8" x14ac:dyDescent="0.3">
      <c r="A290" s="14"/>
      <c r="G290" s="135"/>
      <c r="H290" s="12"/>
    </row>
    <row r="291" spans="1:8" x14ac:dyDescent="0.3">
      <c r="A291" s="14"/>
      <c r="G291" s="135"/>
      <c r="H291" s="12"/>
    </row>
    <row r="292" spans="1:8" x14ac:dyDescent="0.3">
      <c r="A292" s="14"/>
      <c r="G292" s="135"/>
      <c r="H292" s="12"/>
    </row>
    <row r="293" spans="1:8" x14ac:dyDescent="0.3">
      <c r="A293" s="14"/>
      <c r="G293" s="135"/>
      <c r="H293" s="12"/>
    </row>
    <row r="294" spans="1:8" x14ac:dyDescent="0.3">
      <c r="A294" s="14"/>
      <c r="G294" s="135"/>
      <c r="H294" s="12"/>
    </row>
    <row r="295" spans="1:8" x14ac:dyDescent="0.3">
      <c r="A295" s="14"/>
      <c r="G295" s="135"/>
      <c r="H295" s="12"/>
    </row>
    <row r="296" spans="1:8" x14ac:dyDescent="0.3">
      <c r="A296" s="14"/>
      <c r="G296" s="135"/>
      <c r="H296" s="12"/>
    </row>
    <row r="297" spans="1:8" x14ac:dyDescent="0.3">
      <c r="A297" s="14"/>
      <c r="G297" s="135"/>
      <c r="H297" s="12"/>
    </row>
    <row r="298" spans="1:8" x14ac:dyDescent="0.3">
      <c r="A298" s="14"/>
      <c r="G298" s="135"/>
      <c r="H298" s="12"/>
    </row>
    <row r="299" spans="1:8" x14ac:dyDescent="0.3">
      <c r="A299" s="14"/>
      <c r="G299" s="135"/>
      <c r="H299" s="12"/>
    </row>
    <row r="300" spans="1:8" x14ac:dyDescent="0.3">
      <c r="A300" s="14"/>
      <c r="G300" s="135"/>
      <c r="H300" s="12"/>
    </row>
    <row r="301" spans="1:8" x14ac:dyDescent="0.3">
      <c r="A301" s="14"/>
      <c r="G301" s="135"/>
      <c r="H301" s="12"/>
    </row>
    <row r="302" spans="1:8" x14ac:dyDescent="0.3">
      <c r="A302" s="14"/>
      <c r="G302" s="135"/>
      <c r="H302" s="12"/>
    </row>
    <row r="303" spans="1:8" x14ac:dyDescent="0.3">
      <c r="A303" s="14"/>
      <c r="G303" s="135"/>
      <c r="H303" s="12"/>
    </row>
    <row r="304" spans="1:8" x14ac:dyDescent="0.3">
      <c r="A304" s="14"/>
      <c r="G304" s="135"/>
      <c r="H304" s="12"/>
    </row>
    <row r="305" spans="1:8" x14ac:dyDescent="0.3">
      <c r="A305" s="14"/>
      <c r="G305" s="135"/>
      <c r="H305" s="12"/>
    </row>
    <row r="306" spans="1:8" x14ac:dyDescent="0.3">
      <c r="A306" s="14"/>
      <c r="G306" s="135"/>
      <c r="H306" s="12"/>
    </row>
    <row r="307" spans="1:8" x14ac:dyDescent="0.3">
      <c r="A307" s="14"/>
      <c r="G307" s="135"/>
      <c r="H307" s="12"/>
    </row>
    <row r="308" spans="1:8" x14ac:dyDescent="0.3">
      <c r="A308" s="14"/>
      <c r="G308" s="135"/>
      <c r="H308" s="12"/>
    </row>
    <row r="309" spans="1:8" x14ac:dyDescent="0.3">
      <c r="A309" s="14"/>
      <c r="G309" s="135"/>
      <c r="H309" s="12"/>
    </row>
    <row r="310" spans="1:8" x14ac:dyDescent="0.3">
      <c r="A310" s="14"/>
      <c r="G310" s="135"/>
      <c r="H310" s="12"/>
    </row>
    <row r="311" spans="1:8" x14ac:dyDescent="0.3">
      <c r="A311" s="14"/>
      <c r="G311" s="135"/>
      <c r="H311" s="12"/>
    </row>
    <row r="312" spans="1:8" x14ac:dyDescent="0.3">
      <c r="A312" s="14"/>
      <c r="G312" s="135"/>
      <c r="H312" s="12"/>
    </row>
    <row r="313" spans="1:8" x14ac:dyDescent="0.3">
      <c r="A313" s="14"/>
      <c r="G313" s="135"/>
      <c r="H313" s="12"/>
    </row>
    <row r="314" spans="1:8" x14ac:dyDescent="0.3">
      <c r="A314" s="14"/>
      <c r="G314" s="135"/>
      <c r="H314" s="12"/>
    </row>
    <row r="315" spans="1:8" x14ac:dyDescent="0.3">
      <c r="A315" s="14"/>
      <c r="G315" s="135"/>
      <c r="H315" s="12"/>
    </row>
    <row r="316" spans="1:8" x14ac:dyDescent="0.3">
      <c r="A316" s="14"/>
      <c r="G316" s="135"/>
      <c r="H316" s="12"/>
    </row>
    <row r="317" spans="1:8" x14ac:dyDescent="0.3">
      <c r="A317" s="14"/>
      <c r="G317" s="135"/>
      <c r="H317" s="12"/>
    </row>
    <row r="318" spans="1:8" x14ac:dyDescent="0.3">
      <c r="A318" s="14"/>
      <c r="G318" s="135"/>
      <c r="H318" s="12"/>
    </row>
    <row r="319" spans="1:8" x14ac:dyDescent="0.3">
      <c r="A319" s="14"/>
      <c r="G319" s="135"/>
      <c r="H319" s="12"/>
    </row>
    <row r="320" spans="1:8" x14ac:dyDescent="0.3">
      <c r="A320" s="14"/>
      <c r="G320" s="135"/>
      <c r="H320" s="12"/>
    </row>
    <row r="321" spans="1:8" x14ac:dyDescent="0.3">
      <c r="A321" s="14"/>
      <c r="G321" s="135"/>
      <c r="H321" s="12"/>
    </row>
    <row r="322" spans="1:8" x14ac:dyDescent="0.3">
      <c r="A322" s="14"/>
      <c r="G322" s="135"/>
      <c r="H322" s="12"/>
    </row>
    <row r="323" spans="1:8" x14ac:dyDescent="0.3">
      <c r="A323" s="14"/>
      <c r="G323" s="135"/>
      <c r="H323" s="12"/>
    </row>
    <row r="324" spans="1:8" x14ac:dyDescent="0.3">
      <c r="A324" s="14"/>
      <c r="G324" s="135"/>
      <c r="H324" s="12"/>
    </row>
    <row r="325" spans="1:8" x14ac:dyDescent="0.3">
      <c r="A325" s="14"/>
      <c r="G325" s="135"/>
      <c r="H325" s="12"/>
    </row>
    <row r="326" spans="1:8" x14ac:dyDescent="0.3">
      <c r="A326" s="14"/>
      <c r="G326" s="135"/>
      <c r="H326" s="12"/>
    </row>
    <row r="327" spans="1:8" x14ac:dyDescent="0.3">
      <c r="A327" s="14"/>
      <c r="G327" s="135"/>
      <c r="H327" s="12"/>
    </row>
    <row r="328" spans="1:8" x14ac:dyDescent="0.3">
      <c r="A328" s="14"/>
      <c r="G328" s="135"/>
      <c r="H328" s="12"/>
    </row>
    <row r="329" spans="1:8" x14ac:dyDescent="0.3">
      <c r="A329" s="14"/>
      <c r="G329" s="135"/>
      <c r="H329" s="12"/>
    </row>
    <row r="330" spans="1:8" x14ac:dyDescent="0.3">
      <c r="A330" s="14"/>
      <c r="G330" s="135"/>
      <c r="H330" s="12"/>
    </row>
    <row r="331" spans="1:8" x14ac:dyDescent="0.3">
      <c r="A331" s="14"/>
      <c r="G331" s="135"/>
      <c r="H331" s="12"/>
    </row>
    <row r="332" spans="1:8" x14ac:dyDescent="0.3">
      <c r="A332" s="14"/>
      <c r="G332" s="135"/>
      <c r="H332" s="12"/>
    </row>
    <row r="333" spans="1:8" x14ac:dyDescent="0.3">
      <c r="A333" s="14"/>
      <c r="G333" s="135"/>
      <c r="H333" s="12"/>
    </row>
    <row r="334" spans="1:8" x14ac:dyDescent="0.3">
      <c r="A334" s="14"/>
      <c r="G334" s="135"/>
      <c r="H334" s="12"/>
    </row>
    <row r="335" spans="1:8" x14ac:dyDescent="0.3">
      <c r="A335" s="14"/>
      <c r="G335" s="135"/>
      <c r="H335" s="12"/>
    </row>
    <row r="336" spans="1:8" x14ac:dyDescent="0.3">
      <c r="A336" s="14"/>
      <c r="G336" s="135"/>
      <c r="H336" s="12"/>
    </row>
    <row r="337" spans="1:8" x14ac:dyDescent="0.3">
      <c r="A337" s="14"/>
      <c r="G337" s="135"/>
      <c r="H337" s="12"/>
    </row>
    <row r="338" spans="1:8" x14ac:dyDescent="0.3">
      <c r="A338" s="14"/>
      <c r="G338" s="135"/>
      <c r="H338" s="12"/>
    </row>
    <row r="339" spans="1:8" x14ac:dyDescent="0.3">
      <c r="A339" s="14"/>
      <c r="G339" s="135"/>
      <c r="H339" s="12"/>
    </row>
    <row r="340" spans="1:8" x14ac:dyDescent="0.3">
      <c r="A340" s="14"/>
      <c r="G340" s="135"/>
      <c r="H340" s="12"/>
    </row>
    <row r="341" spans="1:8" x14ac:dyDescent="0.3">
      <c r="A341" s="14"/>
      <c r="G341" s="135"/>
      <c r="H341" s="12"/>
    </row>
    <row r="342" spans="1:8" x14ac:dyDescent="0.3">
      <c r="A342" s="14"/>
      <c r="G342" s="135"/>
      <c r="H342" s="12"/>
    </row>
    <row r="343" spans="1:8" x14ac:dyDescent="0.3">
      <c r="A343" s="14"/>
      <c r="G343" s="135"/>
      <c r="H343" s="12"/>
    </row>
    <row r="344" spans="1:8" x14ac:dyDescent="0.3">
      <c r="A344" s="14"/>
      <c r="G344" s="135"/>
      <c r="H344" s="12"/>
    </row>
    <row r="345" spans="1:8" x14ac:dyDescent="0.3">
      <c r="A345" s="14"/>
      <c r="G345" s="135"/>
      <c r="H345" s="12"/>
    </row>
    <row r="346" spans="1:8" x14ac:dyDescent="0.3">
      <c r="A346" s="14"/>
      <c r="G346" s="135"/>
      <c r="H346" s="12"/>
    </row>
    <row r="347" spans="1:8" x14ac:dyDescent="0.3">
      <c r="A347" s="14"/>
      <c r="G347" s="135"/>
      <c r="H347" s="12"/>
    </row>
    <row r="348" spans="1:8" x14ac:dyDescent="0.3">
      <c r="A348" s="14"/>
      <c r="G348" s="135"/>
      <c r="H348" s="12"/>
    </row>
    <row r="349" spans="1:8" x14ac:dyDescent="0.3">
      <c r="A349" s="14"/>
      <c r="G349" s="135"/>
      <c r="H349" s="12"/>
    </row>
    <row r="350" spans="1:8" x14ac:dyDescent="0.3">
      <c r="A350" s="14"/>
      <c r="G350" s="135"/>
      <c r="H350" s="12"/>
    </row>
    <row r="351" spans="1:8" x14ac:dyDescent="0.3">
      <c r="A351" s="14"/>
      <c r="G351" s="135"/>
      <c r="H351" s="12"/>
    </row>
    <row r="352" spans="1:8" x14ac:dyDescent="0.3">
      <c r="A352" s="14"/>
      <c r="G352" s="135"/>
      <c r="H352" s="12"/>
    </row>
    <row r="353" spans="1:8" x14ac:dyDescent="0.3">
      <c r="A353" s="14"/>
      <c r="G353" s="135"/>
      <c r="H353" s="12"/>
    </row>
    <row r="354" spans="1:8" x14ac:dyDescent="0.3">
      <c r="A354" s="14"/>
      <c r="G354" s="135"/>
      <c r="H354" s="12"/>
    </row>
    <row r="355" spans="1:8" x14ac:dyDescent="0.3">
      <c r="A355" s="14"/>
      <c r="G355" s="135"/>
      <c r="H355" s="12"/>
    </row>
    <row r="356" spans="1:8" x14ac:dyDescent="0.3">
      <c r="A356" s="14"/>
      <c r="G356" s="135"/>
      <c r="H356" s="12"/>
    </row>
    <row r="357" spans="1:8" x14ac:dyDescent="0.3">
      <c r="A357" s="14"/>
      <c r="G357" s="135"/>
      <c r="H357" s="12"/>
    </row>
    <row r="358" spans="1:8" x14ac:dyDescent="0.3">
      <c r="A358" s="14"/>
      <c r="G358" s="135"/>
      <c r="H358" s="12"/>
    </row>
    <row r="359" spans="1:8" x14ac:dyDescent="0.3">
      <c r="A359" s="14"/>
      <c r="G359" s="135"/>
      <c r="H359" s="12"/>
    </row>
    <row r="360" spans="1:8" x14ac:dyDescent="0.3">
      <c r="A360" s="14"/>
      <c r="G360" s="135"/>
      <c r="H360" s="12"/>
    </row>
    <row r="361" spans="1:8" x14ac:dyDescent="0.3">
      <c r="A361" s="14"/>
      <c r="G361" s="135"/>
      <c r="H361" s="12"/>
    </row>
    <row r="362" spans="1:8" x14ac:dyDescent="0.3">
      <c r="A362" s="14"/>
      <c r="G362" s="135"/>
      <c r="H362" s="12"/>
    </row>
    <row r="363" spans="1:8" x14ac:dyDescent="0.3">
      <c r="A363" s="14"/>
      <c r="G363" s="135"/>
      <c r="H363" s="12"/>
    </row>
    <row r="364" spans="1:8" x14ac:dyDescent="0.3">
      <c r="A364" s="14"/>
      <c r="G364" s="135"/>
      <c r="H364" s="12"/>
    </row>
    <row r="365" spans="1:8" x14ac:dyDescent="0.3">
      <c r="A365" s="14"/>
      <c r="G365" s="135"/>
      <c r="H365" s="12"/>
    </row>
    <row r="366" spans="1:8" x14ac:dyDescent="0.3">
      <c r="A366" s="14"/>
      <c r="G366" s="135"/>
      <c r="H366" s="12"/>
    </row>
    <row r="367" spans="1:8" x14ac:dyDescent="0.3">
      <c r="A367" s="14"/>
      <c r="G367" s="135"/>
      <c r="H367" s="12"/>
    </row>
    <row r="368" spans="1:8" x14ac:dyDescent="0.3">
      <c r="A368" s="14"/>
      <c r="G368" s="135"/>
      <c r="H368" s="12"/>
    </row>
    <row r="369" spans="1:8" x14ac:dyDescent="0.3">
      <c r="A369" s="14"/>
      <c r="G369" s="135"/>
      <c r="H369" s="12"/>
    </row>
    <row r="370" spans="1:8" x14ac:dyDescent="0.3">
      <c r="A370" s="14"/>
      <c r="G370" s="135"/>
      <c r="H370" s="12"/>
    </row>
    <row r="371" spans="1:8" x14ac:dyDescent="0.3">
      <c r="A371" s="14"/>
      <c r="G371" s="135"/>
      <c r="H371" s="12"/>
    </row>
    <row r="372" spans="1:8" x14ac:dyDescent="0.3">
      <c r="A372" s="14"/>
      <c r="G372" s="135"/>
      <c r="H372" s="12"/>
    </row>
    <row r="373" spans="1:8" x14ac:dyDescent="0.3">
      <c r="A373" s="14"/>
      <c r="G373" s="135"/>
      <c r="H373" s="12"/>
    </row>
    <row r="374" spans="1:8" x14ac:dyDescent="0.3">
      <c r="A374" s="14"/>
      <c r="G374" s="135"/>
      <c r="H374" s="12"/>
    </row>
    <row r="375" spans="1:8" x14ac:dyDescent="0.3">
      <c r="A375" s="14"/>
      <c r="G375" s="135"/>
      <c r="H375" s="12"/>
    </row>
    <row r="376" spans="1:8" x14ac:dyDescent="0.3">
      <c r="A376" s="14"/>
      <c r="G376" s="135"/>
      <c r="H376" s="12"/>
    </row>
    <row r="377" spans="1:8" x14ac:dyDescent="0.3">
      <c r="A377" s="14"/>
      <c r="G377" s="135"/>
      <c r="H377" s="12"/>
    </row>
    <row r="378" spans="1:8" x14ac:dyDescent="0.3">
      <c r="A378" s="14"/>
      <c r="G378" s="135"/>
      <c r="H378" s="12"/>
    </row>
    <row r="379" spans="1:8" x14ac:dyDescent="0.3">
      <c r="A379" s="14"/>
      <c r="G379" s="135"/>
      <c r="H379" s="12"/>
    </row>
    <row r="380" spans="1:8" x14ac:dyDescent="0.3">
      <c r="A380" s="14"/>
      <c r="G380" s="135"/>
      <c r="H380" s="12"/>
    </row>
    <row r="381" spans="1:8" x14ac:dyDescent="0.3">
      <c r="A381" s="14"/>
      <c r="G381" s="135"/>
      <c r="H381" s="12"/>
    </row>
    <row r="382" spans="1:8" x14ac:dyDescent="0.3">
      <c r="A382" s="14"/>
      <c r="G382" s="135"/>
      <c r="H382" s="12"/>
    </row>
    <row r="383" spans="1:8" x14ac:dyDescent="0.3">
      <c r="A383" s="14"/>
      <c r="G383" s="135"/>
      <c r="H383" s="12"/>
    </row>
    <row r="384" spans="1:8" x14ac:dyDescent="0.3">
      <c r="A384" s="14"/>
      <c r="G384" s="135"/>
      <c r="H384" s="12"/>
    </row>
    <row r="385" spans="1:8" x14ac:dyDescent="0.3">
      <c r="A385" s="14"/>
      <c r="G385" s="135"/>
      <c r="H385" s="12"/>
    </row>
    <row r="386" spans="1:8" x14ac:dyDescent="0.3">
      <c r="A386" s="14"/>
      <c r="G386" s="135"/>
      <c r="H386" s="12"/>
    </row>
    <row r="387" spans="1:8" x14ac:dyDescent="0.3">
      <c r="A387" s="14"/>
      <c r="G387" s="135"/>
      <c r="H387" s="12"/>
    </row>
    <row r="388" spans="1:8" x14ac:dyDescent="0.3">
      <c r="A388" s="14"/>
      <c r="G388" s="135"/>
      <c r="H388" s="12"/>
    </row>
    <row r="389" spans="1:8" x14ac:dyDescent="0.3">
      <c r="A389" s="14"/>
      <c r="G389" s="135"/>
      <c r="H389" s="12"/>
    </row>
    <row r="390" spans="1:8" x14ac:dyDescent="0.3">
      <c r="A390" s="14"/>
      <c r="G390" s="135"/>
      <c r="H390" s="12"/>
    </row>
    <row r="391" spans="1:8" x14ac:dyDescent="0.3">
      <c r="A391" s="14"/>
      <c r="G391" s="135"/>
      <c r="H391" s="12"/>
    </row>
    <row r="392" spans="1:8" x14ac:dyDescent="0.3">
      <c r="A392" s="14"/>
      <c r="G392" s="135"/>
      <c r="H392" s="12"/>
    </row>
    <row r="393" spans="1:8" x14ac:dyDescent="0.3">
      <c r="A393" s="14"/>
      <c r="G393" s="135"/>
      <c r="H393" s="12"/>
    </row>
    <row r="394" spans="1:8" x14ac:dyDescent="0.3">
      <c r="A394" s="14"/>
      <c r="G394" s="135"/>
      <c r="H394" s="12"/>
    </row>
    <row r="395" spans="1:8" x14ac:dyDescent="0.3">
      <c r="A395" s="14"/>
      <c r="G395" s="135"/>
      <c r="H395" s="12"/>
    </row>
    <row r="396" spans="1:8" x14ac:dyDescent="0.3">
      <c r="A396" s="14"/>
      <c r="G396" s="135"/>
      <c r="H396" s="12"/>
    </row>
    <row r="397" spans="1:8" x14ac:dyDescent="0.3">
      <c r="A397" s="14"/>
      <c r="G397" s="135"/>
      <c r="H397" s="12"/>
    </row>
    <row r="398" spans="1:8" x14ac:dyDescent="0.3">
      <c r="A398" s="14"/>
      <c r="G398" s="135"/>
      <c r="H398" s="12"/>
    </row>
    <row r="399" spans="1:8" x14ac:dyDescent="0.3">
      <c r="A399" s="14"/>
      <c r="G399" s="135"/>
      <c r="H399" s="12"/>
    </row>
    <row r="400" spans="1:8" x14ac:dyDescent="0.3">
      <c r="A400" s="14"/>
      <c r="G400" s="135"/>
      <c r="H400" s="12"/>
    </row>
    <row r="401" spans="1:8" x14ac:dyDescent="0.3">
      <c r="A401" s="14"/>
      <c r="G401" s="135"/>
      <c r="H401" s="12"/>
    </row>
    <row r="402" spans="1:8" x14ac:dyDescent="0.3">
      <c r="A402" s="14"/>
      <c r="G402" s="135"/>
      <c r="H402" s="12"/>
    </row>
    <row r="403" spans="1:8" x14ac:dyDescent="0.3">
      <c r="A403" s="14"/>
      <c r="G403" s="135"/>
      <c r="H403" s="12"/>
    </row>
    <row r="404" spans="1:8" x14ac:dyDescent="0.3">
      <c r="A404" s="14"/>
      <c r="G404" s="135"/>
      <c r="H404" s="12"/>
    </row>
    <row r="405" spans="1:8" x14ac:dyDescent="0.3">
      <c r="A405" s="14"/>
      <c r="G405" s="135"/>
      <c r="H405" s="12"/>
    </row>
    <row r="406" spans="1:8" x14ac:dyDescent="0.3">
      <c r="A406" s="14"/>
      <c r="G406" s="135"/>
      <c r="H406" s="12"/>
    </row>
    <row r="407" spans="1:8" x14ac:dyDescent="0.3">
      <c r="A407" s="14"/>
      <c r="G407" s="135"/>
      <c r="H407" s="12"/>
    </row>
    <row r="408" spans="1:8" x14ac:dyDescent="0.3">
      <c r="A408" s="14"/>
      <c r="G408" s="135"/>
      <c r="H408" s="12"/>
    </row>
    <row r="409" spans="1:8" x14ac:dyDescent="0.3">
      <c r="A409" s="14"/>
      <c r="G409" s="135"/>
      <c r="H409" s="12"/>
    </row>
    <row r="410" spans="1:8" x14ac:dyDescent="0.3">
      <c r="A410" s="14"/>
      <c r="G410" s="135"/>
      <c r="H410" s="12"/>
    </row>
    <row r="411" spans="1:8" x14ac:dyDescent="0.3">
      <c r="A411" s="14"/>
      <c r="G411" s="135"/>
      <c r="H411" s="12"/>
    </row>
    <row r="412" spans="1:8" x14ac:dyDescent="0.3">
      <c r="A412" s="14"/>
      <c r="G412" s="135"/>
      <c r="H412" s="12"/>
    </row>
    <row r="413" spans="1:8" x14ac:dyDescent="0.3">
      <c r="A413" s="14"/>
      <c r="G413" s="135"/>
      <c r="H413" s="12"/>
    </row>
    <row r="414" spans="1:8" x14ac:dyDescent="0.3">
      <c r="A414" s="14"/>
      <c r="G414" s="135"/>
      <c r="H414" s="12"/>
    </row>
    <row r="415" spans="1:8" x14ac:dyDescent="0.3">
      <c r="A415" s="14"/>
      <c r="G415" s="135"/>
      <c r="H415" s="12"/>
    </row>
    <row r="416" spans="1:8" x14ac:dyDescent="0.3">
      <c r="A416" s="14"/>
      <c r="G416" s="135"/>
      <c r="H416" s="12"/>
    </row>
    <row r="417" spans="1:8" x14ac:dyDescent="0.3">
      <c r="A417" s="14"/>
      <c r="G417" s="135"/>
      <c r="H417" s="12"/>
    </row>
    <row r="418" spans="1:8" x14ac:dyDescent="0.3">
      <c r="A418" s="14"/>
      <c r="G418" s="135"/>
      <c r="H418" s="12"/>
    </row>
    <row r="419" spans="1:8" x14ac:dyDescent="0.3">
      <c r="A419" s="14"/>
      <c r="G419" s="135"/>
      <c r="H419" s="12"/>
    </row>
    <row r="420" spans="1:8" x14ac:dyDescent="0.3">
      <c r="A420" s="14"/>
      <c r="G420" s="135"/>
      <c r="H420" s="12"/>
    </row>
    <row r="421" spans="1:8" x14ac:dyDescent="0.3">
      <c r="A421" s="14"/>
      <c r="G421" s="135"/>
      <c r="H421" s="12"/>
    </row>
    <row r="422" spans="1:8" x14ac:dyDescent="0.3">
      <c r="A422" s="14"/>
      <c r="G422" s="135"/>
      <c r="H422" s="12"/>
    </row>
    <row r="423" spans="1:8" x14ac:dyDescent="0.3">
      <c r="A423" s="14"/>
      <c r="G423" s="135"/>
      <c r="H423" s="12"/>
    </row>
    <row r="424" spans="1:8" x14ac:dyDescent="0.3">
      <c r="A424" s="14"/>
      <c r="G424" s="135"/>
      <c r="H424" s="12"/>
    </row>
    <row r="425" spans="1:8" x14ac:dyDescent="0.3">
      <c r="A425" s="14"/>
      <c r="G425" s="135"/>
      <c r="H425" s="12"/>
    </row>
    <row r="426" spans="1:8" x14ac:dyDescent="0.3">
      <c r="A426" s="14"/>
      <c r="G426" s="135"/>
      <c r="H426" s="12"/>
    </row>
    <row r="427" spans="1:8" x14ac:dyDescent="0.3">
      <c r="A427" s="14"/>
      <c r="G427" s="135"/>
      <c r="H427" s="12"/>
    </row>
    <row r="428" spans="1:8" x14ac:dyDescent="0.3">
      <c r="A428" s="14"/>
      <c r="G428" s="135"/>
      <c r="H428" s="12"/>
    </row>
    <row r="429" spans="1:8" x14ac:dyDescent="0.3">
      <c r="A429" s="14"/>
      <c r="G429" s="135"/>
      <c r="H429" s="12"/>
    </row>
    <row r="430" spans="1:8" x14ac:dyDescent="0.3">
      <c r="A430" s="14"/>
      <c r="G430" s="135"/>
      <c r="H430" s="12"/>
    </row>
    <row r="431" spans="1:8" x14ac:dyDescent="0.3">
      <c r="A431" s="14"/>
      <c r="G431" s="135"/>
      <c r="H431" s="12"/>
    </row>
    <row r="432" spans="1:8" x14ac:dyDescent="0.3">
      <c r="A432" s="14"/>
      <c r="G432" s="135"/>
      <c r="H432" s="12"/>
    </row>
    <row r="433" spans="1:8" x14ac:dyDescent="0.3">
      <c r="A433" s="14"/>
      <c r="G433" s="135"/>
      <c r="H433" s="12"/>
    </row>
    <row r="434" spans="1:8" x14ac:dyDescent="0.3">
      <c r="A434" s="14"/>
      <c r="G434" s="135"/>
      <c r="H434" s="12"/>
    </row>
    <row r="435" spans="1:8" x14ac:dyDescent="0.3">
      <c r="A435" s="14"/>
      <c r="G435" s="135"/>
      <c r="H435" s="12"/>
    </row>
    <row r="436" spans="1:8" x14ac:dyDescent="0.3">
      <c r="A436" s="14"/>
      <c r="G436" s="135"/>
      <c r="H436" s="12"/>
    </row>
    <row r="437" spans="1:8" x14ac:dyDescent="0.3">
      <c r="A437" s="14"/>
      <c r="G437" s="135"/>
      <c r="H437" s="12"/>
    </row>
    <row r="438" spans="1:8" x14ac:dyDescent="0.3">
      <c r="A438" s="14"/>
      <c r="G438" s="135"/>
      <c r="H438" s="12"/>
    </row>
    <row r="439" spans="1:8" x14ac:dyDescent="0.3">
      <c r="A439" s="14"/>
      <c r="G439" s="135"/>
      <c r="H439" s="12"/>
    </row>
    <row r="440" spans="1:8" x14ac:dyDescent="0.3">
      <c r="A440" s="14"/>
      <c r="G440" s="135"/>
      <c r="H440" s="12"/>
    </row>
    <row r="441" spans="1:8" x14ac:dyDescent="0.3">
      <c r="A441" s="14"/>
      <c r="G441" s="135"/>
      <c r="H441" s="12"/>
    </row>
    <row r="442" spans="1:8" x14ac:dyDescent="0.3">
      <c r="A442" s="14"/>
      <c r="G442" s="135"/>
      <c r="H442" s="12"/>
    </row>
    <row r="443" spans="1:8" x14ac:dyDescent="0.3">
      <c r="A443" s="14"/>
      <c r="G443" s="135"/>
      <c r="H443" s="12"/>
    </row>
    <row r="444" spans="1:8" x14ac:dyDescent="0.3">
      <c r="A444" s="14"/>
      <c r="G444" s="135"/>
      <c r="H444" s="12"/>
    </row>
    <row r="445" spans="1:8" x14ac:dyDescent="0.3">
      <c r="A445" s="14"/>
      <c r="G445" s="135"/>
      <c r="H445" s="12"/>
    </row>
    <row r="446" spans="1:8" x14ac:dyDescent="0.3">
      <c r="A446" s="14"/>
      <c r="G446" s="135"/>
      <c r="H446" s="12"/>
    </row>
    <row r="447" spans="1:8" x14ac:dyDescent="0.3">
      <c r="A447" s="14"/>
      <c r="G447" s="135"/>
      <c r="H447" s="12"/>
    </row>
    <row r="448" spans="1:8" x14ac:dyDescent="0.3">
      <c r="A448" s="14"/>
      <c r="G448" s="135"/>
      <c r="H448" s="12"/>
    </row>
    <row r="449" spans="1:8" x14ac:dyDescent="0.3">
      <c r="A449" s="14"/>
      <c r="G449" s="135"/>
      <c r="H449" s="12"/>
    </row>
    <row r="450" spans="1:8" x14ac:dyDescent="0.3">
      <c r="A450" s="14"/>
      <c r="G450" s="135"/>
      <c r="H450" s="12"/>
    </row>
    <row r="451" spans="1:8" x14ac:dyDescent="0.3">
      <c r="A451" s="14"/>
      <c r="G451" s="135"/>
      <c r="H451" s="12"/>
    </row>
    <row r="452" spans="1:8" x14ac:dyDescent="0.3">
      <c r="A452" s="14"/>
      <c r="G452" s="135"/>
      <c r="H452" s="12"/>
    </row>
    <row r="453" spans="1:8" x14ac:dyDescent="0.3">
      <c r="A453" s="14"/>
      <c r="G453" s="135"/>
      <c r="H453" s="12"/>
    </row>
    <row r="454" spans="1:8" x14ac:dyDescent="0.3">
      <c r="A454" s="14"/>
      <c r="G454" s="135"/>
      <c r="H454" s="12"/>
    </row>
    <row r="455" spans="1:8" x14ac:dyDescent="0.3">
      <c r="A455" s="14"/>
      <c r="G455" s="135"/>
      <c r="H455" s="12"/>
    </row>
    <row r="456" spans="1:8" x14ac:dyDescent="0.3">
      <c r="A456" s="14"/>
      <c r="G456" s="135"/>
      <c r="H456" s="12"/>
    </row>
    <row r="457" spans="1:8" x14ac:dyDescent="0.3">
      <c r="A457" s="14"/>
      <c r="G457" s="135"/>
      <c r="H457" s="12"/>
    </row>
    <row r="458" spans="1:8" x14ac:dyDescent="0.3">
      <c r="A458" s="14"/>
      <c r="G458" s="135"/>
      <c r="H458" s="12"/>
    </row>
    <row r="459" spans="1:8" x14ac:dyDescent="0.3">
      <c r="A459" s="14"/>
      <c r="G459" s="135"/>
      <c r="H459" s="12"/>
    </row>
    <row r="460" spans="1:8" x14ac:dyDescent="0.3">
      <c r="A460" s="14"/>
      <c r="G460" s="135"/>
      <c r="H460" s="12"/>
    </row>
    <row r="461" spans="1:8" x14ac:dyDescent="0.3">
      <c r="A461" s="14"/>
      <c r="G461" s="135"/>
      <c r="H461" s="12"/>
    </row>
    <row r="462" spans="1:8" x14ac:dyDescent="0.3">
      <c r="A462" s="14"/>
      <c r="G462" s="135"/>
      <c r="H462" s="12"/>
    </row>
    <row r="463" spans="1:8" x14ac:dyDescent="0.3">
      <c r="A463" s="14"/>
      <c r="G463" s="135"/>
      <c r="H463" s="12"/>
    </row>
    <row r="464" spans="1:8" x14ac:dyDescent="0.3">
      <c r="A464" s="14"/>
      <c r="G464" s="135"/>
      <c r="H464" s="12"/>
    </row>
    <row r="465" spans="1:8" x14ac:dyDescent="0.3">
      <c r="A465" s="14"/>
      <c r="G465" s="135"/>
      <c r="H465" s="12"/>
    </row>
    <row r="466" spans="1:8" x14ac:dyDescent="0.3">
      <c r="A466" s="14"/>
      <c r="G466" s="135"/>
      <c r="H466" s="12"/>
    </row>
    <row r="467" spans="1:8" x14ac:dyDescent="0.3">
      <c r="A467" s="14"/>
      <c r="G467" s="135"/>
      <c r="H467" s="12"/>
    </row>
    <row r="468" spans="1:8" x14ac:dyDescent="0.3">
      <c r="A468" s="14"/>
      <c r="G468" s="135"/>
      <c r="H468" s="12"/>
    </row>
    <row r="469" spans="1:8" x14ac:dyDescent="0.3">
      <c r="A469" s="14"/>
      <c r="G469" s="135"/>
      <c r="H469" s="12"/>
    </row>
    <row r="470" spans="1:8" x14ac:dyDescent="0.3">
      <c r="A470" s="14"/>
      <c r="G470" s="135"/>
      <c r="H470" s="12"/>
    </row>
    <row r="471" spans="1:8" x14ac:dyDescent="0.3">
      <c r="A471" s="14"/>
      <c r="G471" s="135"/>
      <c r="H471" s="12"/>
    </row>
    <row r="472" spans="1:8" x14ac:dyDescent="0.3">
      <c r="A472" s="14"/>
      <c r="G472" s="135"/>
      <c r="H472" s="12"/>
    </row>
    <row r="473" spans="1:8" x14ac:dyDescent="0.3">
      <c r="A473" s="14"/>
      <c r="G473" s="135"/>
      <c r="H473" s="12"/>
    </row>
    <row r="474" spans="1:8" x14ac:dyDescent="0.3">
      <c r="A474" s="14"/>
      <c r="G474" s="135"/>
      <c r="H474" s="12"/>
    </row>
    <row r="475" spans="1:8" x14ac:dyDescent="0.3">
      <c r="A475" s="14"/>
      <c r="G475" s="135"/>
      <c r="H475" s="12"/>
    </row>
    <row r="476" spans="1:8" x14ac:dyDescent="0.3">
      <c r="A476" s="14"/>
      <c r="G476" s="135"/>
      <c r="H476" s="12"/>
    </row>
    <row r="477" spans="1:8" x14ac:dyDescent="0.3">
      <c r="A477" s="14"/>
      <c r="G477" s="135"/>
      <c r="H477" s="12"/>
    </row>
    <row r="478" spans="1:8" x14ac:dyDescent="0.3">
      <c r="A478" s="14"/>
      <c r="G478" s="135"/>
      <c r="H478" s="12"/>
    </row>
    <row r="479" spans="1:8" x14ac:dyDescent="0.3">
      <c r="A479" s="14"/>
      <c r="G479" s="135"/>
      <c r="H479" s="12"/>
    </row>
    <row r="480" spans="1:8" x14ac:dyDescent="0.3">
      <c r="A480" s="14"/>
      <c r="G480" s="135"/>
      <c r="H480" s="12"/>
    </row>
    <row r="481" spans="1:8" x14ac:dyDescent="0.3">
      <c r="A481" s="14"/>
      <c r="G481" s="135"/>
      <c r="H481" s="12"/>
    </row>
    <row r="482" spans="1:8" x14ac:dyDescent="0.3">
      <c r="A482" s="14"/>
      <c r="G482" s="135"/>
      <c r="H482" s="12"/>
    </row>
    <row r="483" spans="1:8" x14ac:dyDescent="0.3">
      <c r="A483" s="14"/>
      <c r="G483" s="135"/>
      <c r="H483" s="12"/>
    </row>
    <row r="484" spans="1:8" x14ac:dyDescent="0.3">
      <c r="A484" s="14"/>
      <c r="G484" s="135"/>
      <c r="H484" s="12"/>
    </row>
    <row r="485" spans="1:8" x14ac:dyDescent="0.3">
      <c r="A485" s="14"/>
      <c r="G485" s="135"/>
      <c r="H485" s="12"/>
    </row>
    <row r="486" spans="1:8" x14ac:dyDescent="0.3">
      <c r="A486" s="14"/>
      <c r="G486" s="135"/>
      <c r="H486" s="12"/>
    </row>
    <row r="487" spans="1:8" x14ac:dyDescent="0.3">
      <c r="A487" s="14"/>
      <c r="G487" s="135"/>
      <c r="H487" s="12"/>
    </row>
    <row r="488" spans="1:8" x14ac:dyDescent="0.3">
      <c r="A488" s="14"/>
      <c r="G488" s="135"/>
      <c r="H488" s="12"/>
    </row>
    <row r="489" spans="1:8" x14ac:dyDescent="0.3">
      <c r="A489" s="14"/>
      <c r="G489" s="135"/>
      <c r="H489" s="12"/>
    </row>
    <row r="490" spans="1:8" x14ac:dyDescent="0.3">
      <c r="A490" s="14"/>
      <c r="G490" s="135"/>
      <c r="H490" s="12"/>
    </row>
    <row r="491" spans="1:8" x14ac:dyDescent="0.3">
      <c r="A491" s="14"/>
      <c r="G491" s="135"/>
      <c r="H491" s="12"/>
    </row>
    <row r="492" spans="1:8" x14ac:dyDescent="0.3">
      <c r="A492" s="14"/>
      <c r="G492" s="135"/>
      <c r="H492" s="12"/>
    </row>
    <row r="493" spans="1:8" x14ac:dyDescent="0.3">
      <c r="A493" s="14"/>
      <c r="G493" s="135"/>
      <c r="H493" s="12"/>
    </row>
    <row r="494" spans="1:8" x14ac:dyDescent="0.3">
      <c r="A494" s="14"/>
      <c r="G494" s="135"/>
      <c r="H494" s="12"/>
    </row>
    <row r="495" spans="1:8" x14ac:dyDescent="0.3">
      <c r="A495" s="14"/>
      <c r="G495" s="135"/>
      <c r="H495" s="12"/>
    </row>
    <row r="496" spans="1:8" x14ac:dyDescent="0.3">
      <c r="A496" s="14"/>
      <c r="G496" s="135"/>
      <c r="H496" s="12"/>
    </row>
    <row r="497" spans="1:8" x14ac:dyDescent="0.3">
      <c r="A497" s="14"/>
      <c r="G497" s="135"/>
      <c r="H497" s="12"/>
    </row>
    <row r="498" spans="1:8" x14ac:dyDescent="0.3">
      <c r="A498" s="14"/>
      <c r="G498" s="135"/>
      <c r="H498" s="12"/>
    </row>
    <row r="499" spans="1:8" x14ac:dyDescent="0.3">
      <c r="A499" s="14"/>
      <c r="G499" s="135"/>
      <c r="H499" s="12"/>
    </row>
    <row r="500" spans="1:8" x14ac:dyDescent="0.3">
      <c r="A500" s="14"/>
      <c r="G500" s="135"/>
      <c r="H500" s="12"/>
    </row>
    <row r="501" spans="1:8" x14ac:dyDescent="0.3">
      <c r="A501" s="14"/>
      <c r="G501" s="135"/>
      <c r="H501" s="12"/>
    </row>
    <row r="502" spans="1:8" x14ac:dyDescent="0.3">
      <c r="A502" s="14"/>
      <c r="G502" s="135"/>
      <c r="H502" s="12"/>
    </row>
    <row r="503" spans="1:8" x14ac:dyDescent="0.3">
      <c r="A503" s="14"/>
      <c r="G503" s="135"/>
      <c r="H503" s="12"/>
    </row>
    <row r="504" spans="1:8" x14ac:dyDescent="0.3">
      <c r="A504" s="14"/>
      <c r="G504" s="135"/>
      <c r="H504" s="12"/>
    </row>
    <row r="505" spans="1:8" x14ac:dyDescent="0.3">
      <c r="A505" s="14"/>
      <c r="G505" s="135"/>
      <c r="H505" s="12"/>
    </row>
    <row r="506" spans="1:8" x14ac:dyDescent="0.3">
      <c r="A506" s="14"/>
      <c r="G506" s="135"/>
      <c r="H506" s="12"/>
    </row>
    <row r="507" spans="1:8" x14ac:dyDescent="0.3">
      <c r="A507" s="14"/>
      <c r="G507" s="135"/>
      <c r="H507" s="12"/>
    </row>
    <row r="508" spans="1:8" x14ac:dyDescent="0.3">
      <c r="A508" s="14"/>
      <c r="G508" s="135"/>
      <c r="H508" s="12"/>
    </row>
    <row r="509" spans="1:8" x14ac:dyDescent="0.3">
      <c r="A509" s="14"/>
      <c r="G509" s="135"/>
      <c r="H509" s="12"/>
    </row>
    <row r="510" spans="1:8" x14ac:dyDescent="0.3">
      <c r="A510" s="14"/>
      <c r="G510" s="135"/>
      <c r="H510" s="12"/>
    </row>
    <row r="511" spans="1:8" x14ac:dyDescent="0.3">
      <c r="A511" s="14"/>
      <c r="G511" s="135"/>
      <c r="H511" s="12"/>
    </row>
    <row r="512" spans="1:8" x14ac:dyDescent="0.3">
      <c r="A512" s="14"/>
      <c r="G512" s="135"/>
      <c r="H512" s="12"/>
    </row>
    <row r="513" spans="1:8" x14ac:dyDescent="0.3">
      <c r="A513" s="14"/>
      <c r="G513" s="135"/>
      <c r="H513" s="12"/>
    </row>
    <row r="514" spans="1:8" x14ac:dyDescent="0.3">
      <c r="A514" s="14"/>
      <c r="G514" s="135"/>
      <c r="H514" s="12"/>
    </row>
    <row r="515" spans="1:8" x14ac:dyDescent="0.3">
      <c r="A515" s="14"/>
      <c r="G515" s="135"/>
      <c r="H515" s="12"/>
    </row>
    <row r="516" spans="1:8" x14ac:dyDescent="0.3">
      <c r="A516" s="14"/>
      <c r="G516" s="135"/>
      <c r="H516" s="12"/>
    </row>
    <row r="517" spans="1:8" x14ac:dyDescent="0.3">
      <c r="A517" s="14"/>
      <c r="G517" s="135"/>
      <c r="H517" s="12"/>
    </row>
    <row r="518" spans="1:8" x14ac:dyDescent="0.3">
      <c r="A518" s="14"/>
      <c r="G518" s="135"/>
      <c r="H518" s="12"/>
    </row>
    <row r="519" spans="1:8" x14ac:dyDescent="0.3">
      <c r="A519" s="14"/>
      <c r="G519" s="135"/>
      <c r="H519" s="12"/>
    </row>
    <row r="520" spans="1:8" x14ac:dyDescent="0.3">
      <c r="A520" s="14"/>
      <c r="G520" s="135"/>
      <c r="H520" s="12"/>
    </row>
    <row r="521" spans="1:8" x14ac:dyDescent="0.3">
      <c r="A521" s="14"/>
      <c r="G521" s="135"/>
      <c r="H521" s="12"/>
    </row>
    <row r="522" spans="1:8" x14ac:dyDescent="0.3">
      <c r="A522" s="14"/>
      <c r="G522" s="135"/>
      <c r="H522" s="12"/>
    </row>
    <row r="523" spans="1:8" x14ac:dyDescent="0.3">
      <c r="A523" s="14"/>
      <c r="G523" s="135"/>
      <c r="H523" s="12"/>
    </row>
    <row r="524" spans="1:8" x14ac:dyDescent="0.3">
      <c r="A524" s="14"/>
      <c r="G524" s="135"/>
      <c r="H524" s="12"/>
    </row>
    <row r="525" spans="1:8" x14ac:dyDescent="0.3">
      <c r="A525" s="14"/>
      <c r="G525" s="135"/>
      <c r="H525" s="12"/>
    </row>
    <row r="526" spans="1:8" x14ac:dyDescent="0.3">
      <c r="A526" s="14"/>
      <c r="G526" s="135"/>
      <c r="H526" s="12"/>
    </row>
    <row r="527" spans="1:8" x14ac:dyDescent="0.3">
      <c r="A527" s="14"/>
      <c r="G527" s="135"/>
      <c r="H527" s="12"/>
    </row>
    <row r="528" spans="1:8" x14ac:dyDescent="0.3">
      <c r="A528" s="14"/>
      <c r="G528" s="135"/>
      <c r="H528" s="12"/>
    </row>
    <row r="529" spans="1:8" x14ac:dyDescent="0.3">
      <c r="A529" s="14"/>
      <c r="G529" s="135"/>
      <c r="H529" s="12"/>
    </row>
    <row r="530" spans="1:8" x14ac:dyDescent="0.3">
      <c r="A530" s="14"/>
      <c r="G530" s="135"/>
      <c r="H530" s="12"/>
    </row>
    <row r="531" spans="1:8" x14ac:dyDescent="0.3">
      <c r="A531" s="14"/>
      <c r="G531" s="135"/>
      <c r="H531" s="12"/>
    </row>
    <row r="532" spans="1:8" x14ac:dyDescent="0.3">
      <c r="A532" s="14"/>
      <c r="G532" s="135"/>
      <c r="H532" s="12"/>
    </row>
    <row r="533" spans="1:8" x14ac:dyDescent="0.3">
      <c r="A533" s="14"/>
      <c r="G533" s="135"/>
      <c r="H533" s="12"/>
    </row>
    <row r="534" spans="1:8" x14ac:dyDescent="0.3">
      <c r="A534" s="14"/>
      <c r="G534" s="135"/>
      <c r="H534" s="12"/>
    </row>
    <row r="535" spans="1:8" x14ac:dyDescent="0.3">
      <c r="A535" s="14"/>
      <c r="G535" s="135"/>
      <c r="H535" s="12"/>
    </row>
    <row r="536" spans="1:8" x14ac:dyDescent="0.3">
      <c r="A536" s="14"/>
      <c r="G536" s="135"/>
      <c r="H536" s="12"/>
    </row>
    <row r="537" spans="1:8" x14ac:dyDescent="0.3">
      <c r="A537" s="14"/>
      <c r="G537" s="135"/>
      <c r="H537" s="12"/>
    </row>
    <row r="538" spans="1:8" x14ac:dyDescent="0.3">
      <c r="A538" s="14"/>
      <c r="G538" s="135"/>
      <c r="H538" s="12"/>
    </row>
    <row r="539" spans="1:8" x14ac:dyDescent="0.3">
      <c r="A539" s="14"/>
      <c r="G539" s="135"/>
      <c r="H539" s="12"/>
    </row>
    <row r="540" spans="1:8" x14ac:dyDescent="0.3">
      <c r="A540" s="14"/>
      <c r="G540" s="135"/>
      <c r="H540" s="12"/>
    </row>
    <row r="541" spans="1:8" x14ac:dyDescent="0.3">
      <c r="A541" s="14"/>
      <c r="G541" s="135"/>
      <c r="H541" s="12"/>
    </row>
    <row r="542" spans="1:8" x14ac:dyDescent="0.3">
      <c r="A542" s="14"/>
      <c r="G542" s="135"/>
      <c r="H542" s="12"/>
    </row>
    <row r="543" spans="1:8" x14ac:dyDescent="0.3">
      <c r="A543" s="14"/>
      <c r="G543" s="135"/>
      <c r="H543" s="12"/>
    </row>
    <row r="544" spans="1:8" x14ac:dyDescent="0.3">
      <c r="A544" s="14"/>
      <c r="G544" s="135"/>
      <c r="H544" s="12"/>
    </row>
    <row r="545" spans="1:8" x14ac:dyDescent="0.3">
      <c r="A545" s="14"/>
      <c r="G545" s="135"/>
      <c r="H545" s="12"/>
    </row>
    <row r="546" spans="1:8" x14ac:dyDescent="0.3">
      <c r="A546" s="14"/>
      <c r="G546" s="135"/>
      <c r="H546" s="12"/>
    </row>
    <row r="547" spans="1:8" x14ac:dyDescent="0.3">
      <c r="A547" s="14"/>
      <c r="G547" s="135"/>
      <c r="H547" s="12"/>
    </row>
    <row r="548" spans="1:8" x14ac:dyDescent="0.3">
      <c r="A548" s="14"/>
      <c r="G548" s="135"/>
      <c r="H548" s="12"/>
    </row>
    <row r="549" spans="1:8" x14ac:dyDescent="0.3">
      <c r="A549" s="14"/>
      <c r="G549" s="135"/>
      <c r="H549" s="12"/>
    </row>
    <row r="550" spans="1:8" x14ac:dyDescent="0.3">
      <c r="A550" s="14"/>
      <c r="G550" s="135"/>
      <c r="H550" s="12"/>
    </row>
    <row r="551" spans="1:8" x14ac:dyDescent="0.3">
      <c r="A551" s="14"/>
      <c r="G551" s="135"/>
      <c r="H551" s="12"/>
    </row>
    <row r="552" spans="1:8" x14ac:dyDescent="0.3">
      <c r="A552" s="14"/>
      <c r="G552" s="135"/>
      <c r="H552" s="12"/>
    </row>
    <row r="553" spans="1:8" x14ac:dyDescent="0.3">
      <c r="A553" s="14"/>
      <c r="G553" s="135"/>
      <c r="H553" s="12"/>
    </row>
    <row r="554" spans="1:8" x14ac:dyDescent="0.3">
      <c r="A554" s="14"/>
      <c r="G554" s="135"/>
      <c r="H554" s="12"/>
    </row>
    <row r="555" spans="1:8" x14ac:dyDescent="0.3">
      <c r="A555" s="14"/>
      <c r="G555" s="135"/>
      <c r="H555" s="12"/>
    </row>
    <row r="556" spans="1:8" x14ac:dyDescent="0.3">
      <c r="A556" s="14"/>
      <c r="G556" s="135"/>
      <c r="H556" s="12"/>
    </row>
    <row r="557" spans="1:8" x14ac:dyDescent="0.3">
      <c r="A557" s="14"/>
      <c r="G557" s="135"/>
      <c r="H557" s="12"/>
    </row>
    <row r="558" spans="1:8" x14ac:dyDescent="0.3">
      <c r="A558" s="14"/>
      <c r="G558" s="135"/>
      <c r="H558" s="12"/>
    </row>
    <row r="559" spans="1:8" x14ac:dyDescent="0.3">
      <c r="A559" s="14"/>
      <c r="G559" s="135"/>
      <c r="H559" s="12"/>
    </row>
    <row r="560" spans="1:8" x14ac:dyDescent="0.3">
      <c r="A560" s="14"/>
      <c r="G560" s="135"/>
      <c r="H560" s="12"/>
    </row>
    <row r="561" spans="1:8" x14ac:dyDescent="0.3">
      <c r="A561" s="14"/>
      <c r="G561" s="135"/>
      <c r="H561" s="12"/>
    </row>
    <row r="562" spans="1:8" x14ac:dyDescent="0.3">
      <c r="A562" s="14"/>
      <c r="G562" s="135"/>
      <c r="H562" s="12"/>
    </row>
    <row r="563" spans="1:8" x14ac:dyDescent="0.3">
      <c r="A563" s="14"/>
      <c r="G563" s="135"/>
      <c r="H563" s="12"/>
    </row>
    <row r="564" spans="1:8" x14ac:dyDescent="0.3">
      <c r="A564" s="14"/>
      <c r="G564" s="135"/>
      <c r="H564" s="12"/>
    </row>
    <row r="565" spans="1:8" x14ac:dyDescent="0.3">
      <c r="A565" s="14"/>
      <c r="G565" s="135"/>
      <c r="H565" s="12"/>
    </row>
    <row r="566" spans="1:8" x14ac:dyDescent="0.3">
      <c r="A566" s="14"/>
      <c r="G566" s="135"/>
      <c r="H566" s="12"/>
    </row>
    <row r="567" spans="1:8" x14ac:dyDescent="0.3">
      <c r="A567" s="14"/>
      <c r="G567" s="135"/>
      <c r="H567" s="12"/>
    </row>
    <row r="568" spans="1:8" x14ac:dyDescent="0.3">
      <c r="A568" s="14"/>
      <c r="G568" s="135"/>
      <c r="H568" s="12"/>
    </row>
    <row r="569" spans="1:8" x14ac:dyDescent="0.3">
      <c r="A569" s="14"/>
      <c r="G569" s="135"/>
      <c r="H569" s="12"/>
    </row>
    <row r="570" spans="1:8" x14ac:dyDescent="0.3">
      <c r="A570" s="14"/>
      <c r="G570" s="135"/>
      <c r="H570" s="12"/>
    </row>
    <row r="571" spans="1:8" x14ac:dyDescent="0.3">
      <c r="A571" s="14"/>
      <c r="G571" s="135"/>
      <c r="H571" s="12"/>
    </row>
    <row r="572" spans="1:8" x14ac:dyDescent="0.3">
      <c r="A572" s="14"/>
      <c r="G572" s="135"/>
      <c r="H572" s="12"/>
    </row>
    <row r="573" spans="1:8" x14ac:dyDescent="0.3">
      <c r="A573" s="14"/>
      <c r="G573" s="135"/>
      <c r="H573" s="12"/>
    </row>
    <row r="574" spans="1:8" x14ac:dyDescent="0.3">
      <c r="A574" s="14"/>
      <c r="G574" s="135"/>
      <c r="H574" s="12"/>
    </row>
    <row r="575" spans="1:8" x14ac:dyDescent="0.3">
      <c r="A575" s="14"/>
      <c r="G575" s="135"/>
      <c r="H575" s="12"/>
    </row>
    <row r="576" spans="1:8" x14ac:dyDescent="0.3">
      <c r="A576" s="14"/>
      <c r="G576" s="135"/>
      <c r="H576" s="12"/>
    </row>
    <row r="577" spans="1:8" x14ac:dyDescent="0.3">
      <c r="A577" s="14"/>
      <c r="G577" s="135"/>
      <c r="H577" s="12"/>
    </row>
    <row r="578" spans="1:8" x14ac:dyDescent="0.3">
      <c r="A578" s="14"/>
      <c r="G578" s="135"/>
      <c r="H578" s="12"/>
    </row>
    <row r="579" spans="1:8" x14ac:dyDescent="0.3">
      <c r="A579" s="14"/>
      <c r="G579" s="135"/>
      <c r="H579" s="12"/>
    </row>
    <row r="580" spans="1:8" x14ac:dyDescent="0.3">
      <c r="A580" s="14"/>
      <c r="G580" s="135"/>
      <c r="H580" s="12"/>
    </row>
    <row r="581" spans="1:8" x14ac:dyDescent="0.3">
      <c r="A581" s="14"/>
      <c r="G581" s="135"/>
      <c r="H581" s="12"/>
    </row>
    <row r="582" spans="1:8" x14ac:dyDescent="0.3">
      <c r="A582" s="14"/>
      <c r="G582" s="135"/>
      <c r="H582" s="12"/>
    </row>
    <row r="583" spans="1:8" x14ac:dyDescent="0.3">
      <c r="A583" s="14"/>
      <c r="G583" s="135"/>
      <c r="H583" s="12"/>
    </row>
    <row r="584" spans="1:8" x14ac:dyDescent="0.3">
      <c r="A584" s="14"/>
      <c r="G584" s="135"/>
      <c r="H584" s="12"/>
    </row>
    <row r="585" spans="1:8" x14ac:dyDescent="0.3">
      <c r="A585" s="14"/>
      <c r="G585" s="135"/>
      <c r="H585" s="12"/>
    </row>
    <row r="586" spans="1:8" x14ac:dyDescent="0.3">
      <c r="A586" s="14"/>
      <c r="G586" s="135"/>
      <c r="H586" s="12"/>
    </row>
    <row r="587" spans="1:8" x14ac:dyDescent="0.3">
      <c r="A587" s="14"/>
      <c r="G587" s="135"/>
      <c r="H587" s="12"/>
    </row>
    <row r="588" spans="1:8" x14ac:dyDescent="0.3">
      <c r="A588" s="14"/>
      <c r="G588" s="135"/>
      <c r="H588" s="12"/>
    </row>
    <row r="589" spans="1:8" x14ac:dyDescent="0.3">
      <c r="A589" s="14"/>
      <c r="G589" s="135"/>
      <c r="H589" s="12"/>
    </row>
    <row r="590" spans="1:8" x14ac:dyDescent="0.3">
      <c r="A590" s="14"/>
      <c r="G590" s="135"/>
      <c r="H590" s="12"/>
    </row>
    <row r="591" spans="1:8" x14ac:dyDescent="0.3">
      <c r="A591" s="14"/>
      <c r="G591" s="135"/>
      <c r="H591" s="12"/>
    </row>
    <row r="592" spans="1:8" x14ac:dyDescent="0.3">
      <c r="A592" s="14"/>
      <c r="G592" s="135"/>
      <c r="H592" s="12"/>
    </row>
    <row r="593" spans="1:8" x14ac:dyDescent="0.3">
      <c r="A593" s="14"/>
      <c r="G593" s="135"/>
      <c r="H593" s="12"/>
    </row>
    <row r="594" spans="1:8" x14ac:dyDescent="0.3">
      <c r="A594" s="14"/>
      <c r="G594" s="135"/>
      <c r="H594" s="12"/>
    </row>
    <row r="595" spans="1:8" x14ac:dyDescent="0.3">
      <c r="A595" s="14"/>
      <c r="G595" s="135"/>
      <c r="H595" s="12"/>
    </row>
    <row r="596" spans="1:8" x14ac:dyDescent="0.3">
      <c r="A596" s="14"/>
      <c r="G596" s="135"/>
      <c r="H596" s="12"/>
    </row>
    <row r="597" spans="1:8" x14ac:dyDescent="0.3">
      <c r="A597" s="14"/>
      <c r="G597" s="135"/>
      <c r="H597" s="12"/>
    </row>
    <row r="598" spans="1:8" x14ac:dyDescent="0.3">
      <c r="A598" s="14"/>
      <c r="G598" s="135"/>
      <c r="H598" s="12"/>
    </row>
    <row r="599" spans="1:8" x14ac:dyDescent="0.3">
      <c r="A599" s="14"/>
      <c r="G599" s="135"/>
      <c r="H599" s="12"/>
    </row>
    <row r="600" spans="1:8" x14ac:dyDescent="0.3">
      <c r="A600" s="14"/>
      <c r="G600" s="135"/>
      <c r="H600" s="12"/>
    </row>
    <row r="601" spans="1:8" x14ac:dyDescent="0.3">
      <c r="A601" s="14"/>
      <c r="G601" s="135"/>
      <c r="H601" s="12"/>
    </row>
    <row r="602" spans="1:8" x14ac:dyDescent="0.3">
      <c r="A602" s="14"/>
      <c r="G602" s="135"/>
      <c r="H602" s="12"/>
    </row>
    <row r="603" spans="1:8" x14ac:dyDescent="0.3">
      <c r="A603" s="14"/>
      <c r="G603" s="135"/>
      <c r="H603" s="12"/>
    </row>
    <row r="604" spans="1:8" x14ac:dyDescent="0.3">
      <c r="A604" s="14"/>
      <c r="G604" s="135"/>
      <c r="H604" s="12"/>
    </row>
    <row r="605" spans="1:8" x14ac:dyDescent="0.3">
      <c r="A605" s="14"/>
      <c r="G605" s="135"/>
      <c r="H605" s="12"/>
    </row>
    <row r="606" spans="1:8" x14ac:dyDescent="0.3">
      <c r="A606" s="14"/>
      <c r="G606" s="135"/>
      <c r="H606" s="12"/>
    </row>
    <row r="607" spans="1:8" x14ac:dyDescent="0.3">
      <c r="A607" s="14"/>
      <c r="G607" s="135"/>
      <c r="H607" s="12"/>
    </row>
    <row r="608" spans="1:8" x14ac:dyDescent="0.3">
      <c r="A608" s="14"/>
      <c r="G608" s="135"/>
      <c r="H608" s="12"/>
    </row>
    <row r="609" spans="1:8" x14ac:dyDescent="0.3">
      <c r="A609" s="14"/>
      <c r="G609" s="135"/>
      <c r="H609" s="12"/>
    </row>
    <row r="610" spans="1:8" x14ac:dyDescent="0.3">
      <c r="A610" s="14"/>
      <c r="G610" s="135"/>
      <c r="H610" s="12"/>
    </row>
    <row r="611" spans="1:8" x14ac:dyDescent="0.3">
      <c r="A611" s="14"/>
      <c r="G611" s="135"/>
      <c r="H611" s="12"/>
    </row>
    <row r="612" spans="1:8" x14ac:dyDescent="0.3">
      <c r="A612" s="14"/>
      <c r="G612" s="135"/>
      <c r="H612" s="12"/>
    </row>
    <row r="613" spans="1:8" x14ac:dyDescent="0.3">
      <c r="A613" s="14"/>
      <c r="G613" s="135"/>
      <c r="H613" s="12"/>
    </row>
    <row r="614" spans="1:8" x14ac:dyDescent="0.3">
      <c r="A614" s="14"/>
      <c r="G614" s="135"/>
      <c r="H614" s="12"/>
    </row>
    <row r="615" spans="1:8" x14ac:dyDescent="0.3">
      <c r="A615" s="14"/>
      <c r="G615" s="135"/>
      <c r="H615" s="12"/>
    </row>
    <row r="616" spans="1:8" x14ac:dyDescent="0.3">
      <c r="A616" s="14"/>
      <c r="G616" s="135"/>
      <c r="H616" s="12"/>
    </row>
    <row r="617" spans="1:8" x14ac:dyDescent="0.3">
      <c r="A617" s="14"/>
      <c r="G617" s="135"/>
      <c r="H617" s="12"/>
    </row>
    <row r="618" spans="1:8" x14ac:dyDescent="0.3">
      <c r="A618" s="14"/>
      <c r="G618" s="135"/>
      <c r="H618" s="12"/>
    </row>
    <row r="619" spans="1:8" x14ac:dyDescent="0.3">
      <c r="A619" s="14"/>
      <c r="G619" s="135"/>
      <c r="H619" s="12"/>
    </row>
    <row r="620" spans="1:8" x14ac:dyDescent="0.3">
      <c r="A620" s="14"/>
      <c r="G620" s="135"/>
      <c r="H620" s="12"/>
    </row>
    <row r="621" spans="1:8" x14ac:dyDescent="0.3">
      <c r="A621" s="14"/>
      <c r="G621" s="135"/>
      <c r="H621" s="12"/>
    </row>
    <row r="622" spans="1:8" x14ac:dyDescent="0.3">
      <c r="A622" s="14"/>
      <c r="G622" s="135"/>
      <c r="H622" s="12"/>
    </row>
    <row r="623" spans="1:8" x14ac:dyDescent="0.3">
      <c r="A623" s="14"/>
      <c r="G623" s="135"/>
      <c r="H623" s="12"/>
    </row>
    <row r="624" spans="1:8" x14ac:dyDescent="0.3">
      <c r="A624" s="14"/>
      <c r="G624" s="135"/>
      <c r="H624" s="12"/>
    </row>
    <row r="625" spans="1:8" x14ac:dyDescent="0.3">
      <c r="A625" s="14"/>
      <c r="G625" s="135"/>
      <c r="H625" s="12"/>
    </row>
    <row r="626" spans="1:8" x14ac:dyDescent="0.3">
      <c r="A626" s="14"/>
      <c r="G626" s="135"/>
      <c r="H626" s="12"/>
    </row>
    <row r="627" spans="1:8" x14ac:dyDescent="0.3">
      <c r="A627" s="14"/>
      <c r="G627" s="135"/>
      <c r="H627" s="12"/>
    </row>
    <row r="628" spans="1:8" x14ac:dyDescent="0.3">
      <c r="A628" s="14"/>
      <c r="G628" s="135"/>
      <c r="H628" s="12"/>
    </row>
    <row r="629" spans="1:8" x14ac:dyDescent="0.3">
      <c r="A629" s="14"/>
      <c r="G629" s="135"/>
      <c r="H629" s="12"/>
    </row>
    <row r="630" spans="1:8" x14ac:dyDescent="0.3">
      <c r="A630" s="14"/>
      <c r="G630" s="135"/>
      <c r="H630" s="12"/>
    </row>
    <row r="631" spans="1:8" x14ac:dyDescent="0.3">
      <c r="A631" s="14"/>
      <c r="G631" s="135"/>
      <c r="H631" s="12"/>
    </row>
    <row r="632" spans="1:8" x14ac:dyDescent="0.3">
      <c r="A632" s="14"/>
      <c r="G632" s="135"/>
      <c r="H632" s="12"/>
    </row>
    <row r="633" spans="1:8" x14ac:dyDescent="0.3">
      <c r="A633" s="14"/>
      <c r="G633" s="135"/>
      <c r="H633" s="12"/>
    </row>
    <row r="634" spans="1:8" x14ac:dyDescent="0.3">
      <c r="A634" s="14"/>
      <c r="G634" s="135"/>
      <c r="H634" s="12"/>
    </row>
    <row r="635" spans="1:8" x14ac:dyDescent="0.3">
      <c r="A635" s="14"/>
      <c r="G635" s="135"/>
      <c r="H635" s="12"/>
    </row>
    <row r="636" spans="1:8" x14ac:dyDescent="0.3">
      <c r="A636" s="14"/>
      <c r="G636" s="135"/>
      <c r="H636" s="12"/>
    </row>
    <row r="637" spans="1:8" x14ac:dyDescent="0.3">
      <c r="A637" s="14"/>
      <c r="G637" s="135"/>
      <c r="H637" s="12"/>
    </row>
    <row r="638" spans="1:8" x14ac:dyDescent="0.3">
      <c r="A638" s="14"/>
      <c r="G638" s="135"/>
      <c r="H638" s="12"/>
    </row>
    <row r="639" spans="1:8" x14ac:dyDescent="0.3">
      <c r="A639" s="14"/>
      <c r="G639" s="135"/>
      <c r="H639" s="12"/>
    </row>
    <row r="640" spans="1:8" x14ac:dyDescent="0.3">
      <c r="A640" s="14"/>
      <c r="G640" s="135"/>
      <c r="H640" s="12"/>
    </row>
    <row r="641" spans="1:8" x14ac:dyDescent="0.3">
      <c r="A641" s="14"/>
      <c r="G641" s="135"/>
      <c r="H641" s="12"/>
    </row>
    <row r="642" spans="1:8" x14ac:dyDescent="0.3">
      <c r="A642" s="14"/>
      <c r="G642" s="135"/>
      <c r="H642" s="12"/>
    </row>
    <row r="643" spans="1:8" x14ac:dyDescent="0.3">
      <c r="A643" s="14"/>
      <c r="G643" s="135"/>
      <c r="H643" s="12"/>
    </row>
    <row r="644" spans="1:8" x14ac:dyDescent="0.3">
      <c r="A644" s="14"/>
      <c r="G644" s="135"/>
      <c r="H644" s="12"/>
    </row>
    <row r="645" spans="1:8" x14ac:dyDescent="0.3">
      <c r="A645" s="14"/>
      <c r="G645" s="135"/>
      <c r="H645" s="12"/>
    </row>
    <row r="646" spans="1:8" x14ac:dyDescent="0.3">
      <c r="A646" s="14"/>
      <c r="G646" s="135"/>
      <c r="H646" s="12"/>
    </row>
    <row r="647" spans="1:8" x14ac:dyDescent="0.3">
      <c r="A647" s="14"/>
      <c r="G647" s="135"/>
      <c r="H647" s="12"/>
    </row>
    <row r="648" spans="1:8" x14ac:dyDescent="0.3">
      <c r="A648" s="14"/>
      <c r="G648" s="135"/>
      <c r="H648" s="12"/>
    </row>
    <row r="649" spans="1:8" x14ac:dyDescent="0.3">
      <c r="A649" s="14"/>
      <c r="G649" s="135"/>
      <c r="H649" s="12"/>
    </row>
    <row r="650" spans="1:8" x14ac:dyDescent="0.3">
      <c r="A650" s="14"/>
      <c r="G650" s="135"/>
      <c r="H650" s="12"/>
    </row>
    <row r="651" spans="1:8" x14ac:dyDescent="0.3">
      <c r="A651" s="14"/>
      <c r="G651" s="135"/>
      <c r="H651" s="12"/>
    </row>
    <row r="652" spans="1:8" x14ac:dyDescent="0.3">
      <c r="A652" s="14"/>
      <c r="G652" s="135"/>
      <c r="H652" s="12"/>
    </row>
    <row r="653" spans="1:8" x14ac:dyDescent="0.3">
      <c r="A653" s="14"/>
      <c r="G653" s="135"/>
      <c r="H653" s="12"/>
    </row>
    <row r="654" spans="1:8" x14ac:dyDescent="0.3">
      <c r="A654" s="14"/>
      <c r="G654" s="135"/>
      <c r="H654" s="12"/>
    </row>
    <row r="655" spans="1:8" x14ac:dyDescent="0.3">
      <c r="A655" s="14"/>
      <c r="G655" s="135"/>
      <c r="H655" s="12"/>
    </row>
    <row r="656" spans="1:8" x14ac:dyDescent="0.3">
      <c r="A656" s="14"/>
      <c r="G656" s="135"/>
      <c r="H656" s="12"/>
    </row>
    <row r="657" spans="1:8" x14ac:dyDescent="0.3">
      <c r="A657" s="14"/>
      <c r="G657" s="135"/>
      <c r="H657" s="12"/>
    </row>
    <row r="658" spans="1:8" x14ac:dyDescent="0.3">
      <c r="A658" s="14"/>
      <c r="G658" s="135"/>
      <c r="H658" s="12"/>
    </row>
    <row r="659" spans="1:8" x14ac:dyDescent="0.3">
      <c r="A659" s="14"/>
      <c r="G659" s="135"/>
      <c r="H659" s="12"/>
    </row>
    <row r="660" spans="1:8" x14ac:dyDescent="0.3">
      <c r="A660" s="14"/>
      <c r="G660" s="135"/>
      <c r="H660" s="12"/>
    </row>
    <row r="661" spans="1:8" x14ac:dyDescent="0.3">
      <c r="A661" s="14"/>
      <c r="G661" s="135"/>
      <c r="H661" s="12"/>
    </row>
    <row r="662" spans="1:8" x14ac:dyDescent="0.3">
      <c r="A662" s="14"/>
      <c r="G662" s="135"/>
      <c r="H662" s="12"/>
    </row>
    <row r="663" spans="1:8" x14ac:dyDescent="0.3">
      <c r="A663" s="14"/>
      <c r="G663" s="135"/>
      <c r="H663" s="12"/>
    </row>
    <row r="664" spans="1:8" x14ac:dyDescent="0.3">
      <c r="A664" s="14"/>
      <c r="G664" s="135"/>
      <c r="H664" s="12"/>
    </row>
    <row r="665" spans="1:8" x14ac:dyDescent="0.3">
      <c r="A665" s="14"/>
      <c r="G665" s="135"/>
      <c r="H665" s="12"/>
    </row>
    <row r="666" spans="1:8" x14ac:dyDescent="0.3">
      <c r="A666" s="14"/>
      <c r="G666" s="135"/>
      <c r="H666" s="12"/>
    </row>
    <row r="667" spans="1:8" x14ac:dyDescent="0.3">
      <c r="A667" s="14"/>
      <c r="G667" s="135"/>
      <c r="H667" s="12"/>
    </row>
    <row r="668" spans="1:8" x14ac:dyDescent="0.3">
      <c r="A668" s="14"/>
      <c r="G668" s="135"/>
      <c r="H668" s="12"/>
    </row>
    <row r="669" spans="1:8" x14ac:dyDescent="0.3">
      <c r="A669" s="14"/>
      <c r="G669" s="135"/>
      <c r="H669" s="12"/>
    </row>
    <row r="670" spans="1:8" x14ac:dyDescent="0.3">
      <c r="A670" s="14"/>
      <c r="G670" s="135"/>
      <c r="H670" s="12"/>
    </row>
    <row r="671" spans="1:8" x14ac:dyDescent="0.3">
      <c r="A671" s="14"/>
      <c r="G671" s="135"/>
      <c r="H671" s="12"/>
    </row>
    <row r="672" spans="1:8" x14ac:dyDescent="0.3">
      <c r="A672" s="14"/>
      <c r="G672" s="135"/>
      <c r="H672" s="12"/>
    </row>
    <row r="673" spans="1:8" x14ac:dyDescent="0.3">
      <c r="A673" s="14"/>
      <c r="G673" s="135"/>
      <c r="H673" s="12"/>
    </row>
    <row r="674" spans="1:8" x14ac:dyDescent="0.3">
      <c r="A674" s="14"/>
      <c r="G674" s="135"/>
      <c r="H674" s="12"/>
    </row>
    <row r="675" spans="1:8" x14ac:dyDescent="0.3">
      <c r="A675" s="14"/>
      <c r="G675" s="135"/>
      <c r="H675" s="12"/>
    </row>
    <row r="676" spans="1:8" x14ac:dyDescent="0.3">
      <c r="A676" s="14"/>
      <c r="G676" s="135"/>
      <c r="H676" s="12"/>
    </row>
    <row r="677" spans="1:8" x14ac:dyDescent="0.3">
      <c r="A677" s="14"/>
      <c r="G677" s="135"/>
      <c r="H677" s="12"/>
    </row>
    <row r="678" spans="1:8" x14ac:dyDescent="0.3">
      <c r="A678" s="14"/>
      <c r="G678" s="135"/>
      <c r="H678" s="12"/>
    </row>
    <row r="679" spans="1:8" x14ac:dyDescent="0.3">
      <c r="A679" s="14"/>
      <c r="G679" s="135"/>
      <c r="H679" s="12"/>
    </row>
    <row r="680" spans="1:8" x14ac:dyDescent="0.3">
      <c r="A680" s="14"/>
      <c r="G680" s="135"/>
      <c r="H680" s="12"/>
    </row>
    <row r="681" spans="1:8" x14ac:dyDescent="0.3">
      <c r="A681" s="14"/>
      <c r="G681" s="135"/>
      <c r="H681" s="12"/>
    </row>
    <row r="682" spans="1:8" x14ac:dyDescent="0.3">
      <c r="A682" s="14"/>
      <c r="G682" s="135"/>
      <c r="H682" s="12"/>
    </row>
    <row r="683" spans="1:8" x14ac:dyDescent="0.3">
      <c r="A683" s="14"/>
      <c r="G683" s="135"/>
      <c r="H683" s="12"/>
    </row>
    <row r="684" spans="1:8" x14ac:dyDescent="0.3">
      <c r="A684" s="14"/>
      <c r="G684" s="135"/>
      <c r="H684" s="12"/>
    </row>
    <row r="685" spans="1:8" x14ac:dyDescent="0.3">
      <c r="A685" s="14"/>
      <c r="G685" s="135"/>
      <c r="H685" s="12"/>
    </row>
    <row r="686" spans="1:8" x14ac:dyDescent="0.3">
      <c r="A686" s="14"/>
      <c r="G686" s="135"/>
      <c r="H686" s="12"/>
    </row>
    <row r="687" spans="1:8" x14ac:dyDescent="0.3">
      <c r="A687" s="14"/>
      <c r="G687" s="135"/>
      <c r="H687" s="12"/>
    </row>
    <row r="688" spans="1:8" x14ac:dyDescent="0.3">
      <c r="A688" s="14"/>
      <c r="G688" s="135"/>
      <c r="H688" s="12"/>
    </row>
    <row r="689" spans="1:8" x14ac:dyDescent="0.3">
      <c r="A689" s="14"/>
      <c r="G689" s="135"/>
      <c r="H689" s="12"/>
    </row>
    <row r="690" spans="1:8" x14ac:dyDescent="0.3">
      <c r="A690" s="14"/>
      <c r="G690" s="135"/>
      <c r="H690" s="12"/>
    </row>
    <row r="691" spans="1:8" x14ac:dyDescent="0.3">
      <c r="A691" s="14"/>
      <c r="G691" s="135"/>
      <c r="H691" s="12"/>
    </row>
    <row r="692" spans="1:8" x14ac:dyDescent="0.3">
      <c r="A692" s="14"/>
      <c r="G692" s="135"/>
      <c r="H692" s="12"/>
    </row>
    <row r="693" spans="1:8" x14ac:dyDescent="0.3">
      <c r="A693" s="14"/>
      <c r="G693" s="135"/>
      <c r="H693" s="12"/>
    </row>
    <row r="694" spans="1:8" x14ac:dyDescent="0.3">
      <c r="A694" s="14"/>
      <c r="G694" s="135"/>
      <c r="H694" s="12"/>
    </row>
    <row r="695" spans="1:8" x14ac:dyDescent="0.3">
      <c r="A695" s="14"/>
      <c r="G695" s="135"/>
      <c r="H695" s="12"/>
    </row>
    <row r="696" spans="1:8" x14ac:dyDescent="0.3">
      <c r="A696" s="14"/>
      <c r="G696" s="135"/>
      <c r="H696" s="12"/>
    </row>
    <row r="697" spans="1:8" x14ac:dyDescent="0.3">
      <c r="A697" s="14"/>
      <c r="G697" s="135"/>
      <c r="H697" s="12"/>
    </row>
    <row r="698" spans="1:8" x14ac:dyDescent="0.3">
      <c r="A698" s="14"/>
      <c r="G698" s="135"/>
      <c r="H698" s="12"/>
    </row>
    <row r="699" spans="1:8" x14ac:dyDescent="0.3">
      <c r="A699" s="14"/>
      <c r="G699" s="135"/>
      <c r="H699" s="12"/>
    </row>
    <row r="700" spans="1:8" x14ac:dyDescent="0.3">
      <c r="A700" s="14"/>
      <c r="G700" s="135"/>
      <c r="H700" s="12"/>
    </row>
    <row r="701" spans="1:8" x14ac:dyDescent="0.3">
      <c r="A701" s="14"/>
      <c r="G701" s="135"/>
      <c r="H701" s="12"/>
    </row>
    <row r="702" spans="1:8" x14ac:dyDescent="0.3">
      <c r="A702" s="14"/>
      <c r="G702" s="135"/>
      <c r="H702" s="12"/>
    </row>
    <row r="703" spans="1:8" x14ac:dyDescent="0.3">
      <c r="A703" s="14"/>
      <c r="G703" s="135"/>
      <c r="H703" s="12"/>
    </row>
    <row r="704" spans="1:8" x14ac:dyDescent="0.3">
      <c r="A704" s="14"/>
      <c r="G704" s="135"/>
      <c r="H704" s="12"/>
    </row>
    <row r="705" spans="1:8" x14ac:dyDescent="0.3">
      <c r="A705" s="14"/>
      <c r="G705" s="135"/>
      <c r="H705" s="12"/>
    </row>
    <row r="706" spans="1:8" x14ac:dyDescent="0.3">
      <c r="A706" s="14"/>
      <c r="G706" s="135"/>
      <c r="H706" s="12"/>
    </row>
    <row r="707" spans="1:8" x14ac:dyDescent="0.3">
      <c r="A707" s="14"/>
      <c r="G707" s="135"/>
      <c r="H707" s="12"/>
    </row>
    <row r="708" spans="1:8" x14ac:dyDescent="0.3">
      <c r="A708" s="14"/>
      <c r="G708" s="135"/>
      <c r="H708" s="12"/>
    </row>
    <row r="709" spans="1:8" x14ac:dyDescent="0.3">
      <c r="A709" s="14"/>
      <c r="G709" s="135"/>
      <c r="H709" s="12"/>
    </row>
    <row r="710" spans="1:8" x14ac:dyDescent="0.3">
      <c r="A710" s="14"/>
      <c r="G710" s="135"/>
      <c r="H710" s="12"/>
    </row>
    <row r="711" spans="1:8" x14ac:dyDescent="0.3">
      <c r="A711" s="14"/>
      <c r="G711" s="135"/>
      <c r="H711" s="12"/>
    </row>
    <row r="712" spans="1:8" x14ac:dyDescent="0.3">
      <c r="A712" s="14"/>
      <c r="G712" s="135"/>
      <c r="H712" s="12"/>
    </row>
    <row r="713" spans="1:8" x14ac:dyDescent="0.3">
      <c r="A713" s="14"/>
      <c r="G713" s="135"/>
      <c r="H713" s="12"/>
    </row>
    <row r="714" spans="1:8" x14ac:dyDescent="0.3">
      <c r="A714" s="14"/>
      <c r="G714" s="135"/>
      <c r="H714" s="12"/>
    </row>
    <row r="715" spans="1:8" x14ac:dyDescent="0.3">
      <c r="A715" s="14"/>
      <c r="G715" s="135"/>
      <c r="H715" s="12"/>
    </row>
    <row r="716" spans="1:8" x14ac:dyDescent="0.3">
      <c r="A716" s="14"/>
      <c r="G716" s="135"/>
      <c r="H716" s="12"/>
    </row>
    <row r="717" spans="1:8" x14ac:dyDescent="0.3">
      <c r="A717" s="14"/>
      <c r="G717" s="135"/>
      <c r="H717" s="12"/>
    </row>
    <row r="718" spans="1:8" x14ac:dyDescent="0.3">
      <c r="A718" s="14"/>
      <c r="G718" s="135"/>
      <c r="H718" s="12"/>
    </row>
    <row r="719" spans="1:8" x14ac:dyDescent="0.3">
      <c r="A719" s="14"/>
      <c r="G719" s="135"/>
      <c r="H719" s="12"/>
    </row>
    <row r="720" spans="1:8" x14ac:dyDescent="0.3">
      <c r="A720" s="14"/>
      <c r="G720" s="135"/>
      <c r="H720" s="12"/>
    </row>
    <row r="721" spans="1:8" x14ac:dyDescent="0.3">
      <c r="A721" s="14"/>
      <c r="G721" s="135"/>
      <c r="H721" s="12"/>
    </row>
    <row r="722" spans="1:8" x14ac:dyDescent="0.3">
      <c r="A722" s="14"/>
      <c r="G722" s="135"/>
      <c r="H722" s="12"/>
    </row>
    <row r="723" spans="1:8" x14ac:dyDescent="0.3">
      <c r="A723" s="14"/>
      <c r="G723" s="135"/>
      <c r="H723" s="12"/>
    </row>
    <row r="724" spans="1:8" x14ac:dyDescent="0.3">
      <c r="A724" s="14"/>
      <c r="G724" s="135"/>
      <c r="H724" s="12"/>
    </row>
    <row r="725" spans="1:8" x14ac:dyDescent="0.3">
      <c r="A725" s="14"/>
      <c r="G725" s="135"/>
      <c r="H725" s="12"/>
    </row>
    <row r="726" spans="1:8" x14ac:dyDescent="0.3">
      <c r="A726" s="14"/>
      <c r="G726" s="135"/>
      <c r="H726" s="12"/>
    </row>
    <row r="727" spans="1:8" x14ac:dyDescent="0.3">
      <c r="A727" s="14"/>
      <c r="G727" s="135"/>
      <c r="H727" s="12"/>
    </row>
    <row r="728" spans="1:8" x14ac:dyDescent="0.3">
      <c r="A728" s="14"/>
      <c r="G728" s="135"/>
      <c r="H728" s="12"/>
    </row>
    <row r="729" spans="1:8" x14ac:dyDescent="0.3">
      <c r="A729" s="14"/>
      <c r="G729" s="135"/>
      <c r="H729" s="12"/>
    </row>
    <row r="730" spans="1:8" x14ac:dyDescent="0.3">
      <c r="A730" s="14"/>
      <c r="G730" s="135"/>
      <c r="H730" s="12"/>
    </row>
    <row r="731" spans="1:8" x14ac:dyDescent="0.3">
      <c r="A731" s="14"/>
      <c r="G731" s="135"/>
      <c r="H731" s="12"/>
    </row>
    <row r="732" spans="1:8" x14ac:dyDescent="0.3">
      <c r="A732" s="14"/>
      <c r="G732" s="135"/>
      <c r="H732" s="12"/>
    </row>
    <row r="733" spans="1:8" x14ac:dyDescent="0.3">
      <c r="A733" s="14"/>
      <c r="G733" s="135"/>
      <c r="H733" s="12"/>
    </row>
    <row r="734" spans="1:8" x14ac:dyDescent="0.3">
      <c r="A734" s="14"/>
      <c r="G734" s="135"/>
      <c r="H734" s="12"/>
    </row>
    <row r="735" spans="1:8" x14ac:dyDescent="0.3">
      <c r="A735" s="14"/>
      <c r="G735" s="135"/>
      <c r="H735" s="12"/>
    </row>
    <row r="736" spans="1:8" x14ac:dyDescent="0.3">
      <c r="A736" s="14"/>
      <c r="G736" s="135"/>
      <c r="H736" s="12"/>
    </row>
    <row r="737" spans="1:8" x14ac:dyDescent="0.3">
      <c r="A737" s="14"/>
      <c r="G737" s="135"/>
      <c r="H737" s="12"/>
    </row>
    <row r="738" spans="1:8" x14ac:dyDescent="0.3">
      <c r="A738" s="14"/>
      <c r="G738" s="135"/>
      <c r="H738" s="12"/>
    </row>
    <row r="739" spans="1:8" x14ac:dyDescent="0.3">
      <c r="A739" s="14"/>
      <c r="G739" s="135"/>
      <c r="H739" s="12"/>
    </row>
    <row r="740" spans="1:8" x14ac:dyDescent="0.3">
      <c r="A740" s="14"/>
      <c r="G740" s="135"/>
      <c r="H740" s="12"/>
    </row>
    <row r="741" spans="1:8" x14ac:dyDescent="0.3">
      <c r="A741" s="14"/>
      <c r="G741" s="135"/>
      <c r="H741" s="12"/>
    </row>
    <row r="742" spans="1:8" x14ac:dyDescent="0.3">
      <c r="A742" s="14"/>
      <c r="G742" s="135"/>
      <c r="H742" s="12"/>
    </row>
    <row r="743" spans="1:8" x14ac:dyDescent="0.3">
      <c r="A743" s="14"/>
      <c r="G743" s="135"/>
      <c r="H743" s="12"/>
    </row>
    <row r="744" spans="1:8" x14ac:dyDescent="0.3">
      <c r="A744" s="14"/>
      <c r="G744" s="135"/>
      <c r="H744" s="12"/>
    </row>
    <row r="745" spans="1:8" x14ac:dyDescent="0.3">
      <c r="A745" s="14"/>
      <c r="G745" s="135"/>
      <c r="H745" s="12"/>
    </row>
    <row r="746" spans="1:8" x14ac:dyDescent="0.3">
      <c r="A746" s="14"/>
      <c r="G746" s="135"/>
      <c r="H746" s="12"/>
    </row>
    <row r="747" spans="1:8" x14ac:dyDescent="0.3">
      <c r="A747" s="14"/>
      <c r="G747" s="135"/>
      <c r="H747" s="12"/>
    </row>
    <row r="748" spans="1:8" x14ac:dyDescent="0.3">
      <c r="A748" s="14"/>
      <c r="G748" s="135"/>
      <c r="H748" s="12"/>
    </row>
    <row r="749" spans="1:8" x14ac:dyDescent="0.3">
      <c r="A749" s="14"/>
      <c r="G749" s="135"/>
      <c r="H749" s="12"/>
    </row>
    <row r="750" spans="1:8" x14ac:dyDescent="0.3">
      <c r="A750" s="14"/>
      <c r="G750" s="135"/>
      <c r="H750" s="12"/>
    </row>
    <row r="751" spans="1:8" x14ac:dyDescent="0.3">
      <c r="A751" s="14"/>
      <c r="G751" s="135"/>
      <c r="H751" s="12"/>
    </row>
    <row r="752" spans="1:8" x14ac:dyDescent="0.3">
      <c r="A752" s="14"/>
      <c r="G752" s="135"/>
      <c r="H752" s="12"/>
    </row>
    <row r="753" spans="1:8" x14ac:dyDescent="0.3">
      <c r="A753" s="14"/>
      <c r="G753" s="135"/>
      <c r="H753" s="12"/>
    </row>
    <row r="754" spans="1:8" x14ac:dyDescent="0.3">
      <c r="A754" s="14"/>
      <c r="G754" s="135"/>
      <c r="H754" s="12"/>
    </row>
    <row r="755" spans="1:8" x14ac:dyDescent="0.3">
      <c r="A755" s="14"/>
      <c r="G755" s="135"/>
      <c r="H755" s="12"/>
    </row>
    <row r="756" spans="1:8" x14ac:dyDescent="0.3">
      <c r="A756" s="14"/>
      <c r="G756" s="135"/>
      <c r="H756" s="12"/>
    </row>
    <row r="757" spans="1:8" x14ac:dyDescent="0.3">
      <c r="A757" s="14"/>
      <c r="G757" s="135"/>
      <c r="H757" s="12"/>
    </row>
    <row r="758" spans="1:8" x14ac:dyDescent="0.3">
      <c r="A758" s="14"/>
      <c r="G758" s="135"/>
      <c r="H758" s="12"/>
    </row>
    <row r="759" spans="1:8" x14ac:dyDescent="0.3">
      <c r="A759" s="14"/>
      <c r="G759" s="135"/>
      <c r="H759" s="12"/>
    </row>
    <row r="760" spans="1:8" x14ac:dyDescent="0.3">
      <c r="A760" s="14"/>
      <c r="G760" s="135"/>
      <c r="H760" s="12"/>
    </row>
    <row r="761" spans="1:8" x14ac:dyDescent="0.3">
      <c r="A761" s="14"/>
      <c r="G761" s="135"/>
      <c r="H761" s="12"/>
    </row>
    <row r="762" spans="1:8" x14ac:dyDescent="0.3">
      <c r="A762" s="14"/>
      <c r="G762" s="135"/>
      <c r="H762" s="12"/>
    </row>
    <row r="763" spans="1:8" x14ac:dyDescent="0.3">
      <c r="A763" s="14"/>
      <c r="G763" s="135"/>
      <c r="H763" s="12"/>
    </row>
    <row r="764" spans="1:8" x14ac:dyDescent="0.3">
      <c r="A764" s="14"/>
      <c r="G764" s="135"/>
      <c r="H764" s="12"/>
    </row>
    <row r="765" spans="1:8" x14ac:dyDescent="0.3">
      <c r="A765" s="14"/>
      <c r="G765" s="135"/>
      <c r="H765" s="12"/>
    </row>
    <row r="766" spans="1:8" x14ac:dyDescent="0.3">
      <c r="A766" s="14"/>
      <c r="G766" s="135"/>
      <c r="H766" s="12"/>
    </row>
    <row r="767" spans="1:8" x14ac:dyDescent="0.3">
      <c r="A767" s="14"/>
      <c r="G767" s="135"/>
      <c r="H767" s="12"/>
    </row>
    <row r="768" spans="1:8" x14ac:dyDescent="0.3">
      <c r="A768" s="14"/>
      <c r="G768" s="135"/>
      <c r="H768" s="12"/>
    </row>
    <row r="769" spans="1:8" x14ac:dyDescent="0.3">
      <c r="A769" s="14"/>
      <c r="G769" s="135"/>
      <c r="H769" s="12"/>
    </row>
    <row r="770" spans="1:8" x14ac:dyDescent="0.3">
      <c r="A770" s="14"/>
      <c r="G770" s="135"/>
      <c r="H770" s="12"/>
    </row>
    <row r="771" spans="1:8" x14ac:dyDescent="0.3">
      <c r="A771" s="14"/>
      <c r="G771" s="135"/>
      <c r="H771" s="12"/>
    </row>
    <row r="772" spans="1:8" x14ac:dyDescent="0.3">
      <c r="A772" s="14"/>
      <c r="G772" s="135"/>
      <c r="H772" s="12"/>
    </row>
    <row r="773" spans="1:8" x14ac:dyDescent="0.3">
      <c r="A773" s="14"/>
      <c r="G773" s="135"/>
      <c r="H773" s="12"/>
    </row>
    <row r="774" spans="1:8" x14ac:dyDescent="0.3">
      <c r="A774" s="14"/>
      <c r="G774" s="135"/>
      <c r="H774" s="12"/>
    </row>
    <row r="775" spans="1:8" x14ac:dyDescent="0.3">
      <c r="A775" s="14"/>
      <c r="G775" s="135"/>
      <c r="H775" s="12"/>
    </row>
    <row r="776" spans="1:8" x14ac:dyDescent="0.3">
      <c r="A776" s="14"/>
      <c r="G776" s="135"/>
      <c r="H776" s="12"/>
    </row>
    <row r="777" spans="1:8" x14ac:dyDescent="0.3">
      <c r="A777" s="14"/>
      <c r="G777" s="135"/>
      <c r="H777" s="12"/>
    </row>
    <row r="778" spans="1:8" x14ac:dyDescent="0.3">
      <c r="A778" s="14"/>
      <c r="G778" s="135"/>
      <c r="H778" s="12"/>
    </row>
    <row r="779" spans="1:8" x14ac:dyDescent="0.3">
      <c r="A779" s="14"/>
      <c r="G779" s="135"/>
      <c r="H779" s="12"/>
    </row>
    <row r="780" spans="1:8" x14ac:dyDescent="0.3">
      <c r="A780" s="14"/>
      <c r="G780" s="135"/>
      <c r="H780" s="12"/>
    </row>
    <row r="781" spans="1:8" x14ac:dyDescent="0.3">
      <c r="A781" s="14"/>
      <c r="G781" s="135"/>
      <c r="H781" s="12"/>
    </row>
    <row r="782" spans="1:8" x14ac:dyDescent="0.3">
      <c r="A782" s="14"/>
      <c r="G782" s="135"/>
      <c r="H782" s="12"/>
    </row>
    <row r="783" spans="1:8" x14ac:dyDescent="0.3">
      <c r="A783" s="14"/>
      <c r="G783" s="135"/>
      <c r="H783" s="12"/>
    </row>
    <row r="784" spans="1:8" x14ac:dyDescent="0.3">
      <c r="A784" s="14"/>
      <c r="G784" s="135"/>
      <c r="H784" s="12"/>
    </row>
    <row r="785" spans="1:8" x14ac:dyDescent="0.3">
      <c r="A785" s="14"/>
      <c r="G785" s="135"/>
      <c r="H785" s="12"/>
    </row>
    <row r="786" spans="1:8" x14ac:dyDescent="0.3">
      <c r="A786" s="14"/>
      <c r="G786" s="135"/>
      <c r="H786" s="12"/>
    </row>
    <row r="787" spans="1:8" x14ac:dyDescent="0.3">
      <c r="A787" s="14"/>
      <c r="G787" s="135"/>
      <c r="H787" s="12"/>
    </row>
    <row r="788" spans="1:8" x14ac:dyDescent="0.3">
      <c r="A788" s="14"/>
      <c r="G788" s="135"/>
      <c r="H788" s="12"/>
    </row>
    <row r="789" spans="1:8" x14ac:dyDescent="0.3">
      <c r="A789" s="14"/>
      <c r="G789" s="135"/>
      <c r="H789" s="12"/>
    </row>
    <row r="790" spans="1:8" x14ac:dyDescent="0.3">
      <c r="A790" s="14"/>
      <c r="G790" s="135"/>
      <c r="H790" s="12"/>
    </row>
    <row r="791" spans="1:8" x14ac:dyDescent="0.3">
      <c r="A791" s="14"/>
      <c r="G791" s="135"/>
      <c r="H791" s="12"/>
    </row>
    <row r="792" spans="1:8" x14ac:dyDescent="0.3">
      <c r="A792" s="14"/>
      <c r="G792" s="135"/>
      <c r="H792" s="12"/>
    </row>
    <row r="793" spans="1:8" x14ac:dyDescent="0.3">
      <c r="A793" s="14"/>
      <c r="G793" s="135"/>
      <c r="H793" s="12"/>
    </row>
    <row r="794" spans="1:8" x14ac:dyDescent="0.3">
      <c r="A794" s="14"/>
      <c r="G794" s="135"/>
      <c r="H794" s="12"/>
    </row>
    <row r="795" spans="1:8" x14ac:dyDescent="0.3">
      <c r="A795" s="14"/>
      <c r="G795" s="135"/>
      <c r="H795" s="12"/>
    </row>
    <row r="796" spans="1:8" x14ac:dyDescent="0.3">
      <c r="A796" s="14"/>
      <c r="G796" s="135"/>
      <c r="H796" s="12"/>
    </row>
    <row r="797" spans="1:8" x14ac:dyDescent="0.3">
      <c r="A797" s="14"/>
      <c r="G797" s="135"/>
      <c r="H797" s="12"/>
    </row>
    <row r="798" spans="1:8" x14ac:dyDescent="0.3">
      <c r="A798" s="14"/>
      <c r="G798" s="135"/>
      <c r="H798" s="12"/>
    </row>
    <row r="799" spans="1:8" x14ac:dyDescent="0.3">
      <c r="A799" s="14"/>
      <c r="G799" s="135"/>
      <c r="H799" s="12"/>
    </row>
    <row r="800" spans="1:8" x14ac:dyDescent="0.3">
      <c r="A800" s="14"/>
      <c r="G800" s="135"/>
      <c r="H800" s="12"/>
    </row>
    <row r="801" spans="1:8" x14ac:dyDescent="0.3">
      <c r="A801" s="14"/>
      <c r="G801" s="135"/>
      <c r="H801" s="12"/>
    </row>
    <row r="802" spans="1:8" x14ac:dyDescent="0.3">
      <c r="A802" s="14"/>
      <c r="G802" s="135"/>
      <c r="H802" s="12"/>
    </row>
    <row r="803" spans="1:8" x14ac:dyDescent="0.3">
      <c r="A803" s="14"/>
      <c r="G803" s="135"/>
      <c r="H803" s="12"/>
    </row>
    <row r="804" spans="1:8" x14ac:dyDescent="0.3">
      <c r="A804" s="14"/>
      <c r="G804" s="135"/>
      <c r="H804" s="12"/>
    </row>
    <row r="805" spans="1:8" x14ac:dyDescent="0.3">
      <c r="A805" s="14"/>
      <c r="G805" s="135"/>
      <c r="H805" s="12"/>
    </row>
    <row r="806" spans="1:8" x14ac:dyDescent="0.3">
      <c r="A806" s="14"/>
      <c r="G806" s="135"/>
      <c r="H806" s="12"/>
    </row>
    <row r="807" spans="1:8" x14ac:dyDescent="0.3">
      <c r="A807" s="14"/>
      <c r="G807" s="135"/>
      <c r="H807" s="12"/>
    </row>
    <row r="808" spans="1:8" x14ac:dyDescent="0.3">
      <c r="A808" s="14"/>
      <c r="G808" s="135"/>
      <c r="H808" s="12"/>
    </row>
    <row r="809" spans="1:8" x14ac:dyDescent="0.3">
      <c r="A809" s="14"/>
      <c r="G809" s="135"/>
      <c r="H809" s="12"/>
    </row>
    <row r="810" spans="1:8" x14ac:dyDescent="0.3">
      <c r="A810" s="14"/>
      <c r="G810" s="135"/>
      <c r="H810" s="12"/>
    </row>
    <row r="811" spans="1:8" x14ac:dyDescent="0.3">
      <c r="A811" s="14"/>
      <c r="G811" s="135"/>
      <c r="H811" s="12"/>
    </row>
    <row r="812" spans="1:8" x14ac:dyDescent="0.3">
      <c r="A812" s="14"/>
      <c r="G812" s="135"/>
      <c r="H812" s="12"/>
    </row>
    <row r="813" spans="1:8" x14ac:dyDescent="0.3">
      <c r="A813" s="14"/>
      <c r="G813" s="135"/>
      <c r="H813" s="12"/>
    </row>
    <row r="814" spans="1:8" x14ac:dyDescent="0.3">
      <c r="A814" s="14"/>
      <c r="G814" s="135"/>
      <c r="H814" s="12"/>
    </row>
    <row r="815" spans="1:8" x14ac:dyDescent="0.3">
      <c r="A815" s="14"/>
      <c r="G815" s="135"/>
      <c r="H815" s="12"/>
    </row>
    <row r="816" spans="1:8" x14ac:dyDescent="0.3">
      <c r="A816" s="14"/>
      <c r="G816" s="135"/>
      <c r="H816" s="12"/>
    </row>
    <row r="817" spans="1:8" x14ac:dyDescent="0.3">
      <c r="A817" s="14"/>
      <c r="G817" s="135"/>
      <c r="H817" s="12"/>
    </row>
    <row r="818" spans="1:8" x14ac:dyDescent="0.3">
      <c r="A818" s="14"/>
      <c r="G818" s="135"/>
      <c r="H818" s="12"/>
    </row>
    <row r="819" spans="1:8" x14ac:dyDescent="0.3">
      <c r="A819" s="14"/>
      <c r="G819" s="135"/>
      <c r="H819" s="12"/>
    </row>
    <row r="820" spans="1:8" x14ac:dyDescent="0.3">
      <c r="A820" s="14"/>
      <c r="G820" s="135"/>
      <c r="H820" s="12"/>
    </row>
    <row r="821" spans="1:8" x14ac:dyDescent="0.3">
      <c r="A821" s="14"/>
      <c r="G821" s="135"/>
      <c r="H821" s="12"/>
    </row>
    <row r="822" spans="1:8" x14ac:dyDescent="0.3">
      <c r="A822" s="14"/>
      <c r="G822" s="135"/>
      <c r="H822" s="12"/>
    </row>
    <row r="823" spans="1:8" x14ac:dyDescent="0.3">
      <c r="A823" s="14"/>
      <c r="G823" s="135"/>
      <c r="H823" s="12"/>
    </row>
    <row r="824" spans="1:8" x14ac:dyDescent="0.3">
      <c r="A824" s="14"/>
      <c r="G824" s="135"/>
      <c r="H824" s="12"/>
    </row>
    <row r="825" spans="1:8" x14ac:dyDescent="0.3">
      <c r="A825" s="14"/>
      <c r="G825" s="135"/>
      <c r="H825" s="12"/>
    </row>
    <row r="826" spans="1:8" x14ac:dyDescent="0.3">
      <c r="A826" s="14"/>
      <c r="G826" s="135"/>
      <c r="H826" s="12"/>
    </row>
    <row r="827" spans="1:8" x14ac:dyDescent="0.3">
      <c r="A827" s="14"/>
      <c r="G827" s="135"/>
      <c r="H827" s="12"/>
    </row>
    <row r="828" spans="1:8" x14ac:dyDescent="0.3">
      <c r="A828" s="14"/>
      <c r="G828" s="135"/>
      <c r="H828" s="12"/>
    </row>
    <row r="829" spans="1:8" x14ac:dyDescent="0.3">
      <c r="A829" s="14"/>
      <c r="G829" s="135"/>
      <c r="H829" s="12"/>
    </row>
    <row r="830" spans="1:8" x14ac:dyDescent="0.3">
      <c r="A830" s="14"/>
      <c r="G830" s="135"/>
      <c r="H830" s="12"/>
    </row>
    <row r="831" spans="1:8" x14ac:dyDescent="0.3">
      <c r="A831" s="14"/>
      <c r="G831" s="135"/>
      <c r="H831" s="12"/>
    </row>
    <row r="832" spans="1:8" x14ac:dyDescent="0.3">
      <c r="A832" s="14"/>
      <c r="G832" s="135"/>
      <c r="H832" s="12"/>
    </row>
    <row r="833" spans="1:8" x14ac:dyDescent="0.3">
      <c r="A833" s="14"/>
      <c r="G833" s="135"/>
      <c r="H833" s="12"/>
    </row>
    <row r="834" spans="1:8" x14ac:dyDescent="0.3">
      <c r="A834" s="14"/>
      <c r="G834" s="135"/>
      <c r="H834" s="12"/>
    </row>
    <row r="835" spans="1:8" x14ac:dyDescent="0.3">
      <c r="A835" s="14"/>
      <c r="G835" s="135"/>
      <c r="H835" s="12"/>
    </row>
    <row r="836" spans="1:8" x14ac:dyDescent="0.3">
      <c r="A836" s="14"/>
      <c r="G836" s="135"/>
      <c r="H836" s="12"/>
    </row>
    <row r="837" spans="1:8" x14ac:dyDescent="0.3">
      <c r="A837" s="14"/>
      <c r="G837" s="135"/>
      <c r="H837" s="12"/>
    </row>
    <row r="838" spans="1:8" x14ac:dyDescent="0.3">
      <c r="A838" s="14"/>
      <c r="G838" s="135"/>
      <c r="H838" s="12"/>
    </row>
    <row r="839" spans="1:8" x14ac:dyDescent="0.3">
      <c r="A839" s="14"/>
      <c r="G839" s="135"/>
      <c r="H839" s="12"/>
    </row>
    <row r="840" spans="1:8" x14ac:dyDescent="0.3">
      <c r="A840" s="14"/>
      <c r="G840" s="135"/>
      <c r="H840" s="12"/>
    </row>
    <row r="841" spans="1:8" x14ac:dyDescent="0.3">
      <c r="A841" s="14"/>
      <c r="G841" s="135"/>
      <c r="H841" s="12"/>
    </row>
    <row r="842" spans="1:8" x14ac:dyDescent="0.3">
      <c r="A842" s="14"/>
      <c r="G842" s="135"/>
      <c r="H842" s="12"/>
    </row>
    <row r="843" spans="1:8" x14ac:dyDescent="0.3">
      <c r="A843" s="14"/>
      <c r="G843" s="135"/>
      <c r="H843" s="12"/>
    </row>
    <row r="844" spans="1:8" x14ac:dyDescent="0.3">
      <c r="A844" s="14"/>
      <c r="G844" s="135"/>
      <c r="H844" s="12"/>
    </row>
    <row r="845" spans="1:8" x14ac:dyDescent="0.3">
      <c r="A845" s="14"/>
      <c r="G845" s="135"/>
      <c r="H845" s="12"/>
    </row>
    <row r="846" spans="1:8" x14ac:dyDescent="0.3">
      <c r="A846" s="14"/>
      <c r="G846" s="135"/>
      <c r="H846" s="12"/>
    </row>
    <row r="847" spans="1:8" x14ac:dyDescent="0.3">
      <c r="A847" s="14"/>
      <c r="G847" s="135"/>
      <c r="H847" s="12"/>
    </row>
    <row r="848" spans="1:8" x14ac:dyDescent="0.3">
      <c r="A848" s="14"/>
      <c r="G848" s="135"/>
      <c r="H848" s="12"/>
    </row>
    <row r="849" spans="1:8" x14ac:dyDescent="0.3">
      <c r="A849" s="14"/>
      <c r="G849" s="135"/>
      <c r="H849" s="12"/>
    </row>
    <row r="850" spans="1:8" x14ac:dyDescent="0.3">
      <c r="A850" s="14"/>
      <c r="G850" s="135"/>
      <c r="H850" s="12"/>
    </row>
    <row r="851" spans="1:8" x14ac:dyDescent="0.3">
      <c r="A851" s="14"/>
      <c r="G851" s="135"/>
      <c r="H851" s="12"/>
    </row>
    <row r="852" spans="1:8" x14ac:dyDescent="0.3">
      <c r="A852" s="14"/>
      <c r="G852" s="135"/>
      <c r="H852" s="12"/>
    </row>
    <row r="853" spans="1:8" x14ac:dyDescent="0.3">
      <c r="A853" s="14"/>
      <c r="G853" s="135"/>
      <c r="H853" s="12"/>
    </row>
    <row r="854" spans="1:8" x14ac:dyDescent="0.3">
      <c r="A854" s="14"/>
      <c r="G854" s="135"/>
      <c r="H854" s="12"/>
    </row>
    <row r="855" spans="1:8" x14ac:dyDescent="0.3">
      <c r="A855" s="14"/>
      <c r="G855" s="135"/>
      <c r="H855" s="12"/>
    </row>
    <row r="856" spans="1:8" x14ac:dyDescent="0.3">
      <c r="A856" s="14"/>
      <c r="G856" s="135"/>
      <c r="H856" s="12"/>
    </row>
    <row r="857" spans="1:8" x14ac:dyDescent="0.3">
      <c r="A857" s="14"/>
      <c r="G857" s="135"/>
      <c r="H857" s="12"/>
    </row>
    <row r="858" spans="1:8" x14ac:dyDescent="0.3">
      <c r="A858" s="14"/>
      <c r="G858" s="135"/>
      <c r="H858" s="12"/>
    </row>
    <row r="859" spans="1:8" x14ac:dyDescent="0.3">
      <c r="A859" s="14"/>
      <c r="G859" s="135"/>
      <c r="H859" s="12"/>
    </row>
    <row r="860" spans="1:8" x14ac:dyDescent="0.3">
      <c r="A860" s="14"/>
      <c r="G860" s="135"/>
      <c r="H860" s="12"/>
    </row>
    <row r="861" spans="1:8" x14ac:dyDescent="0.3">
      <c r="A861" s="14"/>
      <c r="G861" s="135"/>
      <c r="H861" s="12"/>
    </row>
    <row r="862" spans="1:8" x14ac:dyDescent="0.3">
      <c r="A862" s="14"/>
      <c r="G862" s="135"/>
      <c r="H862" s="12"/>
    </row>
    <row r="863" spans="1:8" x14ac:dyDescent="0.3">
      <c r="A863" s="14"/>
      <c r="G863" s="135"/>
      <c r="H863" s="12"/>
    </row>
    <row r="864" spans="1:8" x14ac:dyDescent="0.3">
      <c r="A864" s="14"/>
      <c r="G864" s="135"/>
      <c r="H864" s="12"/>
    </row>
    <row r="865" spans="1:8" x14ac:dyDescent="0.3">
      <c r="A865" s="14"/>
      <c r="G865" s="135"/>
      <c r="H865" s="12"/>
    </row>
    <row r="866" spans="1:8" x14ac:dyDescent="0.3">
      <c r="A866" s="14"/>
      <c r="G866" s="135"/>
      <c r="H866" s="12"/>
    </row>
    <row r="867" spans="1:8" x14ac:dyDescent="0.3">
      <c r="A867" s="14"/>
      <c r="G867" s="135"/>
      <c r="H867" s="12"/>
    </row>
    <row r="868" spans="1:8" x14ac:dyDescent="0.3">
      <c r="A868" s="14"/>
      <c r="G868" s="135"/>
      <c r="H868" s="12"/>
    </row>
    <row r="869" spans="1:8" x14ac:dyDescent="0.3">
      <c r="A869" s="14"/>
      <c r="G869" s="135"/>
      <c r="H869" s="12"/>
    </row>
    <row r="870" spans="1:8" x14ac:dyDescent="0.3">
      <c r="A870" s="14"/>
      <c r="G870" s="135"/>
      <c r="H870" s="12"/>
    </row>
    <row r="871" spans="1:8" x14ac:dyDescent="0.3">
      <c r="A871" s="14"/>
      <c r="G871" s="135"/>
      <c r="H871" s="12"/>
    </row>
    <row r="872" spans="1:8" x14ac:dyDescent="0.3">
      <c r="A872" s="14"/>
      <c r="G872" s="135"/>
      <c r="H872" s="12"/>
    </row>
    <row r="873" spans="1:8" x14ac:dyDescent="0.3">
      <c r="A873" s="14"/>
      <c r="G873" s="135"/>
      <c r="H873" s="12"/>
    </row>
    <row r="874" spans="1:8" x14ac:dyDescent="0.3">
      <c r="A874" s="14"/>
      <c r="G874" s="135"/>
      <c r="H874" s="12"/>
    </row>
    <row r="875" spans="1:8" x14ac:dyDescent="0.3">
      <c r="A875" s="14"/>
      <c r="G875" s="135"/>
      <c r="H875" s="12"/>
    </row>
    <row r="876" spans="1:8" x14ac:dyDescent="0.3">
      <c r="A876" s="14"/>
      <c r="G876" s="135"/>
      <c r="H876" s="12"/>
    </row>
    <row r="877" spans="1:8" x14ac:dyDescent="0.3">
      <c r="A877" s="14"/>
      <c r="G877" s="135"/>
      <c r="H877" s="12"/>
    </row>
    <row r="878" spans="1:8" x14ac:dyDescent="0.3">
      <c r="A878" s="14"/>
      <c r="G878" s="135"/>
      <c r="H878" s="12"/>
    </row>
    <row r="879" spans="1:8" x14ac:dyDescent="0.3">
      <c r="A879" s="14"/>
      <c r="G879" s="135"/>
      <c r="H879" s="12"/>
    </row>
    <row r="880" spans="1:8" x14ac:dyDescent="0.3">
      <c r="A880" s="14"/>
      <c r="G880" s="135"/>
      <c r="H880" s="12"/>
    </row>
    <row r="881" spans="1:8" x14ac:dyDescent="0.3">
      <c r="A881" s="14"/>
      <c r="G881" s="135"/>
      <c r="H881" s="12"/>
    </row>
    <row r="882" spans="1:8" x14ac:dyDescent="0.3">
      <c r="A882" s="14"/>
      <c r="G882" s="135"/>
      <c r="H882" s="12"/>
    </row>
    <row r="883" spans="1:8" x14ac:dyDescent="0.3">
      <c r="A883" s="14"/>
      <c r="G883" s="135"/>
      <c r="H883" s="12"/>
    </row>
    <row r="884" spans="1:8" x14ac:dyDescent="0.3">
      <c r="A884" s="14"/>
      <c r="G884" s="135"/>
      <c r="H884" s="12"/>
    </row>
    <row r="885" spans="1:8" x14ac:dyDescent="0.3">
      <c r="A885" s="14"/>
      <c r="G885" s="135"/>
      <c r="H885" s="12"/>
    </row>
    <row r="886" spans="1:8" x14ac:dyDescent="0.3">
      <c r="A886" s="14"/>
      <c r="G886" s="135"/>
      <c r="H886" s="12"/>
    </row>
    <row r="887" spans="1:8" x14ac:dyDescent="0.3">
      <c r="A887" s="14"/>
      <c r="G887" s="135"/>
      <c r="H887" s="12"/>
    </row>
    <row r="888" spans="1:8" x14ac:dyDescent="0.3">
      <c r="A888" s="14"/>
      <c r="G888" s="135"/>
      <c r="H888" s="12"/>
    </row>
    <row r="889" spans="1:8" x14ac:dyDescent="0.3">
      <c r="A889" s="14"/>
      <c r="G889" s="135"/>
      <c r="H889" s="12"/>
    </row>
    <row r="890" spans="1:8" x14ac:dyDescent="0.3">
      <c r="A890" s="14"/>
      <c r="G890" s="135"/>
      <c r="H890" s="12"/>
    </row>
    <row r="891" spans="1:8" x14ac:dyDescent="0.3">
      <c r="A891" s="14"/>
      <c r="G891" s="135"/>
      <c r="H891" s="12"/>
    </row>
    <row r="892" spans="1:8" x14ac:dyDescent="0.3">
      <c r="A892" s="14"/>
      <c r="G892" s="135"/>
      <c r="H892" s="12"/>
    </row>
    <row r="893" spans="1:8" x14ac:dyDescent="0.3">
      <c r="A893" s="14"/>
      <c r="G893" s="135"/>
      <c r="H893" s="12"/>
    </row>
    <row r="894" spans="1:8" x14ac:dyDescent="0.3">
      <c r="A894" s="14"/>
      <c r="G894" s="135"/>
      <c r="H894" s="12"/>
    </row>
    <row r="895" spans="1:8" x14ac:dyDescent="0.3">
      <c r="A895" s="14"/>
      <c r="G895" s="135"/>
      <c r="H895" s="12"/>
    </row>
    <row r="896" spans="1:8" x14ac:dyDescent="0.3">
      <c r="A896" s="14"/>
      <c r="G896" s="135"/>
      <c r="H896" s="12"/>
    </row>
    <row r="897" spans="1:8" x14ac:dyDescent="0.3">
      <c r="A897" s="14"/>
      <c r="G897" s="135"/>
      <c r="H897" s="12"/>
    </row>
    <row r="898" spans="1:8" x14ac:dyDescent="0.3">
      <c r="A898" s="14"/>
      <c r="G898" s="135"/>
      <c r="H898" s="12"/>
    </row>
    <row r="899" spans="1:8" x14ac:dyDescent="0.3">
      <c r="A899" s="14"/>
      <c r="G899" s="135"/>
      <c r="H899" s="12"/>
    </row>
    <row r="900" spans="1:8" x14ac:dyDescent="0.3">
      <c r="A900" s="14"/>
      <c r="G900" s="135"/>
      <c r="H900" s="12"/>
    </row>
    <row r="901" spans="1:8" x14ac:dyDescent="0.3">
      <c r="A901" s="14"/>
      <c r="G901" s="135"/>
      <c r="H901" s="12"/>
    </row>
    <row r="902" spans="1:8" x14ac:dyDescent="0.3">
      <c r="A902" s="14"/>
      <c r="G902" s="135"/>
      <c r="H902" s="12"/>
    </row>
    <row r="903" spans="1:8" x14ac:dyDescent="0.3">
      <c r="A903" s="14"/>
      <c r="G903" s="135"/>
      <c r="H903" s="12"/>
    </row>
    <row r="904" spans="1:8" x14ac:dyDescent="0.3">
      <c r="A904" s="14"/>
      <c r="G904" s="135"/>
      <c r="H904" s="12"/>
    </row>
    <row r="905" spans="1:8" x14ac:dyDescent="0.3">
      <c r="A905" s="14"/>
      <c r="G905" s="135"/>
      <c r="H905" s="12"/>
    </row>
    <row r="906" spans="1:8" x14ac:dyDescent="0.3">
      <c r="A906" s="14"/>
      <c r="G906" s="135"/>
      <c r="H906" s="12"/>
    </row>
    <row r="907" spans="1:8" x14ac:dyDescent="0.3">
      <c r="A907" s="14"/>
      <c r="G907" s="135"/>
      <c r="H907" s="12"/>
    </row>
    <row r="908" spans="1:8" x14ac:dyDescent="0.3">
      <c r="A908" s="14"/>
      <c r="G908" s="135"/>
      <c r="H908" s="12"/>
    </row>
    <row r="909" spans="1:8" x14ac:dyDescent="0.3">
      <c r="A909" s="14"/>
      <c r="G909" s="135"/>
      <c r="H909" s="12"/>
    </row>
    <row r="910" spans="1:8" x14ac:dyDescent="0.3">
      <c r="A910" s="14"/>
      <c r="G910" s="135"/>
      <c r="H910" s="12"/>
    </row>
    <row r="911" spans="1:8" x14ac:dyDescent="0.3">
      <c r="A911" s="14"/>
      <c r="G911" s="135"/>
      <c r="H911" s="12"/>
    </row>
    <row r="912" spans="1:8" x14ac:dyDescent="0.3">
      <c r="A912" s="14"/>
      <c r="G912" s="135"/>
      <c r="H912" s="12"/>
    </row>
    <row r="913" spans="1:8" x14ac:dyDescent="0.3">
      <c r="A913" s="14"/>
      <c r="G913" s="135"/>
      <c r="H913" s="12"/>
    </row>
    <row r="914" spans="1:8" x14ac:dyDescent="0.3">
      <c r="A914" s="14"/>
      <c r="G914" s="135"/>
      <c r="H914" s="12"/>
    </row>
    <row r="915" spans="1:8" x14ac:dyDescent="0.3">
      <c r="A915" s="14"/>
      <c r="G915" s="135"/>
      <c r="H915" s="12"/>
    </row>
    <row r="916" spans="1:8" x14ac:dyDescent="0.3">
      <c r="A916" s="14"/>
      <c r="G916" s="135"/>
      <c r="H916" s="12"/>
    </row>
    <row r="917" spans="1:8" x14ac:dyDescent="0.3">
      <c r="A917" s="14"/>
      <c r="G917" s="135"/>
      <c r="H917" s="12"/>
    </row>
    <row r="918" spans="1:8" x14ac:dyDescent="0.3">
      <c r="A918" s="14"/>
      <c r="G918" s="135"/>
      <c r="H918" s="12"/>
    </row>
    <row r="919" spans="1:8" x14ac:dyDescent="0.3">
      <c r="A919" s="14"/>
      <c r="G919" s="135"/>
      <c r="H919" s="12"/>
    </row>
    <row r="920" spans="1:8" x14ac:dyDescent="0.3">
      <c r="A920" s="14"/>
      <c r="G920" s="135"/>
      <c r="H920" s="12"/>
    </row>
    <row r="921" spans="1:8" x14ac:dyDescent="0.3">
      <c r="A921" s="14"/>
      <c r="G921" s="135"/>
      <c r="H921" s="12"/>
    </row>
    <row r="922" spans="1:8" x14ac:dyDescent="0.3">
      <c r="A922" s="14"/>
      <c r="G922" s="135"/>
      <c r="H922" s="12"/>
    </row>
    <row r="923" spans="1:8" x14ac:dyDescent="0.3">
      <c r="A923" s="14"/>
      <c r="G923" s="135"/>
      <c r="H923" s="12"/>
    </row>
    <row r="924" spans="1:8" x14ac:dyDescent="0.3">
      <c r="A924" s="14"/>
      <c r="G924" s="135"/>
      <c r="H924" s="12"/>
    </row>
    <row r="925" spans="1:8" x14ac:dyDescent="0.3">
      <c r="A925" s="14"/>
      <c r="G925" s="135"/>
      <c r="H925" s="12"/>
    </row>
    <row r="926" spans="1:8" x14ac:dyDescent="0.3">
      <c r="A926" s="14"/>
      <c r="G926" s="135"/>
      <c r="H926" s="12"/>
    </row>
    <row r="927" spans="1:8" x14ac:dyDescent="0.3">
      <c r="A927" s="14"/>
      <c r="G927" s="135"/>
      <c r="H927" s="12"/>
    </row>
    <row r="928" spans="1:8" x14ac:dyDescent="0.3">
      <c r="A928" s="14"/>
      <c r="G928" s="135"/>
      <c r="H928" s="12"/>
    </row>
    <row r="929" spans="1:8" x14ac:dyDescent="0.3">
      <c r="A929" s="14"/>
      <c r="G929" s="135"/>
      <c r="H929" s="12"/>
    </row>
    <row r="930" spans="1:8" x14ac:dyDescent="0.3">
      <c r="A930" s="14"/>
      <c r="G930" s="135"/>
      <c r="H930" s="12"/>
    </row>
    <row r="931" spans="1:8" x14ac:dyDescent="0.3">
      <c r="A931" s="14"/>
      <c r="G931" s="135"/>
      <c r="H931" s="12"/>
    </row>
    <row r="932" spans="1:8" x14ac:dyDescent="0.3">
      <c r="A932" s="14"/>
      <c r="G932" s="135"/>
      <c r="H932" s="12"/>
    </row>
    <row r="933" spans="1:8" x14ac:dyDescent="0.3">
      <c r="A933" s="14"/>
      <c r="G933" s="135"/>
      <c r="H933" s="12"/>
    </row>
    <row r="934" spans="1:8" x14ac:dyDescent="0.3">
      <c r="A934" s="14"/>
      <c r="G934" s="135"/>
      <c r="H934" s="12"/>
    </row>
    <row r="935" spans="1:8" x14ac:dyDescent="0.3">
      <c r="A935" s="14"/>
      <c r="G935" s="135"/>
      <c r="H935" s="12"/>
    </row>
    <row r="936" spans="1:8" x14ac:dyDescent="0.3">
      <c r="A936" s="14"/>
      <c r="G936" s="135"/>
      <c r="H936" s="12"/>
    </row>
    <row r="937" spans="1:8" x14ac:dyDescent="0.3">
      <c r="A937" s="14"/>
      <c r="G937" s="135"/>
      <c r="H937" s="12"/>
    </row>
    <row r="938" spans="1:8" x14ac:dyDescent="0.3">
      <c r="A938" s="14"/>
      <c r="G938" s="135"/>
      <c r="H938" s="12"/>
    </row>
    <row r="939" spans="1:8" x14ac:dyDescent="0.3">
      <c r="A939" s="14"/>
      <c r="G939" s="135"/>
      <c r="H939" s="12"/>
    </row>
    <row r="940" spans="1:8" x14ac:dyDescent="0.3">
      <c r="A940" s="14"/>
      <c r="G940" s="135"/>
      <c r="H940" s="12"/>
    </row>
    <row r="941" spans="1:8" x14ac:dyDescent="0.3">
      <c r="A941" s="14"/>
      <c r="G941" s="135"/>
      <c r="H941" s="12"/>
    </row>
    <row r="942" spans="1:8" x14ac:dyDescent="0.3">
      <c r="A942" s="14"/>
      <c r="G942" s="135"/>
      <c r="H942" s="12"/>
    </row>
    <row r="943" spans="1:8" x14ac:dyDescent="0.3">
      <c r="A943" s="14"/>
      <c r="G943" s="135"/>
      <c r="H943" s="12"/>
    </row>
    <row r="944" spans="1:8" x14ac:dyDescent="0.3">
      <c r="A944" s="14"/>
      <c r="G944" s="135"/>
      <c r="H944" s="12"/>
    </row>
    <row r="945" spans="1:8" x14ac:dyDescent="0.3">
      <c r="A945" s="14"/>
      <c r="G945" s="135"/>
      <c r="H945" s="12"/>
    </row>
    <row r="946" spans="1:8" x14ac:dyDescent="0.3">
      <c r="A946" s="14"/>
      <c r="G946" s="135"/>
      <c r="H946" s="12"/>
    </row>
    <row r="947" spans="1:8" x14ac:dyDescent="0.3">
      <c r="A947" s="14"/>
      <c r="G947" s="135"/>
      <c r="H947" s="12"/>
    </row>
    <row r="948" spans="1:8" x14ac:dyDescent="0.3">
      <c r="A948" s="14"/>
      <c r="G948" s="135"/>
      <c r="H948" s="12"/>
    </row>
    <row r="949" spans="1:8" x14ac:dyDescent="0.3">
      <c r="A949" s="14"/>
      <c r="G949" s="135"/>
      <c r="H949" s="12"/>
    </row>
    <row r="950" spans="1:8" x14ac:dyDescent="0.3">
      <c r="A950" s="14"/>
      <c r="G950" s="135"/>
      <c r="H950" s="12"/>
    </row>
    <row r="951" spans="1:8" x14ac:dyDescent="0.3">
      <c r="A951" s="14"/>
      <c r="G951" s="135"/>
      <c r="H951" s="12"/>
    </row>
    <row r="952" spans="1:8" x14ac:dyDescent="0.3">
      <c r="A952" s="14"/>
      <c r="G952" s="135"/>
      <c r="H952" s="12"/>
    </row>
    <row r="953" spans="1:8" x14ac:dyDescent="0.3">
      <c r="A953" s="14"/>
      <c r="G953" s="135"/>
      <c r="H953" s="12"/>
    </row>
    <row r="954" spans="1:8" x14ac:dyDescent="0.3">
      <c r="A954" s="14"/>
      <c r="G954" s="135"/>
      <c r="H954" s="12"/>
    </row>
    <row r="955" spans="1:8" x14ac:dyDescent="0.3">
      <c r="A955" s="14"/>
      <c r="G955" s="135"/>
      <c r="H955" s="12"/>
    </row>
    <row r="956" spans="1:8" x14ac:dyDescent="0.3">
      <c r="A956" s="14"/>
      <c r="G956" s="135"/>
      <c r="H956" s="12"/>
    </row>
    <row r="957" spans="1:8" x14ac:dyDescent="0.3">
      <c r="A957" s="14"/>
      <c r="G957" s="135"/>
      <c r="H957" s="12"/>
    </row>
    <row r="958" spans="1:8" x14ac:dyDescent="0.3">
      <c r="A958" s="14"/>
      <c r="G958" s="135"/>
      <c r="H958" s="12"/>
    </row>
    <row r="959" spans="1:8" x14ac:dyDescent="0.3">
      <c r="A959" s="14"/>
      <c r="G959" s="135"/>
      <c r="H959" s="12"/>
    </row>
    <row r="960" spans="1:8" x14ac:dyDescent="0.3">
      <c r="A960" s="14"/>
      <c r="G960" s="135"/>
      <c r="H960" s="12"/>
    </row>
    <row r="961" spans="1:8" x14ac:dyDescent="0.3">
      <c r="A961" s="14"/>
      <c r="G961" s="135"/>
      <c r="H961" s="12"/>
    </row>
    <row r="962" spans="1:8" x14ac:dyDescent="0.3">
      <c r="A962" s="14"/>
      <c r="G962" s="135"/>
      <c r="H962" s="12"/>
    </row>
    <row r="963" spans="1:8" x14ac:dyDescent="0.3">
      <c r="A963" s="14"/>
      <c r="G963" s="135"/>
      <c r="H963" s="12"/>
    </row>
    <row r="964" spans="1:8" x14ac:dyDescent="0.3">
      <c r="A964" s="14"/>
      <c r="G964" s="135"/>
      <c r="H964" s="12"/>
    </row>
    <row r="965" spans="1:8" x14ac:dyDescent="0.3">
      <c r="A965" s="14"/>
      <c r="G965" s="135"/>
      <c r="H965" s="12"/>
    </row>
    <row r="966" spans="1:8" x14ac:dyDescent="0.3">
      <c r="A966" s="14"/>
      <c r="G966" s="135"/>
      <c r="H966" s="12"/>
    </row>
    <row r="967" spans="1:8" x14ac:dyDescent="0.3">
      <c r="A967" s="14"/>
      <c r="G967" s="135"/>
      <c r="H967" s="12"/>
    </row>
    <row r="968" spans="1:8" x14ac:dyDescent="0.3">
      <c r="A968" s="14"/>
      <c r="G968" s="135"/>
      <c r="H968" s="12"/>
    </row>
    <row r="969" spans="1:8" x14ac:dyDescent="0.3">
      <c r="A969" s="14"/>
      <c r="G969" s="135"/>
      <c r="H969" s="12"/>
    </row>
    <row r="970" spans="1:8" x14ac:dyDescent="0.3">
      <c r="A970" s="14"/>
      <c r="G970" s="135"/>
      <c r="H970" s="12"/>
    </row>
    <row r="971" spans="1:8" x14ac:dyDescent="0.3">
      <c r="A971" s="14"/>
      <c r="G971" s="135"/>
      <c r="H971" s="12"/>
    </row>
    <row r="972" spans="1:8" x14ac:dyDescent="0.3">
      <c r="A972" s="14"/>
      <c r="G972" s="135"/>
      <c r="H972" s="12"/>
    </row>
    <row r="973" spans="1:8" x14ac:dyDescent="0.3">
      <c r="A973" s="14"/>
      <c r="G973" s="135"/>
      <c r="H973" s="12"/>
    </row>
    <row r="974" spans="1:8" x14ac:dyDescent="0.3">
      <c r="A974" s="14"/>
      <c r="G974" s="135"/>
      <c r="H974" s="12"/>
    </row>
    <row r="975" spans="1:8" x14ac:dyDescent="0.3">
      <c r="A975" s="14"/>
      <c r="G975" s="135"/>
      <c r="H975" s="12"/>
    </row>
    <row r="976" spans="1:8" x14ac:dyDescent="0.3">
      <c r="A976" s="14"/>
      <c r="G976" s="135"/>
      <c r="H976" s="12"/>
    </row>
    <row r="977" spans="1:8" x14ac:dyDescent="0.3">
      <c r="A977" s="14"/>
      <c r="G977" s="135"/>
      <c r="H977" s="12"/>
    </row>
    <row r="978" spans="1:8" x14ac:dyDescent="0.3">
      <c r="A978" s="14"/>
      <c r="G978" s="135"/>
      <c r="H978" s="12"/>
    </row>
    <row r="979" spans="1:8" x14ac:dyDescent="0.3">
      <c r="A979" s="14"/>
      <c r="G979" s="135"/>
      <c r="H979" s="12"/>
    </row>
    <row r="980" spans="1:8" x14ac:dyDescent="0.3">
      <c r="A980" s="14"/>
      <c r="G980" s="135"/>
      <c r="H980" s="12"/>
    </row>
    <row r="981" spans="1:8" x14ac:dyDescent="0.3">
      <c r="A981" s="14"/>
      <c r="G981" s="135"/>
      <c r="H981" s="12"/>
    </row>
    <row r="982" spans="1:8" x14ac:dyDescent="0.3">
      <c r="A982" s="14"/>
      <c r="G982" s="135"/>
      <c r="H982" s="12"/>
    </row>
    <row r="983" spans="1:8" x14ac:dyDescent="0.3">
      <c r="A983" s="14"/>
      <c r="G983" s="135"/>
      <c r="H983" s="12"/>
    </row>
    <row r="984" spans="1:8" x14ac:dyDescent="0.3">
      <c r="A984" s="14"/>
      <c r="G984" s="135"/>
      <c r="H984" s="12"/>
    </row>
    <row r="985" spans="1:8" x14ac:dyDescent="0.3">
      <c r="A985" s="14"/>
      <c r="G985" s="135"/>
      <c r="H985" s="12"/>
    </row>
    <row r="986" spans="1:8" x14ac:dyDescent="0.3">
      <c r="A986" s="14"/>
      <c r="G986" s="135"/>
    </row>
    <row r="987" spans="1:8" x14ac:dyDescent="0.3">
      <c r="G987" s="135"/>
    </row>
    <row r="988" spans="1:8" x14ac:dyDescent="0.3">
      <c r="G988" s="135"/>
    </row>
    <row r="989" spans="1:8" x14ac:dyDescent="0.3">
      <c r="G989" s="135"/>
    </row>
    <row r="990" spans="1:8" x14ac:dyDescent="0.3">
      <c r="G990" s="135"/>
    </row>
    <row r="991" spans="1:8" x14ac:dyDescent="0.3">
      <c r="G991" s="135"/>
    </row>
    <row r="992" spans="1:8" x14ac:dyDescent="0.3">
      <c r="G992" s="135"/>
    </row>
    <row r="993" spans="7:7" x14ac:dyDescent="0.3">
      <c r="G993" s="135"/>
    </row>
    <row r="994" spans="7:7" x14ac:dyDescent="0.3">
      <c r="G994" s="135"/>
    </row>
    <row r="995" spans="7:7" x14ac:dyDescent="0.3">
      <c r="G995" s="135"/>
    </row>
    <row r="996" spans="7:7" x14ac:dyDescent="0.3">
      <c r="G996" s="135"/>
    </row>
    <row r="997" spans="7:7" x14ac:dyDescent="0.3">
      <c r="G997" s="135"/>
    </row>
    <row r="998" spans="7:7" x14ac:dyDescent="0.3">
      <c r="G998" s="135"/>
    </row>
    <row r="999" spans="7:7" x14ac:dyDescent="0.3">
      <c r="G999" s="135"/>
    </row>
    <row r="1000" spans="7:7" x14ac:dyDescent="0.3">
      <c r="G1000" s="13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C1" workbookViewId="0">
      <selection activeCell="K11" sqref="K1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33203125" style="15" bestFit="1" customWidth="1"/>
    <col min="8" max="9" width="16.6640625" style="15" customWidth="1"/>
    <col min="10" max="14" width="16.6640625" style="16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9" bestFit="1" customWidth="1"/>
    <col min="20" max="20" width="15" style="129" bestFit="1" customWidth="1"/>
    <col min="21" max="21" width="17.77734375" style="129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74" t="s">
        <v>587</v>
      </c>
      <c r="H1" s="74" t="s">
        <v>588</v>
      </c>
      <c r="I1" s="74" t="s">
        <v>589</v>
      </c>
      <c r="J1" s="74" t="s">
        <v>586</v>
      </c>
      <c r="K1" s="74" t="s">
        <v>590</v>
      </c>
      <c r="L1" s="74" t="s">
        <v>585</v>
      </c>
      <c r="M1" s="74" t="s">
        <v>929</v>
      </c>
      <c r="N1" s="168" t="s">
        <v>930</v>
      </c>
      <c r="O1" s="28" t="s">
        <v>591</v>
      </c>
      <c r="P1" s="28" t="s">
        <v>592</v>
      </c>
      <c r="Q1" s="28" t="s">
        <v>593</v>
      </c>
      <c r="R1" s="28" t="s">
        <v>594</v>
      </c>
      <c r="S1" s="126" t="s">
        <v>739</v>
      </c>
      <c r="T1" s="126" t="s">
        <v>740</v>
      </c>
      <c r="U1" s="126" t="s">
        <v>741</v>
      </c>
      <c r="V1" s="47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5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76" t="s">
        <v>608</v>
      </c>
      <c r="AJ1" s="48" t="s">
        <v>609</v>
      </c>
      <c r="AK1" s="163" t="s">
        <v>921</v>
      </c>
      <c r="AL1" s="164" t="s">
        <v>922</v>
      </c>
      <c r="AM1" s="165" t="s">
        <v>923</v>
      </c>
      <c r="AN1" s="49" t="s">
        <v>723</v>
      </c>
      <c r="AO1" s="49" t="s">
        <v>724</v>
      </c>
      <c r="AP1" s="49" t="s">
        <v>725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716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77" t="s">
        <v>788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614</v>
      </c>
      <c r="BN1" s="51" t="s">
        <v>789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1" t="s">
        <v>622</v>
      </c>
      <c r="BW1" s="52" t="s">
        <v>623</v>
      </c>
    </row>
    <row r="2" spans="1:75" s="30" customFormat="1" ht="79.95" customHeight="1" x14ac:dyDescent="0.3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140</v>
      </c>
      <c r="H2" s="35" t="s">
        <v>141</v>
      </c>
      <c r="I2" s="35" t="s">
        <v>142</v>
      </c>
      <c r="J2" s="35" t="s">
        <v>138</v>
      </c>
      <c r="K2" s="78" t="s">
        <v>287</v>
      </c>
      <c r="L2" s="35" t="s">
        <v>139</v>
      </c>
      <c r="M2" s="31" t="s">
        <v>931</v>
      </c>
      <c r="N2" s="31" t="s">
        <v>932</v>
      </c>
      <c r="O2" s="31" t="s">
        <v>143</v>
      </c>
      <c r="P2" s="31" t="s">
        <v>144</v>
      </c>
      <c r="Q2" s="31" t="s">
        <v>145</v>
      </c>
      <c r="R2" s="31" t="s">
        <v>146</v>
      </c>
      <c r="S2" s="127" t="s">
        <v>737</v>
      </c>
      <c r="T2" s="127" t="s">
        <v>738</v>
      </c>
      <c r="U2" s="127" t="s">
        <v>736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428</v>
      </c>
      <c r="AJ2" s="57" t="s">
        <v>430</v>
      </c>
      <c r="AK2" s="57" t="s">
        <v>154</v>
      </c>
      <c r="AL2" s="57" t="s">
        <v>429</v>
      </c>
      <c r="AM2" s="57" t="s">
        <v>431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717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385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384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58.05" customHeight="1" x14ac:dyDescent="0.3">
      <c r="A3" s="37" t="s">
        <v>364</v>
      </c>
      <c r="B3" s="36"/>
      <c r="C3" s="36"/>
      <c r="D3" s="36"/>
      <c r="E3" s="36"/>
      <c r="F3" s="36" t="s">
        <v>624</v>
      </c>
      <c r="G3" s="36" t="s">
        <v>158</v>
      </c>
      <c r="H3" s="36"/>
      <c r="I3" s="36"/>
      <c r="J3" s="36" t="s">
        <v>156</v>
      </c>
      <c r="K3" s="80"/>
      <c r="L3" s="36" t="s">
        <v>157</v>
      </c>
      <c r="M3" s="37" t="s">
        <v>933</v>
      </c>
      <c r="N3" s="37" t="s">
        <v>375</v>
      </c>
      <c r="O3" s="37" t="s">
        <v>159</v>
      </c>
      <c r="P3" s="37" t="s">
        <v>375</v>
      </c>
      <c r="Q3" s="37"/>
      <c r="R3" s="37" t="s">
        <v>37</v>
      </c>
      <c r="S3" s="128" t="s">
        <v>734</v>
      </c>
      <c r="T3" s="128" t="s">
        <v>34</v>
      </c>
      <c r="U3" s="128" t="s">
        <v>735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718</v>
      </c>
      <c r="AR3" s="118" t="s">
        <v>718</v>
      </c>
      <c r="AS3" s="118" t="s">
        <v>718</v>
      </c>
      <c r="AT3" s="118" t="s">
        <v>718</v>
      </c>
      <c r="AU3" s="117"/>
      <c r="AV3" s="118" t="s">
        <v>718</v>
      </c>
      <c r="AW3" s="118" t="s">
        <v>718</v>
      </c>
      <c r="AX3" s="118" t="s">
        <v>718</v>
      </c>
      <c r="AY3" s="118" t="s">
        <v>718</v>
      </c>
      <c r="AZ3" s="71"/>
      <c r="BA3" s="118" t="s">
        <v>718</v>
      </c>
      <c r="BB3" s="118" t="s">
        <v>718</v>
      </c>
      <c r="BC3" s="118" t="s">
        <v>718</v>
      </c>
      <c r="BD3" s="118" t="s">
        <v>718</v>
      </c>
      <c r="BE3" s="71"/>
      <c r="BF3" s="118" t="s">
        <v>718</v>
      </c>
      <c r="BG3" s="118" t="s">
        <v>718</v>
      </c>
      <c r="BH3" s="118" t="s">
        <v>718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812</v>
      </c>
      <c r="B4" s="10" t="s">
        <v>819</v>
      </c>
      <c r="C4" s="11" t="s">
        <v>823</v>
      </c>
      <c r="D4" s="11" t="s">
        <v>841</v>
      </c>
      <c r="E4" s="11" t="s">
        <v>878</v>
      </c>
      <c r="F4" s="11" t="s">
        <v>841</v>
      </c>
      <c r="G4" s="11" t="s">
        <v>301</v>
      </c>
      <c r="H4" s="158">
        <v>0</v>
      </c>
      <c r="I4" s="158">
        <v>1</v>
      </c>
      <c r="J4" s="6" t="s">
        <v>934</v>
      </c>
      <c r="K4" s="6" t="s">
        <v>935</v>
      </c>
      <c r="L4" s="6" t="s">
        <v>270</v>
      </c>
      <c r="M4" s="6" t="s">
        <v>936</v>
      </c>
      <c r="N4" s="6"/>
      <c r="O4" s="8"/>
      <c r="P4" s="8"/>
      <c r="Q4" s="8"/>
      <c r="R4" s="157"/>
      <c r="S4" s="1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F4" s="8"/>
      <c r="AG4" s="8"/>
      <c r="AH4" s="8">
        <v>-890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AT4" s="9"/>
      <c r="AU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W4" s="5"/>
    </row>
    <row r="5" spans="1:75" ht="15" customHeight="1" x14ac:dyDescent="0.3">
      <c r="A5" s="20" t="s">
        <v>812</v>
      </c>
      <c r="B5" s="10" t="s">
        <v>819</v>
      </c>
      <c r="C5" s="11" t="s">
        <v>824</v>
      </c>
      <c r="D5" s="11" t="s">
        <v>844</v>
      </c>
      <c r="E5" s="11" t="s">
        <v>879</v>
      </c>
      <c r="F5" s="11" t="s">
        <v>844</v>
      </c>
      <c r="G5" s="11" t="s">
        <v>301</v>
      </c>
      <c r="H5" s="158">
        <v>0</v>
      </c>
      <c r="I5" s="158">
        <v>1</v>
      </c>
      <c r="J5" s="6" t="s">
        <v>934</v>
      </c>
      <c r="K5" s="6" t="s">
        <v>935</v>
      </c>
      <c r="L5" s="6" t="s">
        <v>270</v>
      </c>
      <c r="M5" s="6" t="s">
        <v>936</v>
      </c>
      <c r="N5" s="6"/>
      <c r="O5" s="8"/>
      <c r="P5" s="8"/>
      <c r="Q5" s="8"/>
      <c r="R5" s="157"/>
      <c r="S5" s="1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F5" s="8"/>
      <c r="AG5" s="8"/>
      <c r="AH5" s="8">
        <v>-901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AT5" s="9"/>
      <c r="AU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W5" s="5"/>
    </row>
    <row r="6" spans="1:75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6"/>
      <c r="K6" s="6"/>
      <c r="L6" s="6"/>
      <c r="M6" s="6"/>
      <c r="N6" s="6"/>
      <c r="O6" s="8"/>
      <c r="P6" s="8"/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6"/>
      <c r="K7" s="6"/>
      <c r="L7" s="6"/>
      <c r="M7" s="6"/>
      <c r="N7" s="6"/>
      <c r="O7" s="8"/>
      <c r="P7" s="8"/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4"/>
      <c r="B8" s="10"/>
      <c r="C8" s="11"/>
      <c r="D8" s="11"/>
      <c r="E8" s="11"/>
      <c r="F8" s="11"/>
      <c r="G8" s="11"/>
      <c r="H8" s="11"/>
      <c r="I8" s="11"/>
      <c r="J8" s="6"/>
      <c r="K8" s="6"/>
      <c r="L8" s="6"/>
      <c r="M8" s="6"/>
      <c r="N8" s="6"/>
      <c r="O8" s="8"/>
      <c r="P8" s="8"/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4"/>
      <c r="B9" s="10"/>
      <c r="C9" s="11"/>
      <c r="D9" s="11"/>
      <c r="E9" s="11"/>
      <c r="F9" s="11"/>
      <c r="G9" s="11"/>
      <c r="H9" s="11"/>
      <c r="I9" s="11"/>
      <c r="J9" s="6"/>
      <c r="K9" s="6"/>
      <c r="L9" s="6"/>
      <c r="M9" s="6"/>
      <c r="N9" s="6"/>
      <c r="O9" s="8"/>
      <c r="P9" s="8"/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6"/>
      <c r="K10" s="6"/>
      <c r="L10" s="6"/>
      <c r="M10" s="6"/>
      <c r="N10" s="6"/>
      <c r="O10" s="8"/>
      <c r="P10" s="8"/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6"/>
      <c r="K11" s="6"/>
      <c r="L11" s="6"/>
      <c r="M11" s="6"/>
      <c r="N11" s="6"/>
      <c r="O11" s="8"/>
      <c r="P11" s="8"/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8"/>
      <c r="P12" s="8"/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8"/>
      <c r="P13" s="8"/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8"/>
      <c r="P14" s="8"/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8"/>
      <c r="P15" s="8"/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8"/>
      <c r="P16" s="8"/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8"/>
      <c r="P17" s="8"/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6"/>
      <c r="K18" s="6"/>
      <c r="L18" s="6"/>
      <c r="M18" s="6"/>
      <c r="N18" s="6"/>
      <c r="O18" s="8"/>
      <c r="P18" s="8"/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6"/>
      <c r="K19" s="6"/>
      <c r="L19" s="6"/>
      <c r="M19" s="6"/>
      <c r="N19" s="6"/>
      <c r="O19" s="8"/>
      <c r="P19" s="8"/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6"/>
      <c r="K20" s="6"/>
      <c r="L20" s="6"/>
      <c r="M20" s="6"/>
      <c r="N20" s="6"/>
      <c r="O20" s="8"/>
      <c r="P20" s="8"/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6"/>
      <c r="K21" s="6"/>
      <c r="L21" s="6"/>
      <c r="M21" s="6"/>
      <c r="N21" s="6"/>
      <c r="O21" s="8"/>
      <c r="P21" s="8"/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6"/>
      <c r="K22" s="6"/>
      <c r="L22" s="6"/>
      <c r="M22" s="6"/>
      <c r="N22" s="6"/>
      <c r="O22" s="14"/>
      <c r="P22" s="14"/>
      <c r="Q22" s="14"/>
      <c r="R22" s="14"/>
      <c r="S22" s="132"/>
      <c r="T22" s="132"/>
      <c r="U22" s="132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6"/>
      <c r="K23" s="6"/>
      <c r="L23" s="6"/>
      <c r="M23" s="6"/>
      <c r="N23" s="6"/>
      <c r="O23" s="14"/>
      <c r="P23" s="14"/>
      <c r="Q23" s="14"/>
      <c r="R23" s="14"/>
      <c r="S23" s="132"/>
      <c r="T23" s="132"/>
      <c r="U23" s="13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6"/>
      <c r="K24" s="6"/>
      <c r="L24" s="6"/>
      <c r="M24" s="6"/>
      <c r="N24" s="6"/>
      <c r="O24" s="14"/>
      <c r="P24" s="14"/>
      <c r="Q24" s="14"/>
      <c r="R24" s="14"/>
      <c r="S24" s="132"/>
      <c r="T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6"/>
      <c r="K25" s="6"/>
      <c r="L25" s="6"/>
      <c r="M25" s="6"/>
      <c r="N25" s="6"/>
      <c r="O25" s="14"/>
      <c r="P25" s="14"/>
      <c r="Q25" s="14"/>
      <c r="R25" s="14"/>
      <c r="S25" s="132"/>
      <c r="T25" s="132"/>
      <c r="U25" s="13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6"/>
      <c r="O26" s="14"/>
      <c r="P26" s="14"/>
      <c r="Q26" s="14"/>
      <c r="R26" s="14"/>
      <c r="S26" s="132"/>
      <c r="T26" s="132"/>
      <c r="U26" s="132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6"/>
      <c r="K27" s="6"/>
      <c r="L27" s="6"/>
      <c r="M27" s="6"/>
      <c r="N27" s="6"/>
      <c r="O27" s="14"/>
      <c r="P27" s="14"/>
      <c r="Q27" s="14"/>
      <c r="R27" s="14"/>
      <c r="S27" s="132"/>
      <c r="T27" s="132"/>
      <c r="U27" s="132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6"/>
      <c r="K28" s="6"/>
      <c r="L28" s="6"/>
      <c r="M28" s="6"/>
      <c r="N28" s="6"/>
      <c r="O28" s="14"/>
      <c r="P28" s="14"/>
      <c r="Q28" s="14"/>
      <c r="R28" s="14"/>
      <c r="S28" s="132"/>
      <c r="T28" s="132"/>
      <c r="U28" s="13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6"/>
      <c r="K29" s="6"/>
      <c r="L29" s="6"/>
      <c r="M29" s="6"/>
      <c r="N29" s="6"/>
      <c r="O29" s="14"/>
      <c r="P29" s="14"/>
      <c r="Q29" s="14"/>
      <c r="R29" s="14"/>
      <c r="S29" s="132"/>
      <c r="T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6"/>
      <c r="K30" s="6"/>
      <c r="L30" s="6"/>
      <c r="M30" s="6"/>
      <c r="N30" s="6"/>
      <c r="O30" s="14"/>
      <c r="P30" s="14"/>
      <c r="Q30" s="14"/>
      <c r="R30" s="14"/>
      <c r="S30" s="132"/>
      <c r="T30" s="132"/>
      <c r="U30" s="13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6"/>
      <c r="K31" s="6"/>
      <c r="L31" s="6"/>
      <c r="M31" s="6"/>
      <c r="N31" s="6"/>
      <c r="O31" s="14"/>
      <c r="P31" s="14"/>
      <c r="Q31" s="14"/>
      <c r="R31" s="14"/>
      <c r="S31" s="132"/>
      <c r="T31" s="132"/>
      <c r="U31" s="13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6"/>
      <c r="K32" s="6"/>
      <c r="L32" s="6"/>
      <c r="M32" s="6"/>
      <c r="N32" s="6"/>
      <c r="O32" s="14"/>
      <c r="P32" s="14"/>
      <c r="Q32" s="14"/>
      <c r="R32" s="14"/>
      <c r="S32" s="132"/>
      <c r="T32" s="132"/>
      <c r="U32" s="1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6"/>
      <c r="K33" s="6"/>
      <c r="L33" s="6"/>
      <c r="M33" s="6"/>
      <c r="N33" s="6"/>
      <c r="O33" s="14"/>
      <c r="P33" s="14"/>
      <c r="Q33" s="14"/>
      <c r="R33" s="14"/>
      <c r="S33" s="132"/>
      <c r="T33" s="132"/>
      <c r="U33" s="132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6"/>
      <c r="K34" s="6"/>
      <c r="L34" s="6"/>
      <c r="M34" s="6"/>
      <c r="N34" s="6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6"/>
      <c r="K35" s="6"/>
      <c r="L35" s="6"/>
      <c r="M35" s="6"/>
      <c r="N35" s="6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6"/>
      <c r="K36" s="6"/>
      <c r="L36" s="6"/>
      <c r="M36" s="6"/>
      <c r="N36" s="6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6"/>
      <c r="K37" s="6"/>
      <c r="L37" s="6"/>
      <c r="M37" s="6"/>
      <c r="N37" s="6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6"/>
      <c r="K38" s="6"/>
      <c r="L38" s="6"/>
      <c r="M38" s="6"/>
      <c r="N38" s="6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6"/>
      <c r="K39" s="6"/>
      <c r="L39" s="6"/>
      <c r="M39" s="6"/>
      <c r="N39" s="6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6"/>
      <c r="K40" s="6"/>
      <c r="L40" s="6"/>
      <c r="M40" s="6"/>
      <c r="N40" s="6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6"/>
      <c r="K41" s="6"/>
      <c r="L41" s="6"/>
      <c r="M41" s="6"/>
      <c r="N41" s="6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6"/>
      <c r="K42" s="6"/>
      <c r="L42" s="6"/>
      <c r="M42" s="6"/>
      <c r="N42" s="6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6"/>
      <c r="K43" s="6"/>
      <c r="L43" s="6"/>
      <c r="M43" s="6"/>
      <c r="N43" s="6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6"/>
      <c r="K44" s="6"/>
      <c r="L44" s="6"/>
      <c r="M44" s="6"/>
      <c r="N44" s="6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6"/>
      <c r="K45" s="6"/>
      <c r="L45" s="6"/>
      <c r="M45" s="6"/>
      <c r="N45" s="6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6"/>
      <c r="K46" s="6"/>
      <c r="L46" s="6"/>
      <c r="M46" s="6"/>
      <c r="N46" s="6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6"/>
      <c r="K47" s="6"/>
      <c r="L47" s="6"/>
      <c r="M47" s="6"/>
      <c r="N47" s="6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6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6"/>
      <c r="K49" s="6"/>
      <c r="L49" s="6"/>
      <c r="M49" s="6"/>
      <c r="N49" s="6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6"/>
      <c r="K50" s="6"/>
      <c r="L50" s="6"/>
      <c r="M50" s="6"/>
      <c r="N50" s="6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6"/>
      <c r="K51" s="6"/>
      <c r="L51" s="6"/>
      <c r="M51" s="6"/>
      <c r="N51" s="6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6"/>
      <c r="K52" s="6"/>
      <c r="L52" s="6"/>
      <c r="M52" s="6"/>
      <c r="N52" s="6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6"/>
      <c r="K53" s="6"/>
      <c r="L53" s="6"/>
      <c r="M53" s="6"/>
      <c r="N53" s="6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6"/>
      <c r="K54" s="6"/>
      <c r="L54" s="6"/>
      <c r="M54" s="6"/>
      <c r="N54" s="6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6"/>
      <c r="K55" s="6"/>
      <c r="L55" s="6"/>
      <c r="M55" s="6"/>
      <c r="N55" s="6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6"/>
      <c r="N56" s="6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6"/>
      <c r="K57" s="6"/>
      <c r="L57" s="6"/>
      <c r="M57" s="6"/>
      <c r="N57" s="6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6"/>
      <c r="K58" s="6"/>
      <c r="L58" s="6"/>
      <c r="M58" s="6"/>
      <c r="N58" s="6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6"/>
      <c r="K59" s="6"/>
      <c r="L59" s="6"/>
      <c r="M59" s="6"/>
      <c r="N59" s="6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6"/>
      <c r="K60" s="6"/>
      <c r="L60" s="6"/>
      <c r="M60" s="6"/>
      <c r="N60" s="6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6"/>
      <c r="N61" s="6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6"/>
      <c r="K62" s="6"/>
      <c r="L62" s="6"/>
      <c r="M62" s="6"/>
      <c r="N62" s="6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6"/>
      <c r="K63" s="6"/>
      <c r="L63" s="6"/>
      <c r="M63" s="6"/>
      <c r="N63" s="6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6"/>
      <c r="K64" s="6"/>
      <c r="L64" s="6"/>
      <c r="M64" s="6"/>
      <c r="N64" s="6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6"/>
      <c r="K65" s="6"/>
      <c r="L65" s="6"/>
      <c r="M65" s="6"/>
      <c r="N65" s="6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6"/>
      <c r="K66" s="6"/>
      <c r="L66" s="6"/>
      <c r="M66" s="6"/>
      <c r="N66" s="6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6"/>
      <c r="K67" s="6"/>
      <c r="L67" s="6"/>
      <c r="M67" s="6"/>
      <c r="N67" s="6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6"/>
      <c r="K68" s="6"/>
      <c r="L68" s="6"/>
      <c r="M68" s="6"/>
      <c r="N68" s="6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6"/>
      <c r="K69" s="6"/>
      <c r="L69" s="6"/>
      <c r="M69" s="6"/>
      <c r="N69" s="6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6"/>
      <c r="K70" s="6"/>
      <c r="L70" s="6"/>
      <c r="M70" s="6"/>
      <c r="N70" s="6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6"/>
      <c r="K71" s="6"/>
      <c r="L71" s="6"/>
      <c r="M71" s="6"/>
      <c r="N71" s="6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6"/>
      <c r="K72" s="6"/>
      <c r="L72" s="6"/>
      <c r="M72" s="6"/>
      <c r="N72" s="6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6"/>
      <c r="K73" s="6"/>
      <c r="L73" s="6"/>
      <c r="M73" s="6"/>
      <c r="N73" s="6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6"/>
      <c r="K74" s="6"/>
      <c r="L74" s="6"/>
      <c r="M74" s="6"/>
      <c r="N74" s="6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6"/>
      <c r="K75" s="6"/>
      <c r="L75" s="6"/>
      <c r="M75" s="6"/>
      <c r="N75" s="6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6"/>
      <c r="K76" s="6"/>
      <c r="L76" s="6"/>
      <c r="M76" s="6"/>
      <c r="N76" s="6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6"/>
      <c r="K77" s="6"/>
      <c r="L77" s="6"/>
      <c r="M77" s="6"/>
      <c r="N77" s="6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6"/>
      <c r="K78" s="6"/>
      <c r="L78" s="6"/>
      <c r="M78" s="6"/>
      <c r="N78" s="6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6"/>
      <c r="K79" s="6"/>
      <c r="L79" s="6"/>
      <c r="M79" s="6"/>
      <c r="N79" s="6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6"/>
      <c r="K80" s="6"/>
      <c r="L80" s="6"/>
      <c r="M80" s="6"/>
      <c r="N80" s="6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6"/>
      <c r="K81" s="6"/>
      <c r="L81" s="6"/>
      <c r="M81" s="6"/>
      <c r="N81" s="6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6"/>
      <c r="N82" s="6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6"/>
      <c r="K83" s="6"/>
      <c r="L83" s="6"/>
      <c r="M83" s="6"/>
      <c r="N83" s="6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6"/>
      <c r="K84" s="6"/>
      <c r="L84" s="6"/>
      <c r="M84" s="6"/>
      <c r="N84" s="6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6"/>
      <c r="K85" s="6"/>
      <c r="L85" s="6"/>
      <c r="M85" s="6"/>
      <c r="N85" s="6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6"/>
      <c r="K86" s="6"/>
      <c r="L86" s="6"/>
      <c r="M86" s="6"/>
      <c r="N86" s="6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6"/>
      <c r="K87" s="6"/>
      <c r="L87" s="6"/>
      <c r="M87" s="6"/>
      <c r="N87" s="6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6"/>
      <c r="K88" s="6"/>
      <c r="L88" s="6"/>
      <c r="M88" s="6"/>
      <c r="N88" s="6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6"/>
      <c r="K89" s="6"/>
      <c r="L89" s="6"/>
      <c r="M89" s="6"/>
      <c r="N89" s="6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6"/>
      <c r="K90" s="6"/>
      <c r="L90" s="6"/>
      <c r="M90" s="6"/>
      <c r="N90" s="6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6"/>
      <c r="K91" s="6"/>
      <c r="L91" s="6"/>
      <c r="M91" s="6"/>
      <c r="N91" s="6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6"/>
      <c r="K92" s="6"/>
      <c r="L92" s="6"/>
      <c r="M92" s="6"/>
      <c r="N92" s="6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6"/>
      <c r="K93" s="6"/>
      <c r="L93" s="6"/>
      <c r="M93" s="6"/>
      <c r="N93" s="6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6"/>
      <c r="K94" s="6"/>
      <c r="L94" s="6"/>
      <c r="M94" s="6"/>
      <c r="N94" s="6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6"/>
      <c r="K95" s="6"/>
      <c r="L95" s="6"/>
      <c r="M95" s="6"/>
      <c r="N95" s="6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6"/>
      <c r="K96" s="6"/>
      <c r="L96" s="6"/>
      <c r="M96" s="6"/>
      <c r="N96" s="6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6"/>
      <c r="K97" s="6"/>
      <c r="L97" s="6"/>
      <c r="M97" s="6"/>
      <c r="N97" s="6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6"/>
      <c r="K98" s="6"/>
      <c r="L98" s="6"/>
      <c r="M98" s="6"/>
      <c r="N98" s="6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6"/>
      <c r="K99" s="6"/>
      <c r="L99" s="6"/>
      <c r="M99" s="6"/>
      <c r="N99" s="6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6"/>
      <c r="K100" s="6"/>
      <c r="L100" s="6"/>
      <c r="M100" s="6"/>
      <c r="N100" s="6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6"/>
      <c r="K101" s="6"/>
      <c r="L101" s="6"/>
      <c r="M101" s="6"/>
      <c r="N101" s="6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6"/>
      <c r="K102" s="6"/>
      <c r="L102" s="6"/>
      <c r="M102" s="6"/>
      <c r="N102" s="6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6"/>
      <c r="K103" s="6"/>
      <c r="L103" s="6"/>
      <c r="M103" s="6"/>
      <c r="N103" s="6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6"/>
      <c r="K104" s="6"/>
      <c r="L104" s="6"/>
      <c r="M104" s="6"/>
      <c r="N104" s="6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6"/>
      <c r="K105" s="6"/>
      <c r="L105" s="6"/>
      <c r="M105" s="6"/>
      <c r="N105" s="6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6"/>
      <c r="K106" s="6"/>
      <c r="L106" s="6"/>
      <c r="M106" s="6"/>
      <c r="N106" s="6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6"/>
      <c r="K107" s="6"/>
      <c r="L107" s="6"/>
      <c r="M107" s="6"/>
      <c r="N107" s="6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6"/>
      <c r="K108" s="6"/>
      <c r="L108" s="6"/>
      <c r="M108" s="6"/>
      <c r="N108" s="6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6"/>
      <c r="K109" s="6"/>
      <c r="L109" s="6"/>
      <c r="M109" s="6"/>
      <c r="N109" s="6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6"/>
      <c r="K110" s="6"/>
      <c r="L110" s="6"/>
      <c r="M110" s="6"/>
      <c r="N110" s="6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6"/>
      <c r="K111" s="6"/>
      <c r="L111" s="6"/>
      <c r="M111" s="6"/>
      <c r="N111" s="6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6"/>
      <c r="K112" s="6"/>
      <c r="L112" s="6"/>
      <c r="M112" s="6"/>
      <c r="N112" s="6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6"/>
      <c r="K113" s="6"/>
      <c r="L113" s="6"/>
      <c r="M113" s="6"/>
      <c r="N113" s="6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6"/>
      <c r="K114" s="6"/>
      <c r="L114" s="6"/>
      <c r="M114" s="6"/>
      <c r="N114" s="6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6"/>
      <c r="K115" s="6"/>
      <c r="L115" s="6"/>
      <c r="M115" s="6"/>
      <c r="N115" s="6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6"/>
      <c r="K116" s="6"/>
      <c r="L116" s="6"/>
      <c r="M116" s="6"/>
      <c r="N116" s="6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6"/>
      <c r="K117" s="6"/>
      <c r="L117" s="6"/>
      <c r="M117" s="6"/>
      <c r="N117" s="6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6"/>
      <c r="K118" s="6"/>
      <c r="L118" s="6"/>
      <c r="M118" s="6"/>
      <c r="N118" s="6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6"/>
      <c r="K119" s="6"/>
      <c r="L119" s="6"/>
      <c r="M119" s="6"/>
      <c r="N119" s="6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6"/>
      <c r="K120" s="6"/>
      <c r="L120" s="6"/>
      <c r="M120" s="6"/>
      <c r="N120" s="6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6"/>
      <c r="K121" s="6"/>
      <c r="L121" s="6"/>
      <c r="M121" s="6"/>
      <c r="N121" s="6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6"/>
      <c r="K122" s="6"/>
      <c r="L122" s="6"/>
      <c r="M122" s="6"/>
      <c r="N122" s="6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6"/>
      <c r="K123" s="6"/>
      <c r="L123" s="6"/>
      <c r="M123" s="6"/>
      <c r="N123" s="6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6"/>
      <c r="N124" s="6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6"/>
      <c r="K125" s="6"/>
      <c r="L125" s="6"/>
      <c r="M125" s="6"/>
      <c r="N125" s="6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6"/>
      <c r="K126" s="6"/>
      <c r="L126" s="6"/>
      <c r="M126" s="6"/>
      <c r="N126" s="6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6"/>
      <c r="K127" s="6"/>
      <c r="L127" s="6"/>
      <c r="M127" s="6"/>
      <c r="N127" s="6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6"/>
      <c r="K128" s="6"/>
      <c r="L128" s="6"/>
      <c r="M128" s="6"/>
      <c r="N128" s="6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6"/>
      <c r="K129" s="6"/>
      <c r="L129" s="6"/>
      <c r="M129" s="6"/>
      <c r="N129" s="6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6"/>
      <c r="K130" s="6"/>
      <c r="L130" s="6"/>
      <c r="M130" s="6"/>
      <c r="N130" s="6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6"/>
      <c r="K131" s="6"/>
      <c r="L131" s="6"/>
      <c r="M131" s="6"/>
      <c r="N131" s="6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6"/>
      <c r="K132" s="6"/>
      <c r="L132" s="6"/>
      <c r="M132" s="6"/>
      <c r="N132" s="6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6"/>
      <c r="K133" s="6"/>
      <c r="L133" s="6"/>
      <c r="M133" s="6"/>
      <c r="N133" s="6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6"/>
      <c r="K134" s="6"/>
      <c r="L134" s="6"/>
      <c r="M134" s="6"/>
      <c r="N134" s="6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6"/>
      <c r="K135" s="6"/>
      <c r="L135" s="6"/>
      <c r="M135" s="6"/>
      <c r="N135" s="6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6"/>
      <c r="K136" s="6"/>
      <c r="L136" s="6"/>
      <c r="M136" s="6"/>
      <c r="N136" s="6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6"/>
      <c r="K137" s="6"/>
      <c r="L137" s="6"/>
      <c r="M137" s="6"/>
      <c r="N137" s="6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6"/>
      <c r="K138" s="6"/>
      <c r="L138" s="6"/>
      <c r="M138" s="6"/>
      <c r="N138" s="6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6"/>
      <c r="K139" s="6"/>
      <c r="L139" s="6"/>
      <c r="M139" s="6"/>
      <c r="N139" s="6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6"/>
      <c r="K140" s="6"/>
      <c r="L140" s="6"/>
      <c r="M140" s="6"/>
      <c r="N140" s="6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6"/>
      <c r="K141" s="6"/>
      <c r="L141" s="6"/>
      <c r="M141" s="6"/>
      <c r="N141" s="6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6"/>
      <c r="K142" s="6"/>
      <c r="L142" s="6"/>
      <c r="M142" s="6"/>
      <c r="N142" s="6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6"/>
      <c r="K143" s="6"/>
      <c r="L143" s="6"/>
      <c r="M143" s="6"/>
      <c r="N143" s="6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6"/>
      <c r="K144" s="6"/>
      <c r="L144" s="6"/>
      <c r="M144" s="6"/>
      <c r="N144" s="6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6"/>
      <c r="K145" s="6"/>
      <c r="L145" s="6"/>
      <c r="M145" s="6"/>
      <c r="N145" s="6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6"/>
      <c r="K146" s="6"/>
      <c r="L146" s="6"/>
      <c r="M146" s="6"/>
      <c r="N146" s="6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6"/>
      <c r="K147" s="6"/>
      <c r="L147" s="6"/>
      <c r="M147" s="6"/>
      <c r="N147" s="6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6"/>
      <c r="K148" s="6"/>
      <c r="L148" s="6"/>
      <c r="M148" s="6"/>
      <c r="N148" s="6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6"/>
      <c r="K149" s="6"/>
      <c r="L149" s="6"/>
      <c r="M149" s="6"/>
      <c r="N149" s="6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6"/>
      <c r="K150" s="6"/>
      <c r="L150" s="6"/>
      <c r="M150" s="6"/>
      <c r="N150" s="6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6"/>
      <c r="K151" s="6"/>
      <c r="L151" s="6"/>
      <c r="M151" s="6"/>
      <c r="N151" s="6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6"/>
      <c r="K152" s="6"/>
      <c r="L152" s="6"/>
      <c r="M152" s="6"/>
      <c r="N152" s="6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6"/>
      <c r="K153" s="6"/>
      <c r="L153" s="6"/>
      <c r="M153" s="6"/>
      <c r="N153" s="6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6"/>
      <c r="K154" s="6"/>
      <c r="L154" s="6"/>
      <c r="M154" s="6"/>
      <c r="N154" s="6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6"/>
      <c r="N155" s="6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6"/>
      <c r="K156" s="6"/>
      <c r="L156" s="6"/>
      <c r="M156" s="6"/>
      <c r="N156" s="6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6"/>
      <c r="K157" s="6"/>
      <c r="L157" s="6"/>
      <c r="M157" s="6"/>
      <c r="N157" s="6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6"/>
      <c r="K158" s="6"/>
      <c r="L158" s="6"/>
      <c r="M158" s="6"/>
      <c r="N158" s="6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6"/>
      <c r="K159" s="6"/>
      <c r="L159" s="6"/>
      <c r="M159" s="6"/>
      <c r="N159" s="6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6"/>
      <c r="K160" s="6"/>
      <c r="L160" s="6"/>
      <c r="M160" s="6"/>
      <c r="N160" s="6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6"/>
      <c r="K161" s="6"/>
      <c r="L161" s="6"/>
      <c r="M161" s="6"/>
      <c r="N161" s="6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6"/>
      <c r="K162" s="6"/>
      <c r="L162" s="6"/>
      <c r="M162" s="6"/>
      <c r="N162" s="6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6"/>
      <c r="K163" s="6"/>
      <c r="L163" s="6"/>
      <c r="M163" s="6"/>
      <c r="N163" s="6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6"/>
      <c r="K164" s="6"/>
      <c r="L164" s="6"/>
      <c r="M164" s="6"/>
      <c r="N164" s="6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6"/>
      <c r="K165" s="6"/>
      <c r="L165" s="6"/>
      <c r="M165" s="6"/>
      <c r="N165" s="6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6"/>
      <c r="K166" s="6"/>
      <c r="L166" s="6"/>
      <c r="M166" s="6"/>
      <c r="N166" s="6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6"/>
      <c r="K167" s="6"/>
      <c r="L167" s="6"/>
      <c r="M167" s="6"/>
      <c r="N167" s="6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6"/>
      <c r="K168" s="6"/>
      <c r="L168" s="6"/>
      <c r="M168" s="6"/>
      <c r="N168" s="6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6"/>
      <c r="K169" s="6"/>
      <c r="L169" s="6"/>
      <c r="M169" s="6"/>
      <c r="N169" s="6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6"/>
      <c r="K170" s="6"/>
      <c r="L170" s="6"/>
      <c r="M170" s="6"/>
      <c r="N170" s="6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6"/>
      <c r="K171" s="6"/>
      <c r="L171" s="6"/>
      <c r="M171" s="6"/>
      <c r="N171" s="6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6"/>
      <c r="K172" s="6"/>
      <c r="L172" s="6"/>
      <c r="M172" s="6"/>
      <c r="N172" s="6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6"/>
      <c r="K173" s="6"/>
      <c r="L173" s="6"/>
      <c r="M173" s="6"/>
      <c r="N173" s="6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6"/>
      <c r="K174" s="6"/>
      <c r="L174" s="6"/>
      <c r="M174" s="6"/>
      <c r="N174" s="6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6"/>
      <c r="K175" s="6"/>
      <c r="L175" s="6"/>
      <c r="M175" s="6"/>
      <c r="N175" s="6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6"/>
      <c r="K176" s="6"/>
      <c r="L176" s="6"/>
      <c r="M176" s="6"/>
      <c r="N176" s="6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6"/>
      <c r="K177" s="6"/>
      <c r="L177" s="6"/>
      <c r="M177" s="6"/>
      <c r="N177" s="6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6"/>
      <c r="K178" s="6"/>
      <c r="L178" s="6"/>
      <c r="M178" s="6"/>
      <c r="N178" s="6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6"/>
      <c r="K179" s="6"/>
      <c r="L179" s="6"/>
      <c r="M179" s="6"/>
      <c r="N179" s="6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6"/>
      <c r="K180" s="6"/>
      <c r="L180" s="6"/>
      <c r="M180" s="6"/>
      <c r="N180" s="6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6"/>
      <c r="K181" s="6"/>
      <c r="L181" s="6"/>
      <c r="M181" s="6"/>
      <c r="N181" s="6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6"/>
      <c r="K182" s="6"/>
      <c r="L182" s="6"/>
      <c r="M182" s="6"/>
      <c r="N182" s="6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6"/>
      <c r="K183" s="6"/>
      <c r="L183" s="6"/>
      <c r="M183" s="6"/>
      <c r="N183" s="6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6"/>
      <c r="K184" s="6"/>
      <c r="L184" s="6"/>
      <c r="M184" s="6"/>
      <c r="N184" s="6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6"/>
      <c r="K185" s="6"/>
      <c r="L185" s="6"/>
      <c r="M185" s="6"/>
      <c r="N185" s="6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6"/>
      <c r="K186" s="6"/>
      <c r="L186" s="6"/>
      <c r="M186" s="6"/>
      <c r="N186" s="6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6"/>
      <c r="K187" s="6"/>
      <c r="L187" s="6"/>
      <c r="M187" s="6"/>
      <c r="N187" s="6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6"/>
      <c r="K188" s="6"/>
      <c r="L188" s="6"/>
      <c r="M188" s="6"/>
      <c r="N188" s="6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6"/>
      <c r="K189" s="6"/>
      <c r="L189" s="6"/>
      <c r="M189" s="6"/>
      <c r="N189" s="6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6"/>
      <c r="K190" s="6"/>
      <c r="L190" s="6"/>
      <c r="M190" s="6"/>
      <c r="N190" s="6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6"/>
      <c r="K191" s="6"/>
      <c r="L191" s="6"/>
      <c r="M191" s="6"/>
      <c r="N191" s="6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6"/>
      <c r="K192" s="6"/>
      <c r="L192" s="6"/>
      <c r="M192" s="6"/>
      <c r="N192" s="6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6"/>
      <c r="K193" s="6"/>
      <c r="L193" s="6"/>
      <c r="M193" s="6"/>
      <c r="N193" s="6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6"/>
      <c r="K194" s="6"/>
      <c r="L194" s="6"/>
      <c r="M194" s="6"/>
      <c r="N194" s="6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6"/>
      <c r="K195" s="6"/>
      <c r="L195" s="6"/>
      <c r="M195" s="6"/>
      <c r="N195" s="6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6"/>
      <c r="K196" s="6"/>
      <c r="L196" s="6"/>
      <c r="M196" s="6"/>
      <c r="N196" s="6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6"/>
      <c r="K197" s="6"/>
      <c r="L197" s="6"/>
      <c r="M197" s="6"/>
      <c r="N197" s="6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6"/>
      <c r="K198" s="6"/>
      <c r="L198" s="6"/>
      <c r="M198" s="6"/>
      <c r="N198" s="6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6"/>
      <c r="K199" s="6"/>
      <c r="L199" s="6"/>
      <c r="M199" s="6"/>
      <c r="N199" s="6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6"/>
      <c r="K200" s="6"/>
      <c r="L200" s="6"/>
      <c r="M200" s="6"/>
      <c r="N200" s="6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6"/>
      <c r="K201" s="6"/>
      <c r="L201" s="6"/>
      <c r="M201" s="6"/>
      <c r="N201" s="6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6"/>
      <c r="K202" s="6"/>
      <c r="L202" s="6"/>
      <c r="M202" s="6"/>
      <c r="N202" s="6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6"/>
      <c r="K203" s="6"/>
      <c r="L203" s="6"/>
      <c r="M203" s="6"/>
      <c r="N203" s="6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6"/>
      <c r="K204" s="6"/>
      <c r="L204" s="6"/>
      <c r="M204" s="6"/>
      <c r="N204" s="6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6"/>
      <c r="K205" s="6"/>
      <c r="L205" s="6"/>
      <c r="M205" s="6"/>
      <c r="N205" s="6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6"/>
      <c r="K206" s="6"/>
      <c r="L206" s="6"/>
      <c r="M206" s="6"/>
      <c r="N206" s="6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6"/>
      <c r="K207" s="6"/>
      <c r="L207" s="6"/>
      <c r="M207" s="6"/>
      <c r="N207" s="6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6"/>
      <c r="K208" s="6"/>
      <c r="L208" s="6"/>
      <c r="M208" s="6"/>
      <c r="N208" s="6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6"/>
      <c r="K209" s="6"/>
      <c r="L209" s="6"/>
      <c r="M209" s="6"/>
      <c r="N209" s="6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6"/>
      <c r="K210" s="6"/>
      <c r="L210" s="6"/>
      <c r="M210" s="6"/>
      <c r="N210" s="6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6"/>
      <c r="K211" s="6"/>
      <c r="L211" s="6"/>
      <c r="M211" s="6"/>
      <c r="N211" s="6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6"/>
      <c r="K212" s="6"/>
      <c r="L212" s="6"/>
      <c r="M212" s="6"/>
      <c r="N212" s="6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6"/>
      <c r="K213" s="6"/>
      <c r="L213" s="6"/>
      <c r="M213" s="6"/>
      <c r="N213" s="6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6"/>
      <c r="K214" s="6"/>
      <c r="L214" s="6"/>
      <c r="M214" s="6"/>
      <c r="N214" s="6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6"/>
      <c r="K215" s="6"/>
      <c r="L215" s="6"/>
      <c r="M215" s="6"/>
      <c r="N215" s="6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6"/>
      <c r="K216" s="6"/>
      <c r="L216" s="6"/>
      <c r="M216" s="6"/>
      <c r="N216" s="6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6"/>
      <c r="K217" s="6"/>
      <c r="L217" s="6"/>
      <c r="M217" s="6"/>
      <c r="N217" s="6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6"/>
      <c r="K218" s="6"/>
      <c r="L218" s="6"/>
      <c r="M218" s="6"/>
      <c r="N218" s="6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6"/>
      <c r="K219" s="6"/>
      <c r="L219" s="6"/>
      <c r="M219" s="6"/>
      <c r="N219" s="6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6"/>
      <c r="K220" s="6"/>
      <c r="L220" s="6"/>
      <c r="M220" s="6"/>
      <c r="N220" s="6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6"/>
      <c r="K221" s="6"/>
      <c r="L221" s="6"/>
      <c r="M221" s="6"/>
      <c r="N221" s="6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6"/>
      <c r="K222" s="6"/>
      <c r="L222" s="6"/>
      <c r="M222" s="6"/>
      <c r="N222" s="6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6"/>
      <c r="K223" s="6"/>
      <c r="L223" s="6"/>
      <c r="M223" s="6"/>
      <c r="N223" s="6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6"/>
      <c r="K224" s="6"/>
      <c r="L224" s="6"/>
      <c r="M224" s="6"/>
      <c r="N224" s="6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6"/>
      <c r="K225" s="6"/>
      <c r="L225" s="6"/>
      <c r="M225" s="6"/>
      <c r="N225" s="6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6"/>
      <c r="K226" s="6"/>
      <c r="L226" s="6"/>
      <c r="M226" s="6"/>
      <c r="N226" s="6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6"/>
      <c r="K227" s="6"/>
      <c r="L227" s="6"/>
      <c r="M227" s="6"/>
      <c r="N227" s="6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6"/>
      <c r="K228" s="6"/>
      <c r="L228" s="6"/>
      <c r="M228" s="6"/>
      <c r="N228" s="6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6"/>
      <c r="K229" s="6"/>
      <c r="L229" s="6"/>
      <c r="M229" s="6"/>
      <c r="N229" s="6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6"/>
      <c r="K230" s="6"/>
      <c r="L230" s="6"/>
      <c r="M230" s="6"/>
      <c r="N230" s="6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6"/>
      <c r="K231" s="6"/>
      <c r="L231" s="6"/>
      <c r="M231" s="6"/>
      <c r="N231" s="6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6"/>
      <c r="K232" s="6"/>
      <c r="L232" s="6"/>
      <c r="M232" s="6"/>
      <c r="N232" s="6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6"/>
      <c r="K233" s="6"/>
      <c r="L233" s="6"/>
      <c r="M233" s="6"/>
      <c r="N233" s="6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6"/>
      <c r="K234" s="6"/>
      <c r="L234" s="6"/>
      <c r="M234" s="6"/>
      <c r="N234" s="6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6"/>
      <c r="K235" s="6"/>
      <c r="L235" s="6"/>
      <c r="M235" s="6"/>
      <c r="N235" s="6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6"/>
      <c r="K236" s="6"/>
      <c r="L236" s="6"/>
      <c r="M236" s="6"/>
      <c r="N236" s="6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6"/>
      <c r="K237" s="6"/>
      <c r="L237" s="6"/>
      <c r="M237" s="6"/>
      <c r="N237" s="6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6"/>
      <c r="K238" s="6"/>
      <c r="L238" s="6"/>
      <c r="M238" s="6"/>
      <c r="N238" s="6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6"/>
      <c r="K239" s="6"/>
      <c r="L239" s="6"/>
      <c r="M239" s="6"/>
      <c r="N239" s="6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6"/>
      <c r="K240" s="6"/>
      <c r="L240" s="6"/>
      <c r="M240" s="6"/>
      <c r="N240" s="6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6"/>
      <c r="K241" s="6"/>
      <c r="L241" s="6"/>
      <c r="M241" s="6"/>
      <c r="N241" s="6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6"/>
      <c r="N242" s="6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6"/>
      <c r="K243" s="6"/>
      <c r="L243" s="6"/>
      <c r="M243" s="6"/>
      <c r="N243" s="6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6"/>
      <c r="K244" s="6"/>
      <c r="L244" s="6"/>
      <c r="M244" s="6"/>
      <c r="N244" s="6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6"/>
      <c r="K245" s="6"/>
      <c r="L245" s="6"/>
      <c r="M245" s="6"/>
      <c r="N245" s="6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6"/>
      <c r="K246" s="6"/>
      <c r="L246" s="6"/>
      <c r="M246" s="6"/>
      <c r="N246" s="6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6"/>
      <c r="K247" s="6"/>
      <c r="L247" s="6"/>
      <c r="M247" s="6"/>
      <c r="N247" s="6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6"/>
      <c r="K248" s="6"/>
      <c r="L248" s="6"/>
      <c r="M248" s="6"/>
      <c r="N248" s="6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6"/>
      <c r="K249" s="6"/>
      <c r="L249" s="6"/>
      <c r="M249" s="6"/>
      <c r="N249" s="6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6"/>
      <c r="K250" s="6"/>
      <c r="L250" s="6"/>
      <c r="M250" s="6"/>
      <c r="N250" s="6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6"/>
      <c r="K251" s="6"/>
      <c r="L251" s="6"/>
      <c r="M251" s="6"/>
      <c r="N251" s="6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6"/>
      <c r="K252" s="6"/>
      <c r="L252" s="6"/>
      <c r="M252" s="6"/>
      <c r="N252" s="6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6"/>
      <c r="K253" s="6"/>
      <c r="L253" s="6"/>
      <c r="M253" s="6"/>
      <c r="N253" s="6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6"/>
      <c r="K254" s="6"/>
      <c r="L254" s="6"/>
      <c r="M254" s="6"/>
      <c r="N254" s="6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6"/>
      <c r="K255" s="6"/>
      <c r="L255" s="6"/>
      <c r="M255" s="6"/>
      <c r="N255" s="6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6"/>
      <c r="N256" s="6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6"/>
      <c r="K257" s="6"/>
      <c r="L257" s="6"/>
      <c r="M257" s="6"/>
      <c r="N257" s="6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6"/>
      <c r="K258" s="6"/>
      <c r="L258" s="6"/>
      <c r="M258" s="6"/>
      <c r="N258" s="6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6"/>
      <c r="K259" s="6"/>
      <c r="L259" s="6"/>
      <c r="M259" s="6"/>
      <c r="N259" s="6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6"/>
      <c r="K260" s="6"/>
      <c r="L260" s="6"/>
      <c r="M260" s="6"/>
      <c r="N260" s="6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6"/>
      <c r="K261" s="6"/>
      <c r="L261" s="6"/>
      <c r="M261" s="6"/>
      <c r="N261" s="6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6"/>
      <c r="K262" s="6"/>
      <c r="L262" s="6"/>
      <c r="M262" s="6"/>
      <c r="N262" s="6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6"/>
      <c r="K263" s="6"/>
      <c r="L263" s="6"/>
      <c r="M263" s="6"/>
      <c r="N263" s="6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6"/>
      <c r="K264" s="6"/>
      <c r="L264" s="6"/>
      <c r="M264" s="6"/>
      <c r="N264" s="6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6"/>
      <c r="K265" s="6"/>
      <c r="L265" s="6"/>
      <c r="M265" s="6"/>
      <c r="N265" s="6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6"/>
      <c r="K266" s="6"/>
      <c r="L266" s="6"/>
      <c r="M266" s="6"/>
      <c r="N266" s="6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6"/>
      <c r="K267" s="6"/>
      <c r="L267" s="6"/>
      <c r="M267" s="6"/>
      <c r="N267" s="6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6"/>
      <c r="K268" s="6"/>
      <c r="L268" s="6"/>
      <c r="M268" s="6"/>
      <c r="N268" s="6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6"/>
      <c r="K269" s="6"/>
      <c r="L269" s="6"/>
      <c r="M269" s="6"/>
      <c r="N269" s="6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6"/>
      <c r="K270" s="6"/>
      <c r="L270" s="6"/>
      <c r="M270" s="6"/>
      <c r="N270" s="6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6"/>
      <c r="K271" s="6"/>
      <c r="L271" s="6"/>
      <c r="M271" s="6"/>
      <c r="N271" s="6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6"/>
      <c r="K272" s="6"/>
      <c r="L272" s="6"/>
      <c r="M272" s="6"/>
      <c r="N272" s="6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6"/>
      <c r="K273" s="6"/>
      <c r="L273" s="6"/>
      <c r="M273" s="6"/>
      <c r="N273" s="6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6"/>
      <c r="K274" s="6"/>
      <c r="L274" s="6"/>
      <c r="M274" s="6"/>
      <c r="N274" s="6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6"/>
      <c r="K275" s="6"/>
      <c r="L275" s="6"/>
      <c r="M275" s="6"/>
      <c r="N275" s="6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3"/>
      <c r="K276" s="13"/>
      <c r="L276" s="13"/>
      <c r="M276" s="13"/>
      <c r="N276" s="13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3"/>
      <c r="K277" s="13"/>
      <c r="L277" s="13"/>
      <c r="M277" s="13"/>
      <c r="N277" s="13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3"/>
      <c r="K278" s="13"/>
      <c r="L278" s="13"/>
      <c r="M278" s="13"/>
      <c r="N278" s="13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3"/>
      <c r="K279" s="13"/>
      <c r="L279" s="13"/>
      <c r="M279" s="13"/>
      <c r="N279" s="13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3"/>
      <c r="K280" s="13"/>
      <c r="L280" s="13"/>
      <c r="M280" s="13"/>
      <c r="N280" s="13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3"/>
      <c r="K281" s="13"/>
      <c r="L281" s="13"/>
      <c r="M281" s="13"/>
      <c r="N281" s="13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3"/>
      <c r="K282" s="13"/>
      <c r="L282" s="13"/>
      <c r="M282" s="13"/>
      <c r="N282" s="13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3"/>
      <c r="K283" s="13"/>
      <c r="L283" s="13"/>
      <c r="M283" s="13"/>
      <c r="N283" s="13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3"/>
      <c r="K284" s="13"/>
      <c r="L284" s="13"/>
      <c r="M284" s="13"/>
      <c r="N284" s="13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3"/>
      <c r="K285" s="13"/>
      <c r="L285" s="13"/>
      <c r="M285" s="13"/>
      <c r="N285" s="13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3"/>
      <c r="K286" s="13"/>
      <c r="L286" s="13"/>
      <c r="M286" s="13"/>
      <c r="N286" s="13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3"/>
      <c r="K287" s="13"/>
      <c r="L287" s="13"/>
      <c r="M287" s="13"/>
      <c r="N287" s="13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3"/>
      <c r="N288" s="13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3"/>
      <c r="N289" s="13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3"/>
      <c r="N290" s="13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3"/>
      <c r="K291" s="13"/>
      <c r="L291" s="13"/>
      <c r="M291" s="13"/>
      <c r="N291" s="13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3"/>
      <c r="K292" s="13"/>
      <c r="L292" s="13"/>
      <c r="M292" s="13"/>
      <c r="N292" s="13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3"/>
      <c r="K293" s="13"/>
      <c r="L293" s="13"/>
      <c r="M293" s="13"/>
      <c r="N293" s="13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3"/>
      <c r="K294" s="13"/>
      <c r="L294" s="13"/>
      <c r="M294" s="13"/>
      <c r="N294" s="13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3"/>
      <c r="K295" s="13"/>
      <c r="L295" s="13"/>
      <c r="M295" s="13"/>
      <c r="N295" s="13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3"/>
      <c r="K296" s="13"/>
      <c r="L296" s="13"/>
      <c r="M296" s="13"/>
      <c r="N296" s="13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3"/>
      <c r="K297" s="13"/>
      <c r="L297" s="13"/>
      <c r="M297" s="13"/>
      <c r="N297" s="13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3"/>
      <c r="K298" s="13"/>
      <c r="L298" s="13"/>
      <c r="M298" s="13"/>
      <c r="N298" s="13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3"/>
      <c r="K299" s="13"/>
      <c r="L299" s="13"/>
      <c r="M299" s="13"/>
      <c r="N299" s="13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3"/>
      <c r="K300" s="13"/>
      <c r="L300" s="13"/>
      <c r="M300" s="13"/>
      <c r="N300" s="13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3"/>
      <c r="K301" s="13"/>
      <c r="L301" s="13"/>
      <c r="M301" s="13"/>
      <c r="N301" s="13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3"/>
      <c r="K302" s="13"/>
      <c r="L302" s="13"/>
      <c r="M302" s="13"/>
      <c r="N302" s="13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3"/>
      <c r="K303" s="13"/>
      <c r="L303" s="13"/>
      <c r="M303" s="13"/>
      <c r="N303" s="13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3"/>
      <c r="K304" s="13"/>
      <c r="L304" s="13"/>
      <c r="M304" s="13"/>
      <c r="N304" s="13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3"/>
      <c r="K305" s="13"/>
      <c r="L305" s="13"/>
      <c r="M305" s="13"/>
      <c r="N305" s="13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3"/>
      <c r="K306" s="13"/>
      <c r="L306" s="13"/>
      <c r="M306" s="13"/>
      <c r="N306" s="13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3"/>
      <c r="K307" s="13"/>
      <c r="L307" s="13"/>
      <c r="M307" s="13"/>
      <c r="N307" s="13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3"/>
      <c r="K308" s="13"/>
      <c r="L308" s="13"/>
      <c r="M308" s="13"/>
      <c r="N308" s="13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3"/>
      <c r="K309" s="13"/>
      <c r="L309" s="13"/>
      <c r="M309" s="13"/>
      <c r="N309" s="13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3"/>
      <c r="K310" s="13"/>
      <c r="L310" s="13"/>
      <c r="M310" s="13"/>
      <c r="N310" s="13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3"/>
      <c r="K311" s="13"/>
      <c r="L311" s="13"/>
      <c r="M311" s="13"/>
      <c r="N311" s="13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3"/>
      <c r="K312" s="13"/>
      <c r="L312" s="13"/>
      <c r="M312" s="13"/>
      <c r="N312" s="13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3"/>
      <c r="K313" s="13"/>
      <c r="L313" s="13"/>
      <c r="M313" s="13"/>
      <c r="N313" s="13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3"/>
      <c r="K314" s="13"/>
      <c r="L314" s="13"/>
      <c r="M314" s="13"/>
      <c r="N314" s="13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3"/>
      <c r="K315" s="13"/>
      <c r="L315" s="13"/>
      <c r="M315" s="13"/>
      <c r="N315" s="13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3"/>
      <c r="K316" s="13"/>
      <c r="L316" s="13"/>
      <c r="M316" s="13"/>
      <c r="N316" s="13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3"/>
      <c r="K317" s="13"/>
      <c r="L317" s="13"/>
      <c r="M317" s="13"/>
      <c r="N317" s="13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3"/>
      <c r="K318" s="13"/>
      <c r="L318" s="13"/>
      <c r="M318" s="13"/>
      <c r="N318" s="13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3"/>
      <c r="K319" s="13"/>
      <c r="L319" s="13"/>
      <c r="M319" s="13"/>
      <c r="N319" s="13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3"/>
      <c r="K320" s="13"/>
      <c r="L320" s="13"/>
      <c r="M320" s="13"/>
      <c r="N320" s="13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3"/>
      <c r="K321" s="13"/>
      <c r="L321" s="13"/>
      <c r="M321" s="13"/>
      <c r="N321" s="13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3"/>
      <c r="K322" s="13"/>
      <c r="L322" s="13"/>
      <c r="M322" s="13"/>
      <c r="N322" s="13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3"/>
      <c r="K323" s="13"/>
      <c r="L323" s="13"/>
      <c r="M323" s="13"/>
      <c r="N323" s="13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3"/>
      <c r="K324" s="13"/>
      <c r="L324" s="13"/>
      <c r="M324" s="13"/>
      <c r="N324" s="13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3"/>
      <c r="K325" s="13"/>
      <c r="L325" s="13"/>
      <c r="M325" s="13"/>
      <c r="N325" s="13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3"/>
      <c r="K326" s="13"/>
      <c r="L326" s="13"/>
      <c r="M326" s="13"/>
      <c r="N326" s="13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3"/>
      <c r="K327" s="13"/>
      <c r="L327" s="13"/>
      <c r="M327" s="13"/>
      <c r="N327" s="13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3"/>
      <c r="K328" s="13"/>
      <c r="L328" s="13"/>
      <c r="M328" s="13"/>
      <c r="N328" s="13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3"/>
      <c r="K329" s="13"/>
      <c r="L329" s="13"/>
      <c r="M329" s="13"/>
      <c r="N329" s="13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3"/>
      <c r="K330" s="13"/>
      <c r="L330" s="13"/>
      <c r="M330" s="13"/>
      <c r="N330" s="13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3"/>
      <c r="K331" s="13"/>
      <c r="L331" s="13"/>
      <c r="M331" s="13"/>
      <c r="N331" s="13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3"/>
      <c r="K332" s="13"/>
      <c r="L332" s="13"/>
      <c r="M332" s="13"/>
      <c r="N332" s="13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3"/>
      <c r="K333" s="13"/>
      <c r="L333" s="13"/>
      <c r="M333" s="13"/>
      <c r="N333" s="13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3"/>
      <c r="K334" s="13"/>
      <c r="L334" s="13"/>
      <c r="M334" s="13"/>
      <c r="N334" s="13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3"/>
      <c r="K335" s="13"/>
      <c r="L335" s="13"/>
      <c r="M335" s="13"/>
      <c r="N335" s="13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3"/>
      <c r="K336" s="13"/>
      <c r="L336" s="13"/>
      <c r="M336" s="13"/>
      <c r="N336" s="13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3"/>
      <c r="K337" s="13"/>
      <c r="L337" s="13"/>
      <c r="M337" s="13"/>
      <c r="N337" s="13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3"/>
      <c r="K338" s="13"/>
      <c r="L338" s="13"/>
      <c r="M338" s="13"/>
      <c r="N338" s="13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3"/>
      <c r="K339" s="13"/>
      <c r="L339" s="13"/>
      <c r="M339" s="13"/>
      <c r="N339" s="13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3"/>
      <c r="K340" s="13"/>
      <c r="L340" s="13"/>
      <c r="M340" s="13"/>
      <c r="N340" s="13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3"/>
      <c r="K341" s="13"/>
      <c r="L341" s="13"/>
      <c r="M341" s="13"/>
      <c r="N341" s="13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3"/>
      <c r="K342" s="13"/>
      <c r="L342" s="13"/>
      <c r="M342" s="13"/>
      <c r="N342" s="13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3"/>
      <c r="K343" s="13"/>
      <c r="L343" s="13"/>
      <c r="M343" s="13"/>
      <c r="N343" s="13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3"/>
      <c r="K344" s="13"/>
      <c r="L344" s="13"/>
      <c r="M344" s="13"/>
      <c r="N344" s="13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3"/>
      <c r="K345" s="13"/>
      <c r="L345" s="13"/>
      <c r="M345" s="13"/>
      <c r="N345" s="13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3"/>
      <c r="K346" s="13"/>
      <c r="L346" s="13"/>
      <c r="M346" s="13"/>
      <c r="N346" s="13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3"/>
      <c r="K347" s="13"/>
      <c r="L347" s="13"/>
      <c r="M347" s="13"/>
      <c r="N347" s="13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3"/>
      <c r="K348" s="13"/>
      <c r="L348" s="13"/>
      <c r="M348" s="13"/>
      <c r="N348" s="13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3"/>
      <c r="K349" s="13"/>
      <c r="L349" s="13"/>
      <c r="M349" s="13"/>
      <c r="N349" s="13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3"/>
      <c r="K350" s="13"/>
      <c r="L350" s="13"/>
      <c r="M350" s="13"/>
      <c r="N350" s="13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3"/>
      <c r="K351" s="13"/>
      <c r="L351" s="13"/>
      <c r="M351" s="13"/>
      <c r="N351" s="13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3"/>
      <c r="K352" s="13"/>
      <c r="L352" s="13"/>
      <c r="M352" s="13"/>
      <c r="N352" s="13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3"/>
      <c r="K353" s="13"/>
      <c r="L353" s="13"/>
      <c r="M353" s="13"/>
      <c r="N353" s="13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3"/>
      <c r="K354" s="13"/>
      <c r="L354" s="13"/>
      <c r="M354" s="13"/>
      <c r="N354" s="13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3"/>
      <c r="K355" s="13"/>
      <c r="L355" s="13"/>
      <c r="M355" s="13"/>
      <c r="N355" s="13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3"/>
      <c r="K356" s="13"/>
      <c r="L356" s="13"/>
      <c r="M356" s="13"/>
      <c r="N356" s="13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3"/>
      <c r="K357" s="13"/>
      <c r="L357" s="13"/>
      <c r="M357" s="13"/>
      <c r="N357" s="13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3"/>
      <c r="K358" s="13"/>
      <c r="L358" s="13"/>
      <c r="M358" s="13"/>
      <c r="N358" s="13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3"/>
      <c r="K359" s="13"/>
      <c r="L359" s="13"/>
      <c r="M359" s="13"/>
      <c r="N359" s="13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3"/>
      <c r="K360" s="13"/>
      <c r="L360" s="13"/>
      <c r="M360" s="13"/>
      <c r="N360" s="13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3"/>
      <c r="K361" s="13"/>
      <c r="L361" s="13"/>
      <c r="M361" s="13"/>
      <c r="N361" s="13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3"/>
      <c r="K362" s="13"/>
      <c r="L362" s="13"/>
      <c r="M362" s="13"/>
      <c r="N362" s="13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3"/>
      <c r="K363" s="13"/>
      <c r="L363" s="13"/>
      <c r="M363" s="13"/>
      <c r="N363" s="13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3"/>
      <c r="K364" s="13"/>
      <c r="L364" s="13"/>
      <c r="M364" s="13"/>
      <c r="N364" s="13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3"/>
      <c r="K365" s="13"/>
      <c r="L365" s="13"/>
      <c r="M365" s="13"/>
      <c r="N365" s="13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3"/>
      <c r="K366" s="13"/>
      <c r="L366" s="13"/>
      <c r="M366" s="13"/>
      <c r="N366" s="13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3"/>
      <c r="K367" s="13"/>
      <c r="L367" s="13"/>
      <c r="M367" s="13"/>
      <c r="N367" s="13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3"/>
      <c r="K368" s="13"/>
      <c r="L368" s="13"/>
      <c r="M368" s="13"/>
      <c r="N368" s="13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3"/>
      <c r="K369" s="13"/>
      <c r="L369" s="13"/>
      <c r="M369" s="13"/>
      <c r="N369" s="13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3"/>
      <c r="K370" s="13"/>
      <c r="L370" s="13"/>
      <c r="M370" s="13"/>
      <c r="N370" s="13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3"/>
      <c r="K371" s="13"/>
      <c r="L371" s="13"/>
      <c r="M371" s="13"/>
      <c r="N371" s="13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3"/>
      <c r="K372" s="13"/>
      <c r="L372" s="13"/>
      <c r="M372" s="13"/>
      <c r="N372" s="13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3"/>
      <c r="K373" s="13"/>
      <c r="L373" s="13"/>
      <c r="M373" s="13"/>
      <c r="N373" s="13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3"/>
      <c r="K374" s="13"/>
      <c r="L374" s="13"/>
      <c r="M374" s="13"/>
      <c r="N374" s="13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3"/>
      <c r="K375" s="13"/>
      <c r="L375" s="13"/>
      <c r="M375" s="13"/>
      <c r="N375" s="13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3"/>
      <c r="K376" s="13"/>
      <c r="L376" s="13"/>
      <c r="M376" s="13"/>
      <c r="N376" s="13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3"/>
      <c r="K377" s="13"/>
      <c r="L377" s="13"/>
      <c r="M377" s="13"/>
      <c r="N377" s="13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3"/>
      <c r="K378" s="13"/>
      <c r="L378" s="13"/>
      <c r="M378" s="13"/>
      <c r="N378" s="13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3"/>
      <c r="K379" s="13"/>
      <c r="L379" s="13"/>
      <c r="M379" s="13"/>
      <c r="N379" s="13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3"/>
      <c r="K380" s="13"/>
      <c r="L380" s="13"/>
      <c r="M380" s="13"/>
      <c r="N380" s="13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3"/>
      <c r="K381" s="13"/>
      <c r="L381" s="13"/>
      <c r="M381" s="13"/>
      <c r="N381" s="13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3"/>
      <c r="K382" s="13"/>
      <c r="L382" s="13"/>
      <c r="M382" s="13"/>
      <c r="N382" s="13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3"/>
      <c r="K383" s="13"/>
      <c r="L383" s="13"/>
      <c r="M383" s="13"/>
      <c r="N383" s="13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3"/>
      <c r="K384" s="13"/>
      <c r="L384" s="13"/>
      <c r="M384" s="13"/>
      <c r="N384" s="13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3"/>
      <c r="K385" s="13"/>
      <c r="L385" s="13"/>
      <c r="M385" s="13"/>
      <c r="N385" s="13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3"/>
      <c r="K386" s="13"/>
      <c r="L386" s="13"/>
      <c r="M386" s="13"/>
      <c r="N386" s="13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3"/>
      <c r="K387" s="13"/>
      <c r="L387" s="13"/>
      <c r="M387" s="13"/>
      <c r="N387" s="13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3"/>
      <c r="K388" s="13"/>
      <c r="L388" s="13"/>
      <c r="M388" s="13"/>
      <c r="N388" s="13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3"/>
      <c r="K389" s="13"/>
      <c r="L389" s="13"/>
      <c r="M389" s="13"/>
      <c r="N389" s="13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3"/>
      <c r="K390" s="13"/>
      <c r="L390" s="13"/>
      <c r="M390" s="13"/>
      <c r="N390" s="13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3"/>
      <c r="K391" s="13"/>
      <c r="L391" s="13"/>
      <c r="M391" s="13"/>
      <c r="N391" s="13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3"/>
      <c r="K392" s="13"/>
      <c r="L392" s="13"/>
      <c r="M392" s="13"/>
      <c r="N392" s="13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3"/>
      <c r="K393" s="13"/>
      <c r="L393" s="13"/>
      <c r="M393" s="13"/>
      <c r="N393" s="13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3"/>
      <c r="K394" s="13"/>
      <c r="L394" s="13"/>
      <c r="M394" s="13"/>
      <c r="N394" s="13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3"/>
      <c r="K395" s="13"/>
      <c r="L395" s="13"/>
      <c r="M395" s="13"/>
      <c r="N395" s="13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3"/>
      <c r="K396" s="13"/>
      <c r="L396" s="13"/>
      <c r="M396" s="13"/>
      <c r="N396" s="13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3"/>
      <c r="K397" s="13"/>
      <c r="L397" s="13"/>
      <c r="M397" s="13"/>
      <c r="N397" s="13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3"/>
      <c r="K398" s="13"/>
      <c r="L398" s="13"/>
      <c r="M398" s="13"/>
      <c r="N398" s="13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3"/>
      <c r="K399" s="13"/>
      <c r="L399" s="13"/>
      <c r="M399" s="13"/>
      <c r="N399" s="13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3"/>
      <c r="K400" s="13"/>
      <c r="L400" s="13"/>
      <c r="M400" s="13"/>
      <c r="N400" s="13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3"/>
      <c r="K401" s="13"/>
      <c r="L401" s="13"/>
      <c r="M401" s="13"/>
      <c r="N401" s="13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3"/>
      <c r="K402" s="13"/>
      <c r="L402" s="13"/>
      <c r="M402" s="13"/>
      <c r="N402" s="13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3"/>
      <c r="K403" s="13"/>
      <c r="L403" s="13"/>
      <c r="M403" s="13"/>
      <c r="N403" s="13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3"/>
      <c r="K404" s="13"/>
      <c r="L404" s="13"/>
      <c r="M404" s="13"/>
      <c r="N404" s="13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3"/>
      <c r="K405" s="13"/>
      <c r="L405" s="13"/>
      <c r="M405" s="13"/>
      <c r="N405" s="13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3"/>
      <c r="K406" s="13"/>
      <c r="L406" s="13"/>
      <c r="M406" s="13"/>
      <c r="N406" s="13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3"/>
      <c r="K407" s="13"/>
      <c r="L407" s="13"/>
      <c r="M407" s="13"/>
      <c r="N407" s="13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3"/>
      <c r="K408" s="13"/>
      <c r="L408" s="13"/>
      <c r="M408" s="13"/>
      <c r="N408" s="13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3"/>
      <c r="K409" s="13"/>
      <c r="L409" s="13"/>
      <c r="M409" s="13"/>
      <c r="N409" s="13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3"/>
      <c r="K410" s="13"/>
      <c r="L410" s="13"/>
      <c r="M410" s="13"/>
      <c r="N410" s="13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3"/>
      <c r="K411" s="13"/>
      <c r="L411" s="13"/>
      <c r="M411" s="13"/>
      <c r="N411" s="13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3"/>
      <c r="K412" s="13"/>
      <c r="L412" s="13"/>
      <c r="M412" s="13"/>
      <c r="N412" s="13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3"/>
      <c r="K413" s="13"/>
      <c r="L413" s="13"/>
      <c r="M413" s="13"/>
      <c r="N413" s="13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3"/>
      <c r="K414" s="13"/>
      <c r="L414" s="13"/>
      <c r="M414" s="13"/>
      <c r="N414" s="13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3"/>
      <c r="K415" s="13"/>
      <c r="L415" s="13"/>
      <c r="M415" s="13"/>
      <c r="N415" s="13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3"/>
      <c r="K416" s="13"/>
      <c r="L416" s="13"/>
      <c r="M416" s="13"/>
      <c r="N416" s="13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3"/>
      <c r="K417" s="13"/>
      <c r="L417" s="13"/>
      <c r="M417" s="13"/>
      <c r="N417" s="13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3"/>
      <c r="K418" s="13"/>
      <c r="L418" s="13"/>
      <c r="M418" s="13"/>
      <c r="N418" s="13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3"/>
      <c r="K419" s="13"/>
      <c r="L419" s="13"/>
      <c r="M419" s="13"/>
      <c r="N419" s="13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3"/>
      <c r="K420" s="13"/>
      <c r="L420" s="13"/>
      <c r="M420" s="13"/>
      <c r="N420" s="13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3"/>
      <c r="K421" s="13"/>
      <c r="L421" s="13"/>
      <c r="M421" s="13"/>
      <c r="N421" s="13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3"/>
      <c r="K422" s="13"/>
      <c r="L422" s="13"/>
      <c r="M422" s="13"/>
      <c r="N422" s="13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3"/>
      <c r="K423" s="13"/>
      <c r="L423" s="13"/>
      <c r="M423" s="13"/>
      <c r="N423" s="13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3"/>
      <c r="K424" s="13"/>
      <c r="L424" s="13"/>
      <c r="M424" s="13"/>
      <c r="N424" s="13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3"/>
      <c r="K425" s="13"/>
      <c r="L425" s="13"/>
      <c r="M425" s="13"/>
      <c r="N425" s="13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3"/>
      <c r="K426" s="13"/>
      <c r="L426" s="13"/>
      <c r="M426" s="13"/>
      <c r="N426" s="13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3"/>
      <c r="K427" s="13"/>
      <c r="L427" s="13"/>
      <c r="M427" s="13"/>
      <c r="N427" s="13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3"/>
      <c r="K428" s="13"/>
      <c r="L428" s="13"/>
      <c r="M428" s="13"/>
      <c r="N428" s="13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3"/>
      <c r="K429" s="13"/>
      <c r="L429" s="13"/>
      <c r="M429" s="13"/>
      <c r="N429" s="13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3"/>
      <c r="K430" s="13"/>
      <c r="L430" s="13"/>
      <c r="M430" s="13"/>
      <c r="N430" s="13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3"/>
      <c r="K431" s="13"/>
      <c r="L431" s="13"/>
      <c r="M431" s="13"/>
      <c r="N431" s="13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3"/>
      <c r="K432" s="13"/>
      <c r="L432" s="13"/>
      <c r="M432" s="13"/>
      <c r="N432" s="13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3"/>
      <c r="K433" s="13"/>
      <c r="L433" s="13"/>
      <c r="M433" s="13"/>
      <c r="N433" s="13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3"/>
      <c r="K434" s="13"/>
      <c r="L434" s="13"/>
      <c r="M434" s="13"/>
      <c r="N434" s="13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3"/>
      <c r="K435" s="13"/>
      <c r="L435" s="13"/>
      <c r="M435" s="13"/>
      <c r="N435" s="13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3"/>
      <c r="K436" s="13"/>
      <c r="L436" s="13"/>
      <c r="M436" s="13"/>
      <c r="N436" s="13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3"/>
      <c r="K437" s="13"/>
      <c r="L437" s="13"/>
      <c r="M437" s="13"/>
      <c r="N437" s="13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3"/>
      <c r="K438" s="13"/>
      <c r="L438" s="13"/>
      <c r="M438" s="13"/>
      <c r="N438" s="13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3"/>
      <c r="K439" s="13"/>
      <c r="L439" s="13"/>
      <c r="M439" s="13"/>
      <c r="N439" s="13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3"/>
      <c r="K440" s="13"/>
      <c r="L440" s="13"/>
      <c r="M440" s="13"/>
      <c r="N440" s="13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3"/>
      <c r="K441" s="13"/>
      <c r="L441" s="13"/>
      <c r="M441" s="13"/>
      <c r="N441" s="13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3"/>
      <c r="K442" s="13"/>
      <c r="L442" s="13"/>
      <c r="M442" s="13"/>
      <c r="N442" s="13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3"/>
      <c r="K443" s="13"/>
      <c r="L443" s="13"/>
      <c r="M443" s="13"/>
      <c r="N443" s="13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3"/>
      <c r="K444" s="13"/>
      <c r="L444" s="13"/>
      <c r="M444" s="13"/>
      <c r="N444" s="13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3"/>
      <c r="K445" s="13"/>
      <c r="L445" s="13"/>
      <c r="M445" s="13"/>
      <c r="N445" s="13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3"/>
      <c r="K446" s="13"/>
      <c r="L446" s="13"/>
      <c r="M446" s="13"/>
      <c r="N446" s="13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3"/>
      <c r="K447" s="13"/>
      <c r="L447" s="13"/>
      <c r="M447" s="13"/>
      <c r="N447" s="13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3"/>
      <c r="K448" s="13"/>
      <c r="L448" s="13"/>
      <c r="M448" s="13"/>
      <c r="N448" s="13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3"/>
      <c r="K449" s="13"/>
      <c r="L449" s="13"/>
      <c r="M449" s="13"/>
      <c r="N449" s="13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3"/>
      <c r="K450" s="13"/>
      <c r="L450" s="13"/>
      <c r="M450" s="13"/>
      <c r="N450" s="13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3"/>
      <c r="K451" s="13"/>
      <c r="L451" s="13"/>
      <c r="M451" s="13"/>
      <c r="N451" s="13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3"/>
      <c r="K452" s="13"/>
      <c r="L452" s="13"/>
      <c r="M452" s="13"/>
      <c r="N452" s="13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3"/>
      <c r="K453" s="13"/>
      <c r="L453" s="13"/>
      <c r="M453" s="13"/>
      <c r="N453" s="13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3"/>
      <c r="K454" s="13"/>
      <c r="L454" s="13"/>
      <c r="M454" s="13"/>
      <c r="N454" s="13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3"/>
      <c r="K455" s="13"/>
      <c r="L455" s="13"/>
      <c r="M455" s="13"/>
      <c r="N455" s="13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3"/>
      <c r="K456" s="13"/>
      <c r="L456" s="13"/>
      <c r="M456" s="13"/>
      <c r="N456" s="13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3"/>
      <c r="K457" s="13"/>
      <c r="L457" s="13"/>
      <c r="M457" s="13"/>
      <c r="N457" s="13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3"/>
      <c r="K458" s="13"/>
      <c r="L458" s="13"/>
      <c r="M458" s="13"/>
      <c r="N458" s="13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3"/>
      <c r="K459" s="13"/>
      <c r="L459" s="13"/>
      <c r="M459" s="13"/>
      <c r="N459" s="13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3"/>
      <c r="K460" s="13"/>
      <c r="L460" s="13"/>
      <c r="M460" s="13"/>
      <c r="N460" s="13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3"/>
      <c r="K461" s="13"/>
      <c r="L461" s="13"/>
      <c r="M461" s="13"/>
      <c r="N461" s="13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3"/>
      <c r="K462" s="13"/>
      <c r="L462" s="13"/>
      <c r="M462" s="13"/>
      <c r="N462" s="13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3"/>
      <c r="K463" s="13"/>
      <c r="L463" s="13"/>
      <c r="M463" s="13"/>
      <c r="N463" s="13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3"/>
      <c r="K464" s="13"/>
      <c r="L464" s="13"/>
      <c r="M464" s="13"/>
      <c r="N464" s="13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3"/>
      <c r="K465" s="13"/>
      <c r="L465" s="13"/>
      <c r="M465" s="13"/>
      <c r="N465" s="13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3"/>
      <c r="K466" s="13"/>
      <c r="L466" s="13"/>
      <c r="M466" s="13"/>
      <c r="N466" s="13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3"/>
      <c r="K467" s="13"/>
      <c r="L467" s="13"/>
      <c r="M467" s="13"/>
      <c r="N467" s="13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3"/>
      <c r="K468" s="13"/>
      <c r="L468" s="13"/>
      <c r="M468" s="13"/>
      <c r="N468" s="13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3"/>
      <c r="K469" s="13"/>
      <c r="L469" s="13"/>
      <c r="M469" s="13"/>
      <c r="N469" s="13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3"/>
      <c r="K470" s="13"/>
      <c r="L470" s="13"/>
      <c r="M470" s="13"/>
      <c r="N470" s="13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3"/>
      <c r="K471" s="13"/>
      <c r="L471" s="13"/>
      <c r="M471" s="13"/>
      <c r="N471" s="13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3"/>
      <c r="K472" s="13"/>
      <c r="L472" s="13"/>
      <c r="M472" s="13"/>
      <c r="N472" s="13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3"/>
      <c r="K473" s="13"/>
      <c r="L473" s="13"/>
      <c r="M473" s="13"/>
      <c r="N473" s="13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3"/>
      <c r="K474" s="13"/>
      <c r="L474" s="13"/>
      <c r="M474" s="13"/>
      <c r="N474" s="13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3"/>
      <c r="K475" s="13"/>
      <c r="L475" s="13"/>
      <c r="M475" s="13"/>
      <c r="N475" s="13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3"/>
      <c r="K476" s="13"/>
      <c r="L476" s="13"/>
      <c r="M476" s="13"/>
      <c r="N476" s="13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3"/>
      <c r="K477" s="13"/>
      <c r="L477" s="13"/>
      <c r="M477" s="13"/>
      <c r="N477" s="13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3"/>
      <c r="K478" s="13"/>
      <c r="L478" s="13"/>
      <c r="M478" s="13"/>
      <c r="N478" s="13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3"/>
      <c r="K479" s="13"/>
      <c r="L479" s="13"/>
      <c r="M479" s="13"/>
      <c r="N479" s="13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3"/>
      <c r="K480" s="13"/>
      <c r="L480" s="13"/>
      <c r="M480" s="13"/>
      <c r="N480" s="13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3"/>
      <c r="K481" s="13"/>
      <c r="L481" s="13"/>
      <c r="M481" s="13"/>
      <c r="N481" s="13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3"/>
      <c r="K482" s="13"/>
      <c r="L482" s="13"/>
      <c r="M482" s="13"/>
      <c r="N482" s="13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3"/>
      <c r="K483" s="13"/>
      <c r="L483" s="13"/>
      <c r="M483" s="13"/>
      <c r="N483" s="13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3"/>
      <c r="K484" s="13"/>
      <c r="L484" s="13"/>
      <c r="M484" s="13"/>
      <c r="N484" s="13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3"/>
      <c r="K485" s="13"/>
      <c r="L485" s="13"/>
      <c r="M485" s="13"/>
      <c r="N485" s="13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3"/>
      <c r="K486" s="13"/>
      <c r="L486" s="13"/>
      <c r="M486" s="13"/>
      <c r="N486" s="13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3"/>
      <c r="K487" s="13"/>
      <c r="L487" s="13"/>
      <c r="M487" s="13"/>
      <c r="N487" s="13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3"/>
      <c r="K488" s="13"/>
      <c r="L488" s="13"/>
      <c r="M488" s="13"/>
      <c r="N488" s="13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3"/>
      <c r="K489" s="13"/>
      <c r="L489" s="13"/>
      <c r="M489" s="13"/>
      <c r="N489" s="13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3"/>
      <c r="K490" s="13"/>
      <c r="L490" s="13"/>
      <c r="M490" s="13"/>
      <c r="N490" s="13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3"/>
      <c r="K491" s="13"/>
      <c r="L491" s="13"/>
      <c r="M491" s="13"/>
      <c r="N491" s="13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3"/>
      <c r="K492" s="13"/>
      <c r="L492" s="13"/>
      <c r="M492" s="13"/>
      <c r="N492" s="13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3"/>
      <c r="K493" s="13"/>
      <c r="L493" s="13"/>
      <c r="M493" s="13"/>
      <c r="N493" s="13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3"/>
      <c r="K494" s="13"/>
      <c r="L494" s="13"/>
      <c r="M494" s="13"/>
      <c r="N494" s="13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3"/>
      <c r="K495" s="13"/>
      <c r="L495" s="13"/>
      <c r="M495" s="13"/>
      <c r="N495" s="13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3"/>
      <c r="K496" s="13"/>
      <c r="L496" s="13"/>
      <c r="M496" s="13"/>
      <c r="N496" s="13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3"/>
      <c r="K497" s="13"/>
      <c r="L497" s="13"/>
      <c r="M497" s="13"/>
      <c r="N497" s="13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3"/>
      <c r="K498" s="13"/>
      <c r="L498" s="13"/>
      <c r="M498" s="13"/>
      <c r="N498" s="13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3"/>
      <c r="K499" s="13"/>
      <c r="L499" s="13"/>
      <c r="M499" s="13"/>
      <c r="N499" s="13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3"/>
      <c r="K500" s="13"/>
      <c r="L500" s="13"/>
      <c r="M500" s="13"/>
      <c r="N500" s="13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3"/>
      <c r="K501" s="13"/>
      <c r="L501" s="13"/>
      <c r="M501" s="13"/>
      <c r="N501" s="13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3"/>
      <c r="K502" s="13"/>
      <c r="L502" s="13"/>
      <c r="M502" s="13"/>
      <c r="N502" s="13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3"/>
      <c r="K503" s="13"/>
      <c r="L503" s="13"/>
      <c r="M503" s="13"/>
      <c r="N503" s="13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3"/>
      <c r="K504" s="13"/>
      <c r="L504" s="13"/>
      <c r="M504" s="13"/>
      <c r="N504" s="13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3"/>
      <c r="K505" s="13"/>
      <c r="L505" s="13"/>
      <c r="M505" s="13"/>
      <c r="N505" s="13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3"/>
      <c r="K506" s="13"/>
      <c r="L506" s="13"/>
      <c r="M506" s="13"/>
      <c r="N506" s="13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3"/>
      <c r="K507" s="13"/>
      <c r="L507" s="13"/>
      <c r="M507" s="13"/>
      <c r="N507" s="13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3"/>
      <c r="K508" s="13"/>
      <c r="L508" s="13"/>
      <c r="M508" s="13"/>
      <c r="N508" s="13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3"/>
      <c r="K509" s="13"/>
      <c r="L509" s="13"/>
      <c r="M509" s="13"/>
      <c r="N509" s="13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3"/>
      <c r="K510" s="13"/>
      <c r="L510" s="13"/>
      <c r="M510" s="13"/>
      <c r="N510" s="13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3"/>
      <c r="K511" s="13"/>
      <c r="L511" s="13"/>
      <c r="M511" s="13"/>
      <c r="N511" s="13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3"/>
      <c r="K512" s="13"/>
      <c r="L512" s="13"/>
      <c r="M512" s="13"/>
      <c r="N512" s="13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3"/>
      <c r="K513" s="13"/>
      <c r="L513" s="13"/>
      <c r="M513" s="13"/>
      <c r="N513" s="13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3"/>
      <c r="K514" s="13"/>
      <c r="L514" s="13"/>
      <c r="M514" s="13"/>
      <c r="N514" s="13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3"/>
      <c r="K515" s="13"/>
      <c r="L515" s="13"/>
      <c r="M515" s="13"/>
      <c r="N515" s="13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3"/>
      <c r="K516" s="13"/>
      <c r="L516" s="13"/>
      <c r="M516" s="13"/>
      <c r="N516" s="13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3"/>
      <c r="K517" s="13"/>
      <c r="L517" s="13"/>
      <c r="M517" s="13"/>
      <c r="N517" s="13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3"/>
      <c r="K518" s="13"/>
      <c r="L518" s="13"/>
      <c r="M518" s="13"/>
      <c r="N518" s="13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3"/>
      <c r="K519" s="13"/>
      <c r="L519" s="13"/>
      <c r="M519" s="13"/>
      <c r="N519" s="13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3"/>
      <c r="K520" s="13"/>
      <c r="L520" s="13"/>
      <c r="M520" s="13"/>
      <c r="N520" s="13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3"/>
      <c r="K521" s="13"/>
      <c r="L521" s="13"/>
      <c r="M521" s="13"/>
      <c r="N521" s="13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3"/>
      <c r="K522" s="13"/>
      <c r="L522" s="13"/>
      <c r="M522" s="13"/>
      <c r="N522" s="13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3"/>
      <c r="K523" s="13"/>
      <c r="L523" s="13"/>
      <c r="M523" s="13"/>
      <c r="N523" s="13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3"/>
      <c r="K524" s="13"/>
      <c r="L524" s="13"/>
      <c r="M524" s="13"/>
      <c r="N524" s="13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3"/>
      <c r="K525" s="13"/>
      <c r="L525" s="13"/>
      <c r="M525" s="13"/>
      <c r="N525" s="13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3"/>
      <c r="K526" s="13"/>
      <c r="L526" s="13"/>
      <c r="M526" s="13"/>
      <c r="N526" s="13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3"/>
      <c r="K527" s="13"/>
      <c r="L527" s="13"/>
      <c r="M527" s="13"/>
      <c r="N527" s="13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3"/>
      <c r="K528" s="13"/>
      <c r="L528" s="13"/>
      <c r="M528" s="13"/>
      <c r="N528" s="13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3"/>
      <c r="K529" s="13"/>
      <c r="L529" s="13"/>
      <c r="M529" s="13"/>
      <c r="N529" s="13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3"/>
      <c r="K530" s="13"/>
      <c r="L530" s="13"/>
      <c r="M530" s="13"/>
      <c r="N530" s="13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3"/>
      <c r="K531" s="13"/>
      <c r="L531" s="13"/>
      <c r="M531" s="13"/>
      <c r="N531" s="13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3"/>
      <c r="K532" s="13"/>
      <c r="L532" s="13"/>
      <c r="M532" s="13"/>
      <c r="N532" s="13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3"/>
      <c r="K533" s="13"/>
      <c r="L533" s="13"/>
      <c r="M533" s="13"/>
      <c r="N533" s="13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3"/>
      <c r="K534" s="13"/>
      <c r="L534" s="13"/>
      <c r="M534" s="13"/>
      <c r="N534" s="13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3"/>
      <c r="K535" s="13"/>
      <c r="L535" s="13"/>
      <c r="M535" s="13"/>
      <c r="N535" s="13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3"/>
      <c r="K536" s="13"/>
      <c r="L536" s="13"/>
      <c r="M536" s="13"/>
      <c r="N536" s="13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3"/>
      <c r="K537" s="13"/>
      <c r="L537" s="13"/>
      <c r="M537" s="13"/>
      <c r="N537" s="13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3"/>
      <c r="K538" s="13"/>
      <c r="L538" s="13"/>
      <c r="M538" s="13"/>
      <c r="N538" s="13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3"/>
      <c r="K539" s="13"/>
      <c r="L539" s="13"/>
      <c r="M539" s="13"/>
      <c r="N539" s="13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3"/>
      <c r="K540" s="13"/>
      <c r="L540" s="13"/>
      <c r="M540" s="13"/>
      <c r="N540" s="13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3"/>
      <c r="K541" s="13"/>
      <c r="L541" s="13"/>
      <c r="M541" s="13"/>
      <c r="N541" s="13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3"/>
      <c r="K542" s="13"/>
      <c r="L542" s="13"/>
      <c r="M542" s="13"/>
      <c r="N542" s="13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3"/>
      <c r="K543" s="13"/>
      <c r="L543" s="13"/>
      <c r="M543" s="13"/>
      <c r="N543" s="13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3"/>
      <c r="K544" s="13"/>
      <c r="L544" s="13"/>
      <c r="M544" s="13"/>
      <c r="N544" s="13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3"/>
      <c r="K545" s="13"/>
      <c r="L545" s="13"/>
      <c r="M545" s="13"/>
      <c r="N545" s="13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3"/>
      <c r="K546" s="13"/>
      <c r="L546" s="13"/>
      <c r="M546" s="13"/>
      <c r="N546" s="13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3"/>
      <c r="K547" s="13"/>
      <c r="L547" s="13"/>
      <c r="M547" s="13"/>
      <c r="N547" s="13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3"/>
      <c r="K548" s="13"/>
      <c r="L548" s="13"/>
      <c r="M548" s="13"/>
      <c r="N548" s="13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3"/>
      <c r="K549" s="13"/>
      <c r="L549" s="13"/>
      <c r="M549" s="13"/>
      <c r="N549" s="13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3"/>
      <c r="K550" s="13"/>
      <c r="L550" s="13"/>
      <c r="M550" s="13"/>
      <c r="N550" s="13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3"/>
      <c r="K551" s="13"/>
      <c r="L551" s="13"/>
      <c r="M551" s="13"/>
      <c r="N551" s="13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3"/>
      <c r="K552" s="13"/>
      <c r="L552" s="13"/>
      <c r="M552" s="13"/>
      <c r="N552" s="13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3"/>
      <c r="K553" s="13"/>
      <c r="L553" s="13"/>
      <c r="M553" s="13"/>
      <c r="N553" s="13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3"/>
      <c r="K554" s="13"/>
      <c r="L554" s="13"/>
      <c r="M554" s="13"/>
      <c r="N554" s="13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3"/>
      <c r="K555" s="13"/>
      <c r="L555" s="13"/>
      <c r="M555" s="13"/>
      <c r="N555" s="13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3"/>
      <c r="K556" s="13"/>
      <c r="L556" s="13"/>
      <c r="M556" s="13"/>
      <c r="N556" s="13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3"/>
      <c r="K557" s="13"/>
      <c r="L557" s="13"/>
      <c r="M557" s="13"/>
      <c r="N557" s="13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3"/>
      <c r="K558" s="13"/>
      <c r="L558" s="13"/>
      <c r="M558" s="13"/>
      <c r="N558" s="13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3"/>
      <c r="K559" s="13"/>
      <c r="L559" s="13"/>
      <c r="M559" s="13"/>
      <c r="N559" s="13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3"/>
      <c r="K560" s="13"/>
      <c r="L560" s="13"/>
      <c r="M560" s="13"/>
      <c r="N560" s="13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3"/>
      <c r="K561" s="13"/>
      <c r="L561" s="13"/>
      <c r="M561" s="13"/>
      <c r="N561" s="13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3"/>
      <c r="K562" s="13"/>
      <c r="L562" s="13"/>
      <c r="M562" s="13"/>
      <c r="N562" s="13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3"/>
      <c r="K563" s="13"/>
      <c r="L563" s="13"/>
      <c r="M563" s="13"/>
      <c r="N563" s="13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3"/>
      <c r="K564" s="13"/>
      <c r="L564" s="13"/>
      <c r="M564" s="13"/>
      <c r="N564" s="13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3"/>
      <c r="K565" s="13"/>
      <c r="L565" s="13"/>
      <c r="M565" s="13"/>
      <c r="N565" s="13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3"/>
      <c r="K566" s="13"/>
      <c r="L566" s="13"/>
      <c r="M566" s="13"/>
      <c r="N566" s="13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3"/>
      <c r="K567" s="13"/>
      <c r="L567" s="13"/>
      <c r="M567" s="13"/>
      <c r="N567" s="13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3"/>
      <c r="K568" s="13"/>
      <c r="L568" s="13"/>
      <c r="M568" s="13"/>
      <c r="N568" s="13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3"/>
      <c r="K569" s="13"/>
      <c r="L569" s="13"/>
      <c r="M569" s="13"/>
      <c r="N569" s="13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3"/>
      <c r="K570" s="13"/>
      <c r="L570" s="13"/>
      <c r="M570" s="13"/>
      <c r="N570" s="13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3"/>
      <c r="K571" s="13"/>
      <c r="L571" s="13"/>
      <c r="M571" s="13"/>
      <c r="N571" s="13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3"/>
      <c r="K572" s="13"/>
      <c r="L572" s="13"/>
      <c r="M572" s="13"/>
      <c r="N572" s="13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3"/>
      <c r="K573" s="13"/>
      <c r="L573" s="13"/>
      <c r="M573" s="13"/>
      <c r="N573" s="13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3"/>
      <c r="K574" s="13"/>
      <c r="L574" s="13"/>
      <c r="M574" s="13"/>
      <c r="N574" s="13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3"/>
      <c r="K575" s="13"/>
      <c r="L575" s="13"/>
      <c r="M575" s="13"/>
      <c r="N575" s="13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3"/>
      <c r="K576" s="13"/>
      <c r="L576" s="13"/>
      <c r="M576" s="13"/>
      <c r="N576" s="13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3"/>
      <c r="K577" s="13"/>
      <c r="L577" s="13"/>
      <c r="M577" s="13"/>
      <c r="N577" s="13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3"/>
      <c r="K578" s="13"/>
      <c r="L578" s="13"/>
      <c r="M578" s="13"/>
      <c r="N578" s="13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3"/>
      <c r="K579" s="13"/>
      <c r="L579" s="13"/>
      <c r="M579" s="13"/>
      <c r="N579" s="13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3"/>
      <c r="K580" s="13"/>
      <c r="L580" s="13"/>
      <c r="M580" s="13"/>
      <c r="N580" s="13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3"/>
      <c r="K581" s="13"/>
      <c r="L581" s="13"/>
      <c r="M581" s="13"/>
      <c r="N581" s="13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3"/>
      <c r="K582" s="13"/>
      <c r="L582" s="13"/>
      <c r="M582" s="13"/>
      <c r="N582" s="13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3"/>
      <c r="K583" s="13"/>
      <c r="L583" s="13"/>
      <c r="M583" s="13"/>
      <c r="N583" s="13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3"/>
      <c r="K584" s="13"/>
      <c r="L584" s="13"/>
      <c r="M584" s="13"/>
      <c r="N584" s="13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3"/>
      <c r="K585" s="13"/>
      <c r="L585" s="13"/>
      <c r="M585" s="13"/>
      <c r="N585" s="13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3"/>
      <c r="K586" s="13"/>
      <c r="L586" s="13"/>
      <c r="M586" s="13"/>
      <c r="N586" s="13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3"/>
      <c r="K587" s="13"/>
      <c r="L587" s="13"/>
      <c r="M587" s="13"/>
      <c r="N587" s="13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3"/>
      <c r="K588" s="13"/>
      <c r="L588" s="13"/>
      <c r="M588" s="13"/>
      <c r="N588" s="13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3"/>
      <c r="K589" s="13"/>
      <c r="L589" s="13"/>
      <c r="M589" s="13"/>
      <c r="N589" s="13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3"/>
      <c r="K590" s="13"/>
      <c r="L590" s="13"/>
      <c r="M590" s="13"/>
      <c r="N590" s="13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3"/>
      <c r="K591" s="13"/>
      <c r="L591" s="13"/>
      <c r="M591" s="13"/>
      <c r="N591" s="13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3"/>
      <c r="K592" s="13"/>
      <c r="L592" s="13"/>
      <c r="M592" s="13"/>
      <c r="N592" s="13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3"/>
      <c r="K593" s="13"/>
      <c r="L593" s="13"/>
      <c r="M593" s="13"/>
      <c r="N593" s="13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3"/>
      <c r="K594" s="13"/>
      <c r="L594" s="13"/>
      <c r="M594" s="13"/>
      <c r="N594" s="13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3"/>
      <c r="K595" s="13"/>
      <c r="L595" s="13"/>
      <c r="M595" s="13"/>
      <c r="N595" s="13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3"/>
      <c r="K596" s="13"/>
      <c r="L596" s="13"/>
      <c r="M596" s="13"/>
      <c r="N596" s="13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3"/>
      <c r="K597" s="13"/>
      <c r="L597" s="13"/>
      <c r="M597" s="13"/>
      <c r="N597" s="13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3"/>
      <c r="K598" s="13"/>
      <c r="L598" s="13"/>
      <c r="M598" s="13"/>
      <c r="N598" s="13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3"/>
      <c r="K599" s="13"/>
      <c r="L599" s="13"/>
      <c r="M599" s="13"/>
      <c r="N599" s="13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3"/>
      <c r="K600" s="13"/>
      <c r="L600" s="13"/>
      <c r="M600" s="13"/>
      <c r="N600" s="13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3"/>
      <c r="K601" s="13"/>
      <c r="L601" s="13"/>
      <c r="M601" s="13"/>
      <c r="N601" s="13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3"/>
      <c r="K602" s="13"/>
      <c r="L602" s="13"/>
      <c r="M602" s="13"/>
      <c r="N602" s="13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3"/>
      <c r="K603" s="13"/>
      <c r="L603" s="13"/>
      <c r="M603" s="13"/>
      <c r="N603" s="13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3"/>
      <c r="K604" s="13"/>
      <c r="L604" s="13"/>
      <c r="M604" s="13"/>
      <c r="N604" s="13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3"/>
      <c r="K605" s="13"/>
      <c r="L605" s="13"/>
      <c r="M605" s="13"/>
      <c r="N605" s="13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3"/>
      <c r="K606" s="13"/>
      <c r="L606" s="13"/>
      <c r="M606" s="13"/>
      <c r="N606" s="13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3"/>
      <c r="K607" s="13"/>
      <c r="L607" s="13"/>
      <c r="M607" s="13"/>
      <c r="N607" s="13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3"/>
      <c r="K608" s="13"/>
      <c r="L608" s="13"/>
      <c r="M608" s="13"/>
      <c r="N608" s="13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3"/>
      <c r="K609" s="13"/>
      <c r="L609" s="13"/>
      <c r="M609" s="13"/>
      <c r="N609" s="13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3"/>
      <c r="K610" s="13"/>
      <c r="L610" s="13"/>
      <c r="M610" s="13"/>
      <c r="N610" s="13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3"/>
      <c r="K611" s="13"/>
      <c r="L611" s="13"/>
      <c r="M611" s="13"/>
      <c r="N611" s="13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3"/>
      <c r="K612" s="13"/>
      <c r="L612" s="13"/>
      <c r="M612" s="13"/>
      <c r="N612" s="13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3"/>
      <c r="K613" s="13"/>
      <c r="L613" s="13"/>
      <c r="M613" s="13"/>
      <c r="N613" s="13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3"/>
      <c r="K614" s="13"/>
      <c r="L614" s="13"/>
      <c r="M614" s="13"/>
      <c r="N614" s="13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3"/>
      <c r="K615" s="13"/>
      <c r="L615" s="13"/>
      <c r="M615" s="13"/>
      <c r="N615" s="13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3"/>
      <c r="K616" s="13"/>
      <c r="L616" s="13"/>
      <c r="M616" s="13"/>
      <c r="N616" s="13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3"/>
      <c r="K617" s="13"/>
      <c r="L617" s="13"/>
      <c r="M617" s="13"/>
      <c r="N617" s="13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3"/>
      <c r="K618" s="13"/>
      <c r="L618" s="13"/>
      <c r="M618" s="13"/>
      <c r="N618" s="13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3"/>
      <c r="K619" s="13"/>
      <c r="L619" s="13"/>
      <c r="M619" s="13"/>
      <c r="N619" s="13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3"/>
      <c r="K620" s="13"/>
      <c r="L620" s="13"/>
      <c r="M620" s="13"/>
      <c r="N620" s="13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3"/>
      <c r="K621" s="13"/>
      <c r="L621" s="13"/>
      <c r="M621" s="13"/>
      <c r="N621" s="13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3"/>
      <c r="K622" s="13"/>
      <c r="L622" s="13"/>
      <c r="M622" s="13"/>
      <c r="N622" s="13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3"/>
      <c r="K623" s="13"/>
      <c r="L623" s="13"/>
      <c r="M623" s="13"/>
      <c r="N623" s="13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3"/>
      <c r="K624" s="13"/>
      <c r="L624" s="13"/>
      <c r="M624" s="13"/>
      <c r="N624" s="13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3"/>
      <c r="K625" s="13"/>
      <c r="L625" s="13"/>
      <c r="M625" s="13"/>
      <c r="N625" s="13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3"/>
      <c r="K626" s="13"/>
      <c r="L626" s="13"/>
      <c r="M626" s="13"/>
      <c r="N626" s="13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3"/>
      <c r="K627" s="13"/>
      <c r="L627" s="13"/>
      <c r="M627" s="13"/>
      <c r="N627" s="13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3"/>
      <c r="K628" s="13"/>
      <c r="L628" s="13"/>
      <c r="M628" s="13"/>
      <c r="N628" s="13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3"/>
      <c r="K629" s="13"/>
      <c r="L629" s="13"/>
      <c r="M629" s="13"/>
      <c r="N629" s="13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3"/>
      <c r="K630" s="13"/>
      <c r="L630" s="13"/>
      <c r="M630" s="13"/>
      <c r="N630" s="13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3"/>
      <c r="K631" s="13"/>
      <c r="L631" s="13"/>
      <c r="M631" s="13"/>
      <c r="N631" s="13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3"/>
      <c r="K632" s="13"/>
      <c r="L632" s="13"/>
      <c r="M632" s="13"/>
      <c r="N632" s="13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3"/>
      <c r="K633" s="13"/>
      <c r="L633" s="13"/>
      <c r="M633" s="13"/>
      <c r="N633" s="13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3"/>
      <c r="K634" s="13"/>
      <c r="L634" s="13"/>
      <c r="M634" s="13"/>
      <c r="N634" s="13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3"/>
      <c r="K635" s="13"/>
      <c r="L635" s="13"/>
      <c r="M635" s="13"/>
      <c r="N635" s="13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3"/>
      <c r="K636" s="13"/>
      <c r="L636" s="13"/>
      <c r="M636" s="13"/>
      <c r="N636" s="13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3"/>
      <c r="K637" s="13"/>
      <c r="L637" s="13"/>
      <c r="M637" s="13"/>
      <c r="N637" s="13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3"/>
      <c r="K638" s="13"/>
      <c r="L638" s="13"/>
      <c r="M638" s="13"/>
      <c r="N638" s="13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3"/>
      <c r="K639" s="13"/>
      <c r="L639" s="13"/>
      <c r="M639" s="13"/>
      <c r="N639" s="13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3"/>
      <c r="K640" s="13"/>
      <c r="L640" s="13"/>
      <c r="M640" s="13"/>
      <c r="N640" s="13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3"/>
      <c r="K641" s="13"/>
      <c r="L641" s="13"/>
      <c r="M641" s="13"/>
      <c r="N641" s="13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3"/>
      <c r="K642" s="13"/>
      <c r="L642" s="13"/>
      <c r="M642" s="13"/>
      <c r="N642" s="13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3"/>
      <c r="K643" s="13"/>
      <c r="L643" s="13"/>
      <c r="M643" s="13"/>
      <c r="N643" s="13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3"/>
      <c r="K644" s="13"/>
      <c r="L644" s="13"/>
      <c r="M644" s="13"/>
      <c r="N644" s="13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3"/>
      <c r="K645" s="13"/>
      <c r="L645" s="13"/>
      <c r="M645" s="13"/>
      <c r="N645" s="13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3"/>
      <c r="K646" s="13"/>
      <c r="L646" s="13"/>
      <c r="M646" s="13"/>
      <c r="N646" s="13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3"/>
      <c r="K647" s="13"/>
      <c r="L647" s="13"/>
      <c r="M647" s="13"/>
      <c r="N647" s="13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3"/>
      <c r="K648" s="13"/>
      <c r="L648" s="13"/>
      <c r="M648" s="13"/>
      <c r="N648" s="13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3"/>
      <c r="K649" s="13"/>
      <c r="L649" s="13"/>
      <c r="M649" s="13"/>
      <c r="N649" s="13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3"/>
      <c r="K650" s="13"/>
      <c r="L650" s="13"/>
      <c r="M650" s="13"/>
      <c r="N650" s="13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3"/>
      <c r="K651" s="13"/>
      <c r="L651" s="13"/>
      <c r="M651" s="13"/>
      <c r="N651" s="13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3"/>
      <c r="K652" s="13"/>
      <c r="L652" s="13"/>
      <c r="M652" s="13"/>
      <c r="N652" s="13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3"/>
      <c r="K653" s="13"/>
      <c r="L653" s="13"/>
      <c r="M653" s="13"/>
      <c r="N653" s="13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3"/>
      <c r="K654" s="13"/>
      <c r="L654" s="13"/>
      <c r="M654" s="13"/>
      <c r="N654" s="13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3"/>
      <c r="K655" s="13"/>
      <c r="L655" s="13"/>
      <c r="M655" s="13"/>
      <c r="N655" s="13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3"/>
      <c r="K656" s="13"/>
      <c r="L656" s="13"/>
      <c r="M656" s="13"/>
      <c r="N656" s="13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3"/>
      <c r="K657" s="13"/>
      <c r="L657" s="13"/>
      <c r="M657" s="13"/>
      <c r="N657" s="13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3"/>
      <c r="K658" s="13"/>
      <c r="L658" s="13"/>
      <c r="M658" s="13"/>
      <c r="N658" s="13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3"/>
      <c r="K659" s="13"/>
      <c r="L659" s="13"/>
      <c r="M659" s="13"/>
      <c r="N659" s="13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3"/>
      <c r="K660" s="13"/>
      <c r="L660" s="13"/>
      <c r="M660" s="13"/>
      <c r="N660" s="13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3"/>
      <c r="K661" s="13"/>
      <c r="L661" s="13"/>
      <c r="M661" s="13"/>
      <c r="N661" s="13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3"/>
      <c r="K662" s="13"/>
      <c r="L662" s="13"/>
      <c r="M662" s="13"/>
      <c r="N662" s="13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3"/>
      <c r="K663" s="13"/>
      <c r="L663" s="13"/>
      <c r="M663" s="13"/>
      <c r="N663" s="13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3"/>
      <c r="K664" s="13"/>
      <c r="L664" s="13"/>
      <c r="M664" s="13"/>
      <c r="N664" s="13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3"/>
      <c r="K665" s="13"/>
      <c r="L665" s="13"/>
      <c r="M665" s="13"/>
      <c r="N665" s="13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3"/>
      <c r="K666" s="13"/>
      <c r="L666" s="13"/>
      <c r="M666" s="13"/>
      <c r="N666" s="13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3"/>
      <c r="K667" s="13"/>
      <c r="L667" s="13"/>
      <c r="M667" s="13"/>
      <c r="N667" s="13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3"/>
      <c r="K668" s="13"/>
      <c r="L668" s="13"/>
      <c r="M668" s="13"/>
      <c r="N668" s="13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3"/>
      <c r="K669" s="13"/>
      <c r="L669" s="13"/>
      <c r="M669" s="13"/>
      <c r="N669" s="13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3"/>
      <c r="K670" s="13"/>
      <c r="L670" s="13"/>
      <c r="M670" s="13"/>
      <c r="N670" s="13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3"/>
      <c r="K671" s="13"/>
      <c r="L671" s="13"/>
      <c r="M671" s="13"/>
      <c r="N671" s="13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3"/>
      <c r="K672" s="13"/>
      <c r="L672" s="13"/>
      <c r="M672" s="13"/>
      <c r="N672" s="13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3"/>
      <c r="K673" s="13"/>
      <c r="L673" s="13"/>
      <c r="M673" s="13"/>
      <c r="N673" s="13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3"/>
      <c r="K674" s="13"/>
      <c r="L674" s="13"/>
      <c r="M674" s="13"/>
      <c r="N674" s="13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3"/>
      <c r="K675" s="13"/>
      <c r="L675" s="13"/>
      <c r="M675" s="13"/>
      <c r="N675" s="13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3"/>
      <c r="K676" s="13"/>
      <c r="L676" s="13"/>
      <c r="M676" s="13"/>
      <c r="N676" s="13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3"/>
      <c r="K677" s="13"/>
      <c r="L677" s="13"/>
      <c r="M677" s="13"/>
      <c r="N677" s="13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3"/>
      <c r="K678" s="13"/>
      <c r="L678" s="13"/>
      <c r="M678" s="13"/>
      <c r="N678" s="13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3"/>
      <c r="K679" s="13"/>
      <c r="L679" s="13"/>
      <c r="M679" s="13"/>
      <c r="N679" s="13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3"/>
      <c r="K680" s="13"/>
      <c r="L680" s="13"/>
      <c r="M680" s="13"/>
      <c r="N680" s="13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3"/>
      <c r="K681" s="13"/>
      <c r="L681" s="13"/>
      <c r="M681" s="13"/>
      <c r="N681" s="13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3"/>
      <c r="K682" s="13"/>
      <c r="L682" s="13"/>
      <c r="M682" s="13"/>
      <c r="N682" s="13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3"/>
      <c r="K683" s="13"/>
      <c r="L683" s="13"/>
      <c r="M683" s="13"/>
      <c r="N683" s="13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3"/>
      <c r="K684" s="13"/>
      <c r="L684" s="13"/>
      <c r="M684" s="13"/>
      <c r="N684" s="13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3"/>
      <c r="K685" s="13"/>
      <c r="L685" s="13"/>
      <c r="M685" s="13"/>
      <c r="N685" s="13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3"/>
      <c r="K686" s="13"/>
      <c r="L686" s="13"/>
      <c r="M686" s="13"/>
      <c r="N686" s="13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3"/>
      <c r="K687" s="13"/>
      <c r="L687" s="13"/>
      <c r="M687" s="13"/>
      <c r="N687" s="13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3"/>
      <c r="K688" s="13"/>
      <c r="L688" s="13"/>
      <c r="M688" s="13"/>
      <c r="N688" s="13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3"/>
      <c r="K689" s="13"/>
      <c r="L689" s="13"/>
      <c r="M689" s="13"/>
      <c r="N689" s="13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3"/>
      <c r="K690" s="13"/>
      <c r="L690" s="13"/>
      <c r="M690" s="13"/>
      <c r="N690" s="13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3"/>
      <c r="K691" s="13"/>
      <c r="L691" s="13"/>
      <c r="M691" s="13"/>
      <c r="N691" s="13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3"/>
      <c r="K692" s="13"/>
      <c r="L692" s="13"/>
      <c r="M692" s="13"/>
      <c r="N692" s="13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3"/>
      <c r="K693" s="13"/>
      <c r="L693" s="13"/>
      <c r="M693" s="13"/>
      <c r="N693" s="13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3"/>
      <c r="K694" s="13"/>
      <c r="L694" s="13"/>
      <c r="M694" s="13"/>
      <c r="N694" s="13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3"/>
      <c r="K695" s="13"/>
      <c r="L695" s="13"/>
      <c r="M695" s="13"/>
      <c r="N695" s="13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3"/>
      <c r="K696" s="13"/>
      <c r="L696" s="13"/>
      <c r="M696" s="13"/>
      <c r="N696" s="13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3"/>
      <c r="K697" s="13"/>
      <c r="L697" s="13"/>
      <c r="M697" s="13"/>
      <c r="N697" s="13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3"/>
      <c r="K698" s="13"/>
      <c r="L698" s="13"/>
      <c r="M698" s="13"/>
      <c r="N698" s="13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3"/>
      <c r="K699" s="13"/>
      <c r="L699" s="13"/>
      <c r="M699" s="13"/>
      <c r="N699" s="13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3"/>
      <c r="K700" s="13"/>
      <c r="L700" s="13"/>
      <c r="M700" s="13"/>
      <c r="N700" s="13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3"/>
      <c r="K701" s="13"/>
      <c r="L701" s="13"/>
      <c r="M701" s="13"/>
      <c r="N701" s="13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3"/>
      <c r="K702" s="13"/>
      <c r="L702" s="13"/>
      <c r="M702" s="13"/>
      <c r="N702" s="13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3"/>
      <c r="K703" s="13"/>
      <c r="L703" s="13"/>
      <c r="M703" s="13"/>
      <c r="N703" s="13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3"/>
      <c r="K704" s="13"/>
      <c r="L704" s="13"/>
      <c r="M704" s="13"/>
      <c r="N704" s="13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3"/>
      <c r="K705" s="13"/>
      <c r="L705" s="13"/>
      <c r="M705" s="13"/>
      <c r="N705" s="13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3"/>
      <c r="K706" s="13"/>
      <c r="L706" s="13"/>
      <c r="M706" s="13"/>
      <c r="N706" s="13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3"/>
      <c r="K707" s="13"/>
      <c r="L707" s="13"/>
      <c r="M707" s="13"/>
      <c r="N707" s="13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3"/>
      <c r="K708" s="13"/>
      <c r="L708" s="13"/>
      <c r="M708" s="13"/>
      <c r="N708" s="13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3"/>
      <c r="K709" s="13"/>
      <c r="L709" s="13"/>
      <c r="M709" s="13"/>
      <c r="N709" s="13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3"/>
      <c r="K710" s="13"/>
      <c r="L710" s="13"/>
      <c r="M710" s="13"/>
      <c r="N710" s="13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3"/>
      <c r="K711" s="13"/>
      <c r="L711" s="13"/>
      <c r="M711" s="13"/>
      <c r="N711" s="13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3"/>
      <c r="K712" s="13"/>
      <c r="L712" s="13"/>
      <c r="M712" s="13"/>
      <c r="N712" s="13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3"/>
      <c r="K713" s="13"/>
      <c r="L713" s="13"/>
      <c r="M713" s="13"/>
      <c r="N713" s="13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3"/>
      <c r="K714" s="13"/>
      <c r="L714" s="13"/>
      <c r="M714" s="13"/>
      <c r="N714" s="13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3"/>
      <c r="K715" s="13"/>
      <c r="L715" s="13"/>
      <c r="M715" s="13"/>
      <c r="N715" s="13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3"/>
      <c r="K716" s="13"/>
      <c r="L716" s="13"/>
      <c r="M716" s="13"/>
      <c r="N716" s="13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3"/>
      <c r="K717" s="13"/>
      <c r="L717" s="13"/>
      <c r="M717" s="13"/>
      <c r="N717" s="13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3"/>
      <c r="K718" s="13"/>
      <c r="L718" s="13"/>
      <c r="M718" s="13"/>
      <c r="N718" s="13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3"/>
      <c r="K719" s="13"/>
      <c r="L719" s="13"/>
      <c r="M719" s="13"/>
      <c r="N719" s="13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3"/>
      <c r="K720" s="13"/>
      <c r="L720" s="13"/>
      <c r="M720" s="13"/>
      <c r="N720" s="13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3"/>
      <c r="K721" s="13"/>
      <c r="L721" s="13"/>
      <c r="M721" s="13"/>
      <c r="N721" s="13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3"/>
      <c r="K722" s="13"/>
      <c r="L722" s="13"/>
      <c r="M722" s="13"/>
      <c r="N722" s="13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3"/>
      <c r="K723" s="13"/>
      <c r="L723" s="13"/>
      <c r="M723" s="13"/>
      <c r="N723" s="13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3"/>
      <c r="K724" s="13"/>
      <c r="L724" s="13"/>
      <c r="M724" s="13"/>
      <c r="N724" s="13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3"/>
      <c r="K725" s="13"/>
      <c r="L725" s="13"/>
      <c r="M725" s="13"/>
      <c r="N725" s="13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3"/>
      <c r="K726" s="13"/>
      <c r="L726" s="13"/>
      <c r="M726" s="13"/>
      <c r="N726" s="13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3"/>
      <c r="K727" s="13"/>
      <c r="L727" s="13"/>
      <c r="M727" s="13"/>
      <c r="N727" s="13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3"/>
      <c r="K728" s="13"/>
      <c r="L728" s="13"/>
      <c r="M728" s="13"/>
      <c r="N728" s="13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3"/>
      <c r="K729" s="13"/>
      <c r="L729" s="13"/>
      <c r="M729" s="13"/>
      <c r="N729" s="13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3"/>
      <c r="K730" s="13"/>
      <c r="L730" s="13"/>
      <c r="M730" s="13"/>
      <c r="N730" s="13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3"/>
      <c r="K731" s="13"/>
      <c r="L731" s="13"/>
      <c r="M731" s="13"/>
      <c r="N731" s="13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3"/>
      <c r="K732" s="13"/>
      <c r="L732" s="13"/>
      <c r="M732" s="13"/>
      <c r="N732" s="13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3"/>
      <c r="K733" s="13"/>
      <c r="L733" s="13"/>
      <c r="M733" s="13"/>
      <c r="N733" s="13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3"/>
      <c r="K734" s="13"/>
      <c r="L734" s="13"/>
      <c r="M734" s="13"/>
      <c r="N734" s="13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3"/>
      <c r="K735" s="13"/>
      <c r="L735" s="13"/>
      <c r="M735" s="13"/>
      <c r="N735" s="13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3"/>
      <c r="K736" s="13"/>
      <c r="L736" s="13"/>
      <c r="M736" s="13"/>
      <c r="N736" s="13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3"/>
      <c r="K737" s="13"/>
      <c r="L737" s="13"/>
      <c r="M737" s="13"/>
      <c r="N737" s="13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3"/>
      <c r="K738" s="13"/>
      <c r="L738" s="13"/>
      <c r="M738" s="13"/>
      <c r="N738" s="13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3"/>
      <c r="K739" s="13"/>
      <c r="L739" s="13"/>
      <c r="M739" s="13"/>
      <c r="N739" s="13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3"/>
      <c r="K740" s="13"/>
      <c r="L740" s="13"/>
      <c r="M740" s="13"/>
      <c r="N740" s="13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3"/>
      <c r="K741" s="13"/>
      <c r="L741" s="13"/>
      <c r="M741" s="13"/>
      <c r="N741" s="13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3"/>
      <c r="K742" s="13"/>
      <c r="L742" s="13"/>
      <c r="M742" s="13"/>
      <c r="N742" s="13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3"/>
      <c r="K743" s="13"/>
      <c r="L743" s="13"/>
      <c r="M743" s="13"/>
      <c r="N743" s="13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3"/>
      <c r="K744" s="13"/>
      <c r="L744" s="13"/>
      <c r="M744" s="13"/>
      <c r="N744" s="13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3"/>
      <c r="K745" s="13"/>
      <c r="L745" s="13"/>
      <c r="M745" s="13"/>
      <c r="N745" s="13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3"/>
      <c r="K746" s="13"/>
      <c r="L746" s="13"/>
      <c r="M746" s="13"/>
      <c r="N746" s="13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3"/>
      <c r="K747" s="13"/>
      <c r="L747" s="13"/>
      <c r="M747" s="13"/>
      <c r="N747" s="13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3"/>
      <c r="K748" s="13"/>
      <c r="L748" s="13"/>
      <c r="M748" s="13"/>
      <c r="N748" s="13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3"/>
      <c r="K749" s="13"/>
      <c r="L749" s="13"/>
      <c r="M749" s="13"/>
      <c r="N749" s="13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3"/>
      <c r="K750" s="13"/>
      <c r="L750" s="13"/>
      <c r="M750" s="13"/>
      <c r="N750" s="13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3"/>
      <c r="K751" s="13"/>
      <c r="L751" s="13"/>
      <c r="M751" s="13"/>
      <c r="N751" s="13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3"/>
      <c r="K752" s="13"/>
      <c r="L752" s="13"/>
      <c r="M752" s="13"/>
      <c r="N752" s="13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3"/>
      <c r="K753" s="13"/>
      <c r="L753" s="13"/>
      <c r="M753" s="13"/>
      <c r="N753" s="13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3"/>
      <c r="K754" s="13"/>
      <c r="L754" s="13"/>
      <c r="M754" s="13"/>
      <c r="N754" s="13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3"/>
      <c r="K755" s="13"/>
      <c r="L755" s="13"/>
      <c r="M755" s="13"/>
      <c r="N755" s="13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3"/>
      <c r="K756" s="13"/>
      <c r="L756" s="13"/>
      <c r="M756" s="13"/>
      <c r="N756" s="13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3"/>
      <c r="K757" s="13"/>
      <c r="L757" s="13"/>
      <c r="M757" s="13"/>
      <c r="N757" s="13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3"/>
      <c r="K758" s="13"/>
      <c r="L758" s="13"/>
      <c r="M758" s="13"/>
      <c r="N758" s="13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3"/>
      <c r="K759" s="13"/>
      <c r="L759" s="13"/>
      <c r="M759" s="13"/>
      <c r="N759" s="13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3"/>
      <c r="K760" s="13"/>
      <c r="L760" s="13"/>
      <c r="M760" s="13"/>
      <c r="N760" s="13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3"/>
      <c r="K761" s="13"/>
      <c r="L761" s="13"/>
      <c r="M761" s="13"/>
      <c r="N761" s="13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3"/>
      <c r="K762" s="13"/>
      <c r="L762" s="13"/>
      <c r="M762" s="13"/>
      <c r="N762" s="13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3"/>
      <c r="K763" s="13"/>
      <c r="L763" s="13"/>
      <c r="M763" s="13"/>
      <c r="N763" s="13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3"/>
      <c r="K764" s="13"/>
      <c r="L764" s="13"/>
      <c r="M764" s="13"/>
      <c r="N764" s="13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3"/>
      <c r="K765" s="13"/>
      <c r="L765" s="13"/>
      <c r="M765" s="13"/>
      <c r="N765" s="13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3"/>
      <c r="K766" s="13"/>
      <c r="L766" s="13"/>
      <c r="M766" s="13"/>
      <c r="N766" s="13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3"/>
      <c r="K767" s="13"/>
      <c r="L767" s="13"/>
      <c r="M767" s="13"/>
      <c r="N767" s="13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3"/>
      <c r="K768" s="13"/>
      <c r="L768" s="13"/>
      <c r="M768" s="13"/>
      <c r="N768" s="13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3"/>
      <c r="K769" s="13"/>
      <c r="L769" s="13"/>
      <c r="M769" s="13"/>
      <c r="N769" s="13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3"/>
      <c r="K770" s="13"/>
      <c r="L770" s="13"/>
      <c r="M770" s="13"/>
      <c r="N770" s="13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3"/>
      <c r="K771" s="13"/>
      <c r="L771" s="13"/>
      <c r="M771" s="13"/>
      <c r="N771" s="13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3"/>
      <c r="K772" s="13"/>
      <c r="L772" s="13"/>
      <c r="M772" s="13"/>
      <c r="N772" s="13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3"/>
      <c r="K773" s="13"/>
      <c r="L773" s="13"/>
      <c r="M773" s="13"/>
      <c r="N773" s="13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3"/>
      <c r="K774" s="13"/>
      <c r="L774" s="13"/>
      <c r="M774" s="13"/>
      <c r="N774" s="13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3"/>
      <c r="K775" s="13"/>
      <c r="L775" s="13"/>
      <c r="M775" s="13"/>
      <c r="N775" s="13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3"/>
      <c r="K776" s="13"/>
      <c r="L776" s="13"/>
      <c r="M776" s="13"/>
      <c r="N776" s="13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3"/>
      <c r="K777" s="13"/>
      <c r="L777" s="13"/>
      <c r="M777" s="13"/>
      <c r="N777" s="13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3"/>
      <c r="K778" s="13"/>
      <c r="L778" s="13"/>
      <c r="M778" s="13"/>
      <c r="N778" s="13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3"/>
      <c r="K779" s="13"/>
      <c r="L779" s="13"/>
      <c r="M779" s="13"/>
      <c r="N779" s="13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3"/>
      <c r="K780" s="13"/>
      <c r="L780" s="13"/>
      <c r="M780" s="13"/>
      <c r="N780" s="13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3"/>
      <c r="K781" s="13"/>
      <c r="L781" s="13"/>
      <c r="M781" s="13"/>
      <c r="N781" s="13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3"/>
      <c r="K782" s="13"/>
      <c r="L782" s="13"/>
      <c r="M782" s="13"/>
      <c r="N782" s="13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3"/>
      <c r="K783" s="13"/>
      <c r="L783" s="13"/>
      <c r="M783" s="13"/>
      <c r="N783" s="13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3"/>
      <c r="K784" s="13"/>
      <c r="L784" s="13"/>
      <c r="M784" s="13"/>
      <c r="N784" s="13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3"/>
      <c r="K785" s="13"/>
      <c r="L785" s="13"/>
      <c r="M785" s="13"/>
      <c r="N785" s="13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3"/>
      <c r="K786" s="13"/>
      <c r="L786" s="13"/>
      <c r="M786" s="13"/>
      <c r="N786" s="13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3"/>
      <c r="K787" s="13"/>
      <c r="L787" s="13"/>
      <c r="M787" s="13"/>
      <c r="N787" s="13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3"/>
      <c r="K788" s="13"/>
      <c r="L788" s="13"/>
      <c r="M788" s="13"/>
      <c r="N788" s="13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3"/>
      <c r="K789" s="13"/>
      <c r="L789" s="13"/>
      <c r="M789" s="13"/>
      <c r="N789" s="13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3"/>
      <c r="K790" s="13"/>
      <c r="L790" s="13"/>
      <c r="M790" s="13"/>
      <c r="N790" s="13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3"/>
      <c r="K791" s="13"/>
      <c r="L791" s="13"/>
      <c r="M791" s="13"/>
      <c r="N791" s="13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3"/>
      <c r="K792" s="13"/>
      <c r="L792" s="13"/>
      <c r="M792" s="13"/>
      <c r="N792" s="13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3"/>
      <c r="K793" s="13"/>
      <c r="L793" s="13"/>
      <c r="M793" s="13"/>
      <c r="N793" s="13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3"/>
      <c r="K794" s="13"/>
      <c r="L794" s="13"/>
      <c r="M794" s="13"/>
      <c r="N794" s="13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3"/>
      <c r="K795" s="13"/>
      <c r="L795" s="13"/>
      <c r="M795" s="13"/>
      <c r="N795" s="13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3"/>
      <c r="K796" s="13"/>
      <c r="L796" s="13"/>
      <c r="M796" s="13"/>
      <c r="N796" s="13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3"/>
      <c r="K797" s="13"/>
      <c r="L797" s="13"/>
      <c r="M797" s="13"/>
      <c r="N797" s="13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3"/>
      <c r="K798" s="13"/>
      <c r="L798" s="13"/>
      <c r="M798" s="13"/>
      <c r="N798" s="13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3"/>
      <c r="K799" s="13"/>
      <c r="L799" s="13"/>
      <c r="M799" s="13"/>
      <c r="N799" s="13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3"/>
      <c r="K800" s="13"/>
      <c r="L800" s="13"/>
      <c r="M800" s="13"/>
      <c r="N800" s="13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3"/>
      <c r="K801" s="13"/>
      <c r="L801" s="13"/>
      <c r="M801" s="13"/>
      <c r="N801" s="13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3"/>
      <c r="K802" s="13"/>
      <c r="L802" s="13"/>
      <c r="M802" s="13"/>
      <c r="N802" s="13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3"/>
      <c r="K803" s="13"/>
      <c r="L803" s="13"/>
      <c r="M803" s="13"/>
      <c r="N803" s="13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3"/>
      <c r="K804" s="13"/>
      <c r="L804" s="13"/>
      <c r="M804" s="13"/>
      <c r="N804" s="13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3"/>
      <c r="K805" s="13"/>
      <c r="L805" s="13"/>
      <c r="M805" s="13"/>
      <c r="N805" s="13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3"/>
      <c r="K806" s="13"/>
      <c r="L806" s="13"/>
      <c r="M806" s="13"/>
      <c r="N806" s="13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3"/>
      <c r="K807" s="13"/>
      <c r="L807" s="13"/>
      <c r="M807" s="13"/>
      <c r="N807" s="13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3"/>
      <c r="K808" s="13"/>
      <c r="L808" s="13"/>
      <c r="M808" s="13"/>
      <c r="N808" s="13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3"/>
      <c r="K809" s="13"/>
      <c r="L809" s="13"/>
      <c r="M809" s="13"/>
      <c r="N809" s="13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3"/>
      <c r="K810" s="13"/>
      <c r="L810" s="13"/>
      <c r="M810" s="13"/>
      <c r="N810" s="13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3"/>
      <c r="K811" s="13"/>
      <c r="L811" s="13"/>
      <c r="M811" s="13"/>
      <c r="N811" s="13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3"/>
      <c r="K812" s="13"/>
      <c r="L812" s="13"/>
      <c r="M812" s="13"/>
      <c r="N812" s="13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3"/>
      <c r="K813" s="13"/>
      <c r="L813" s="13"/>
      <c r="M813" s="13"/>
      <c r="N813" s="13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3"/>
      <c r="K814" s="13"/>
      <c r="L814" s="13"/>
      <c r="M814" s="13"/>
      <c r="N814" s="13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3"/>
      <c r="K815" s="13"/>
      <c r="L815" s="13"/>
      <c r="M815" s="13"/>
      <c r="N815" s="13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3"/>
      <c r="K816" s="13"/>
      <c r="L816" s="13"/>
      <c r="M816" s="13"/>
      <c r="N816" s="13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3"/>
      <c r="K817" s="13"/>
      <c r="L817" s="13"/>
      <c r="M817" s="13"/>
      <c r="N817" s="13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3"/>
      <c r="K818" s="13"/>
      <c r="L818" s="13"/>
      <c r="M818" s="13"/>
      <c r="N818" s="13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3"/>
      <c r="K819" s="13"/>
      <c r="L819" s="13"/>
      <c r="M819" s="13"/>
      <c r="N819" s="13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3"/>
      <c r="K820" s="13"/>
      <c r="L820" s="13"/>
      <c r="M820" s="13"/>
      <c r="N820" s="13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3"/>
      <c r="K821" s="13"/>
      <c r="L821" s="13"/>
      <c r="M821" s="13"/>
      <c r="N821" s="13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3"/>
      <c r="K822" s="13"/>
      <c r="L822" s="13"/>
      <c r="M822" s="13"/>
      <c r="N822" s="13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3"/>
      <c r="K823" s="13"/>
      <c r="L823" s="13"/>
      <c r="M823" s="13"/>
      <c r="N823" s="13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3"/>
      <c r="K824" s="13"/>
      <c r="L824" s="13"/>
      <c r="M824" s="13"/>
      <c r="N824" s="13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3"/>
      <c r="K825" s="13"/>
      <c r="L825" s="13"/>
      <c r="M825" s="13"/>
      <c r="N825" s="13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3"/>
      <c r="K826" s="13"/>
      <c r="L826" s="13"/>
      <c r="M826" s="13"/>
      <c r="N826" s="13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3"/>
      <c r="K827" s="13"/>
      <c r="L827" s="13"/>
      <c r="M827" s="13"/>
      <c r="N827" s="13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3"/>
      <c r="K828" s="13"/>
      <c r="L828" s="13"/>
      <c r="M828" s="13"/>
      <c r="N828" s="13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3"/>
      <c r="K829" s="13"/>
      <c r="L829" s="13"/>
      <c r="M829" s="13"/>
      <c r="N829" s="13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3"/>
      <c r="K830" s="13"/>
      <c r="L830" s="13"/>
      <c r="M830" s="13"/>
      <c r="N830" s="13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3"/>
      <c r="K831" s="13"/>
      <c r="L831" s="13"/>
      <c r="M831" s="13"/>
      <c r="N831" s="13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3"/>
      <c r="K832" s="13"/>
      <c r="L832" s="13"/>
      <c r="M832" s="13"/>
      <c r="N832" s="13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3"/>
      <c r="K833" s="13"/>
      <c r="L833" s="13"/>
      <c r="M833" s="13"/>
      <c r="N833" s="13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3"/>
      <c r="K834" s="13"/>
      <c r="L834" s="13"/>
      <c r="M834" s="13"/>
      <c r="N834" s="13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3"/>
      <c r="K835" s="13"/>
      <c r="L835" s="13"/>
      <c r="M835" s="13"/>
      <c r="N835" s="13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3"/>
      <c r="K836" s="13"/>
      <c r="L836" s="13"/>
      <c r="M836" s="13"/>
      <c r="N836" s="13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3"/>
      <c r="K837" s="13"/>
      <c r="L837" s="13"/>
      <c r="M837" s="13"/>
      <c r="N837" s="13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3"/>
      <c r="K838" s="13"/>
      <c r="L838" s="13"/>
      <c r="M838" s="13"/>
      <c r="N838" s="13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3"/>
      <c r="K839" s="13"/>
      <c r="L839" s="13"/>
      <c r="M839" s="13"/>
      <c r="N839" s="13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3"/>
      <c r="K840" s="13"/>
      <c r="L840" s="13"/>
      <c r="M840" s="13"/>
      <c r="N840" s="13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3"/>
      <c r="K841" s="13"/>
      <c r="L841" s="13"/>
      <c r="M841" s="13"/>
      <c r="N841" s="13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3"/>
      <c r="K842" s="13"/>
      <c r="L842" s="13"/>
      <c r="M842" s="13"/>
      <c r="N842" s="13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3"/>
      <c r="K843" s="13"/>
      <c r="L843" s="13"/>
      <c r="M843" s="13"/>
      <c r="N843" s="13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3"/>
      <c r="K844" s="13"/>
      <c r="L844" s="13"/>
      <c r="M844" s="13"/>
      <c r="N844" s="13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3"/>
      <c r="K845" s="13"/>
      <c r="L845" s="13"/>
      <c r="M845" s="13"/>
      <c r="N845" s="13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3"/>
      <c r="K846" s="13"/>
      <c r="L846" s="13"/>
      <c r="M846" s="13"/>
      <c r="N846" s="13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3"/>
      <c r="K847" s="13"/>
      <c r="L847" s="13"/>
      <c r="M847" s="13"/>
      <c r="N847" s="13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3"/>
      <c r="K848" s="13"/>
      <c r="L848" s="13"/>
      <c r="M848" s="13"/>
      <c r="N848" s="13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3"/>
      <c r="K849" s="13"/>
      <c r="L849" s="13"/>
      <c r="M849" s="13"/>
      <c r="N849" s="13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3"/>
      <c r="K850" s="13"/>
      <c r="L850" s="13"/>
      <c r="M850" s="13"/>
      <c r="N850" s="13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3"/>
      <c r="K851" s="13"/>
      <c r="L851" s="13"/>
      <c r="M851" s="13"/>
      <c r="N851" s="13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3"/>
      <c r="K852" s="13"/>
      <c r="L852" s="13"/>
      <c r="M852" s="13"/>
      <c r="N852" s="13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3"/>
      <c r="K853" s="13"/>
      <c r="L853" s="13"/>
      <c r="M853" s="13"/>
      <c r="N853" s="13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3"/>
      <c r="K854" s="13"/>
      <c r="L854" s="13"/>
      <c r="M854" s="13"/>
      <c r="N854" s="13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3"/>
      <c r="K855" s="13"/>
      <c r="L855" s="13"/>
      <c r="M855" s="13"/>
      <c r="N855" s="13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3"/>
      <c r="K856" s="13"/>
      <c r="L856" s="13"/>
      <c r="M856" s="13"/>
      <c r="N856" s="13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3"/>
      <c r="K857" s="13"/>
      <c r="L857" s="13"/>
      <c r="M857" s="13"/>
      <c r="N857" s="13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3"/>
      <c r="K858" s="13"/>
      <c r="L858" s="13"/>
      <c r="M858" s="13"/>
      <c r="N858" s="13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3"/>
      <c r="K859" s="13"/>
      <c r="L859" s="13"/>
      <c r="M859" s="13"/>
      <c r="N859" s="13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3"/>
      <c r="K860" s="13"/>
      <c r="L860" s="13"/>
      <c r="M860" s="13"/>
      <c r="N860" s="13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3"/>
      <c r="K861" s="13"/>
      <c r="L861" s="13"/>
      <c r="M861" s="13"/>
      <c r="N861" s="13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3"/>
      <c r="K862" s="13"/>
      <c r="L862" s="13"/>
      <c r="M862" s="13"/>
      <c r="N862" s="13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3"/>
      <c r="K863" s="13"/>
      <c r="L863" s="13"/>
      <c r="M863" s="13"/>
      <c r="N863" s="13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3"/>
      <c r="K864" s="13"/>
      <c r="L864" s="13"/>
      <c r="M864" s="13"/>
      <c r="N864" s="13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3"/>
      <c r="K865" s="13"/>
      <c r="L865" s="13"/>
      <c r="M865" s="13"/>
      <c r="N865" s="13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3"/>
      <c r="K866" s="13"/>
      <c r="L866" s="13"/>
      <c r="M866" s="13"/>
      <c r="N866" s="13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3"/>
      <c r="K867" s="13"/>
      <c r="L867" s="13"/>
      <c r="M867" s="13"/>
      <c r="N867" s="13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3"/>
      <c r="K868" s="13"/>
      <c r="L868" s="13"/>
      <c r="M868" s="13"/>
      <c r="N868" s="13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3"/>
      <c r="K869" s="13"/>
      <c r="L869" s="13"/>
      <c r="M869" s="13"/>
      <c r="N869" s="13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3"/>
      <c r="K870" s="13"/>
      <c r="L870" s="13"/>
      <c r="M870" s="13"/>
      <c r="N870" s="13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3"/>
      <c r="K871" s="13"/>
      <c r="L871" s="13"/>
      <c r="M871" s="13"/>
      <c r="N871" s="13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3"/>
      <c r="K872" s="13"/>
      <c r="L872" s="13"/>
      <c r="M872" s="13"/>
      <c r="N872" s="13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3"/>
      <c r="K873" s="13"/>
      <c r="L873" s="13"/>
      <c r="M873" s="13"/>
      <c r="N873" s="13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3"/>
      <c r="K874" s="13"/>
      <c r="L874" s="13"/>
      <c r="M874" s="13"/>
      <c r="N874" s="13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3"/>
      <c r="K875" s="13"/>
      <c r="L875" s="13"/>
      <c r="M875" s="13"/>
      <c r="N875" s="13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3"/>
      <c r="K876" s="13"/>
      <c r="L876" s="13"/>
      <c r="M876" s="13"/>
      <c r="N876" s="13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3"/>
      <c r="K877" s="13"/>
      <c r="L877" s="13"/>
      <c r="M877" s="13"/>
      <c r="N877" s="13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3"/>
      <c r="K878" s="13"/>
      <c r="L878" s="13"/>
      <c r="M878" s="13"/>
      <c r="N878" s="13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3"/>
      <c r="K879" s="13"/>
      <c r="L879" s="13"/>
      <c r="M879" s="13"/>
      <c r="N879" s="13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3"/>
      <c r="K880" s="13"/>
      <c r="L880" s="13"/>
      <c r="M880" s="13"/>
      <c r="N880" s="13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3"/>
      <c r="K881" s="13"/>
      <c r="L881" s="13"/>
      <c r="M881" s="13"/>
      <c r="N881" s="13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3"/>
      <c r="K882" s="13"/>
      <c r="L882" s="13"/>
      <c r="M882" s="13"/>
      <c r="N882" s="13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3"/>
      <c r="K883" s="13"/>
      <c r="L883" s="13"/>
      <c r="M883" s="13"/>
      <c r="N883" s="13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3"/>
      <c r="K884" s="13"/>
      <c r="L884" s="13"/>
      <c r="M884" s="13"/>
      <c r="N884" s="13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3"/>
      <c r="K885" s="13"/>
      <c r="L885" s="13"/>
      <c r="M885" s="13"/>
      <c r="N885" s="13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3"/>
      <c r="K886" s="13"/>
      <c r="L886" s="13"/>
      <c r="M886" s="13"/>
      <c r="N886" s="13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3"/>
      <c r="K887" s="13"/>
      <c r="L887" s="13"/>
      <c r="M887" s="13"/>
      <c r="N887" s="13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3"/>
      <c r="K888" s="13"/>
      <c r="L888" s="13"/>
      <c r="M888" s="13"/>
      <c r="N888" s="13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3"/>
      <c r="K889" s="13"/>
      <c r="L889" s="13"/>
      <c r="M889" s="13"/>
      <c r="N889" s="13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3"/>
      <c r="K890" s="13"/>
      <c r="L890" s="13"/>
      <c r="M890" s="13"/>
      <c r="N890" s="13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3"/>
      <c r="K891" s="13"/>
      <c r="L891" s="13"/>
      <c r="M891" s="13"/>
      <c r="N891" s="13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3"/>
      <c r="K892" s="13"/>
      <c r="L892" s="13"/>
      <c r="M892" s="13"/>
      <c r="N892" s="13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3"/>
      <c r="K893" s="13"/>
      <c r="L893" s="13"/>
      <c r="M893" s="13"/>
      <c r="N893" s="13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3"/>
      <c r="K894" s="13"/>
      <c r="L894" s="13"/>
      <c r="M894" s="13"/>
      <c r="N894" s="13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3"/>
      <c r="K895" s="13"/>
      <c r="L895" s="13"/>
      <c r="M895" s="13"/>
      <c r="N895" s="13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3"/>
      <c r="K896" s="13"/>
      <c r="L896" s="13"/>
      <c r="M896" s="13"/>
      <c r="N896" s="13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3"/>
      <c r="K897" s="13"/>
      <c r="L897" s="13"/>
      <c r="M897" s="13"/>
      <c r="N897" s="13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3"/>
      <c r="K898" s="13"/>
      <c r="L898" s="13"/>
      <c r="M898" s="13"/>
      <c r="N898" s="13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3"/>
      <c r="K899" s="13"/>
      <c r="L899" s="13"/>
      <c r="M899" s="13"/>
      <c r="N899" s="13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3"/>
      <c r="K900" s="13"/>
      <c r="L900" s="13"/>
      <c r="M900" s="13"/>
      <c r="N900" s="13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3"/>
      <c r="K901" s="13"/>
      <c r="L901" s="13"/>
      <c r="M901" s="13"/>
      <c r="N901" s="13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3"/>
      <c r="K902" s="13"/>
      <c r="L902" s="13"/>
      <c r="M902" s="13"/>
      <c r="N902" s="13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3"/>
      <c r="K903" s="13"/>
      <c r="L903" s="13"/>
      <c r="M903" s="13"/>
      <c r="N903" s="13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3"/>
      <c r="K904" s="13"/>
      <c r="L904" s="13"/>
      <c r="M904" s="13"/>
      <c r="N904" s="13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3"/>
      <c r="K905" s="13"/>
      <c r="L905" s="13"/>
      <c r="M905" s="13"/>
      <c r="N905" s="13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3"/>
      <c r="K906" s="13"/>
      <c r="L906" s="13"/>
      <c r="M906" s="13"/>
      <c r="N906" s="13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3"/>
      <c r="K907" s="13"/>
      <c r="L907" s="13"/>
      <c r="M907" s="13"/>
      <c r="N907" s="13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3"/>
      <c r="K908" s="13"/>
      <c r="L908" s="13"/>
      <c r="M908" s="13"/>
      <c r="N908" s="13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3"/>
      <c r="K909" s="13"/>
      <c r="L909" s="13"/>
      <c r="M909" s="13"/>
      <c r="N909" s="13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3"/>
      <c r="K910" s="13"/>
      <c r="L910" s="13"/>
      <c r="M910" s="13"/>
      <c r="N910" s="13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3"/>
      <c r="K911" s="13"/>
      <c r="L911" s="13"/>
      <c r="M911" s="13"/>
      <c r="N911" s="13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3"/>
      <c r="K912" s="13"/>
      <c r="L912" s="13"/>
      <c r="M912" s="13"/>
      <c r="N912" s="13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3"/>
      <c r="K913" s="13"/>
      <c r="L913" s="13"/>
      <c r="M913" s="13"/>
      <c r="N913" s="13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3"/>
      <c r="K914" s="13"/>
      <c r="L914" s="13"/>
      <c r="M914" s="13"/>
      <c r="N914" s="13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3"/>
      <c r="K915" s="13"/>
      <c r="L915" s="13"/>
      <c r="M915" s="13"/>
      <c r="N915" s="13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3"/>
      <c r="K916" s="13"/>
      <c r="L916" s="13"/>
      <c r="M916" s="13"/>
      <c r="N916" s="13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3"/>
      <c r="K917" s="13"/>
      <c r="L917" s="13"/>
      <c r="M917" s="13"/>
      <c r="N917" s="13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3"/>
      <c r="K918" s="13"/>
      <c r="L918" s="13"/>
      <c r="M918" s="13"/>
      <c r="N918" s="13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3"/>
      <c r="K919" s="13"/>
      <c r="L919" s="13"/>
      <c r="M919" s="13"/>
      <c r="N919" s="13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3"/>
      <c r="K920" s="13"/>
      <c r="L920" s="13"/>
      <c r="M920" s="13"/>
      <c r="N920" s="13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3"/>
      <c r="K921" s="13"/>
      <c r="L921" s="13"/>
      <c r="M921" s="13"/>
      <c r="N921" s="13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3"/>
      <c r="K922" s="13"/>
      <c r="L922" s="13"/>
      <c r="M922" s="13"/>
      <c r="N922" s="13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3"/>
      <c r="K923" s="13"/>
      <c r="L923" s="13"/>
      <c r="M923" s="13"/>
      <c r="N923" s="13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3"/>
      <c r="K924" s="13"/>
      <c r="L924" s="13"/>
      <c r="M924" s="13"/>
      <c r="N924" s="13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3"/>
      <c r="K925" s="13"/>
      <c r="L925" s="13"/>
      <c r="M925" s="13"/>
      <c r="N925" s="13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3"/>
      <c r="K926" s="13"/>
      <c r="L926" s="13"/>
      <c r="M926" s="13"/>
      <c r="N926" s="13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3"/>
      <c r="K927" s="13"/>
      <c r="L927" s="13"/>
      <c r="M927" s="13"/>
      <c r="N927" s="13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3"/>
      <c r="K928" s="13"/>
      <c r="L928" s="13"/>
      <c r="M928" s="13"/>
      <c r="N928" s="13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3"/>
      <c r="K929" s="13"/>
      <c r="L929" s="13"/>
      <c r="M929" s="13"/>
      <c r="N929" s="13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3"/>
      <c r="K930" s="13"/>
      <c r="L930" s="13"/>
      <c r="M930" s="13"/>
      <c r="N930" s="13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3"/>
      <c r="K931" s="13"/>
      <c r="L931" s="13"/>
      <c r="M931" s="13"/>
      <c r="N931" s="13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3"/>
      <c r="K932" s="13"/>
      <c r="L932" s="13"/>
      <c r="M932" s="13"/>
      <c r="N932" s="13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3"/>
      <c r="K933" s="13"/>
      <c r="L933" s="13"/>
      <c r="M933" s="13"/>
      <c r="N933" s="13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3"/>
      <c r="K934" s="13"/>
      <c r="L934" s="13"/>
      <c r="M934" s="13"/>
      <c r="N934" s="13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3"/>
      <c r="K935" s="13"/>
      <c r="L935" s="13"/>
      <c r="M935" s="13"/>
      <c r="N935" s="13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3"/>
      <c r="K936" s="13"/>
      <c r="L936" s="13"/>
      <c r="M936" s="13"/>
      <c r="N936" s="13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3"/>
      <c r="K937" s="13"/>
      <c r="L937" s="13"/>
      <c r="M937" s="13"/>
      <c r="N937" s="13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3"/>
      <c r="K938" s="13"/>
      <c r="L938" s="13"/>
      <c r="M938" s="13"/>
      <c r="N938" s="13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3"/>
      <c r="K939" s="13"/>
      <c r="L939" s="13"/>
      <c r="M939" s="13"/>
      <c r="N939" s="13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3"/>
      <c r="K940" s="13"/>
      <c r="L940" s="13"/>
      <c r="M940" s="13"/>
      <c r="N940" s="13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3"/>
      <c r="K941" s="13"/>
      <c r="L941" s="13"/>
      <c r="M941" s="13"/>
      <c r="N941" s="13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3"/>
      <c r="K942" s="13"/>
      <c r="L942" s="13"/>
      <c r="M942" s="13"/>
      <c r="N942" s="13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3"/>
      <c r="K943" s="13"/>
      <c r="L943" s="13"/>
      <c r="M943" s="13"/>
      <c r="N943" s="13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3"/>
      <c r="K944" s="13"/>
      <c r="L944" s="13"/>
      <c r="M944" s="13"/>
      <c r="N944" s="13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3"/>
      <c r="K945" s="13"/>
      <c r="L945" s="13"/>
      <c r="M945" s="13"/>
      <c r="N945" s="13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3"/>
      <c r="K946" s="13"/>
      <c r="L946" s="13"/>
      <c r="M946" s="13"/>
      <c r="N946" s="13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3"/>
      <c r="K947" s="13"/>
      <c r="L947" s="13"/>
      <c r="M947" s="13"/>
      <c r="N947" s="13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3"/>
      <c r="K948" s="13"/>
      <c r="L948" s="13"/>
      <c r="M948" s="13"/>
      <c r="N948" s="13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3"/>
      <c r="K949" s="13"/>
      <c r="L949" s="13"/>
      <c r="M949" s="13"/>
      <c r="N949" s="13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3"/>
      <c r="K950" s="13"/>
      <c r="L950" s="13"/>
      <c r="M950" s="13"/>
      <c r="N950" s="13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3"/>
      <c r="K951" s="13"/>
      <c r="L951" s="13"/>
      <c r="M951" s="13"/>
      <c r="N951" s="13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3"/>
      <c r="K952" s="13"/>
      <c r="L952" s="13"/>
      <c r="M952" s="13"/>
      <c r="N952" s="13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3"/>
      <c r="K953" s="13"/>
      <c r="L953" s="13"/>
      <c r="M953" s="13"/>
      <c r="N953" s="13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3"/>
      <c r="K954" s="13"/>
      <c r="L954" s="13"/>
      <c r="M954" s="13"/>
      <c r="N954" s="13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3"/>
      <c r="K955" s="13"/>
      <c r="L955" s="13"/>
      <c r="M955" s="13"/>
      <c r="N955" s="13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3"/>
      <c r="K956" s="13"/>
      <c r="L956" s="13"/>
      <c r="M956" s="13"/>
      <c r="N956" s="13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3"/>
      <c r="K957" s="13"/>
      <c r="L957" s="13"/>
      <c r="M957" s="13"/>
      <c r="N957" s="13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3"/>
      <c r="K958" s="13"/>
      <c r="L958" s="13"/>
      <c r="M958" s="13"/>
      <c r="N958" s="13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3"/>
      <c r="K959" s="13"/>
      <c r="L959" s="13"/>
      <c r="M959" s="13"/>
      <c r="N959" s="13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3"/>
      <c r="K960" s="13"/>
      <c r="L960" s="13"/>
      <c r="M960" s="13"/>
      <c r="N960" s="13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3"/>
      <c r="K961" s="13"/>
      <c r="L961" s="13"/>
      <c r="M961" s="13"/>
      <c r="N961" s="13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3"/>
      <c r="K962" s="13"/>
      <c r="L962" s="13"/>
      <c r="M962" s="13"/>
      <c r="N962" s="13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3"/>
      <c r="K963" s="13"/>
      <c r="L963" s="13"/>
      <c r="M963" s="13"/>
      <c r="N963" s="13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3"/>
      <c r="K964" s="13"/>
      <c r="L964" s="13"/>
      <c r="M964" s="13"/>
      <c r="N964" s="13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3"/>
      <c r="K965" s="13"/>
      <c r="L965" s="13"/>
      <c r="M965" s="13"/>
      <c r="N965" s="13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3"/>
      <c r="K966" s="13"/>
      <c r="L966" s="13"/>
      <c r="M966" s="13"/>
      <c r="N966" s="13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3"/>
      <c r="K967" s="13"/>
      <c r="L967" s="13"/>
      <c r="M967" s="13"/>
      <c r="N967" s="13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3"/>
      <c r="K968" s="13"/>
      <c r="L968" s="13"/>
      <c r="M968" s="13"/>
      <c r="N968" s="13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3"/>
      <c r="K969" s="13"/>
      <c r="L969" s="13"/>
      <c r="M969" s="13"/>
      <c r="N969" s="13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3"/>
      <c r="K970" s="13"/>
      <c r="L970" s="13"/>
      <c r="M970" s="13"/>
      <c r="N970" s="13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3"/>
      <c r="K971" s="13"/>
      <c r="L971" s="13"/>
      <c r="M971" s="13"/>
      <c r="N971" s="13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3"/>
      <c r="K972" s="13"/>
      <c r="L972" s="13"/>
      <c r="M972" s="13"/>
      <c r="N972" s="13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3"/>
      <c r="K973" s="13"/>
      <c r="L973" s="13"/>
      <c r="M973" s="13"/>
      <c r="N973" s="13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3"/>
      <c r="K974" s="13"/>
      <c r="L974" s="13"/>
      <c r="M974" s="13"/>
      <c r="N974" s="13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3"/>
      <c r="K975" s="13"/>
      <c r="L975" s="13"/>
      <c r="M975" s="13"/>
      <c r="N975" s="13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3"/>
      <c r="K976" s="13"/>
      <c r="L976" s="13"/>
      <c r="M976" s="13"/>
      <c r="N976" s="13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3"/>
      <c r="K977" s="13"/>
      <c r="L977" s="13"/>
      <c r="M977" s="13"/>
      <c r="N977" s="13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3"/>
      <c r="K978" s="13"/>
      <c r="L978" s="13"/>
      <c r="M978" s="13"/>
      <c r="N978" s="13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3"/>
      <c r="K979" s="13"/>
      <c r="L979" s="13"/>
      <c r="M979" s="13"/>
      <c r="N979" s="13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3"/>
      <c r="K980" s="13"/>
      <c r="L980" s="13"/>
      <c r="M980" s="13"/>
      <c r="N980" s="13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3"/>
      <c r="K981" s="13"/>
      <c r="L981" s="13"/>
      <c r="M981" s="13"/>
      <c r="N981" s="13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3"/>
      <c r="K982" s="13"/>
      <c r="L982" s="13"/>
      <c r="M982" s="13"/>
      <c r="N982" s="13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3"/>
      <c r="K983" s="13"/>
      <c r="L983" s="13"/>
      <c r="M983" s="13"/>
      <c r="N983" s="13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3"/>
      <c r="K984" s="13"/>
      <c r="L984" s="13"/>
      <c r="M984" s="13"/>
      <c r="N984" s="13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3"/>
      <c r="K985" s="13"/>
      <c r="L985" s="13"/>
      <c r="M985" s="13"/>
      <c r="N985" s="13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3"/>
      <c r="K986" s="13"/>
      <c r="L986" s="13"/>
      <c r="M986" s="13"/>
      <c r="N986" s="13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3"/>
      <c r="K987" s="13"/>
      <c r="L987" s="13"/>
      <c r="M987" s="13"/>
      <c r="N987" s="13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3"/>
      <c r="K988" s="13"/>
      <c r="L988" s="13"/>
      <c r="M988" s="13"/>
      <c r="N988" s="13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3"/>
      <c r="K989" s="13"/>
      <c r="L989" s="13"/>
      <c r="M989" s="13"/>
      <c r="N989" s="13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3"/>
      <c r="K990" s="13"/>
      <c r="L990" s="13"/>
      <c r="M990" s="13"/>
      <c r="N990" s="13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3"/>
      <c r="K991" s="13"/>
      <c r="L991" s="13"/>
      <c r="M991" s="13"/>
      <c r="N991" s="13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3"/>
      <c r="K992" s="13"/>
      <c r="L992" s="13"/>
      <c r="M992" s="13"/>
      <c r="N992" s="13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3"/>
      <c r="K993" s="13"/>
      <c r="L993" s="13"/>
      <c r="M993" s="13"/>
      <c r="N993" s="13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3"/>
      <c r="K994" s="13"/>
      <c r="L994" s="13"/>
      <c r="M994" s="13"/>
      <c r="N994" s="13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3"/>
      <c r="K995" s="13"/>
      <c r="L995" s="13"/>
      <c r="M995" s="13"/>
      <c r="N995" s="13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3"/>
      <c r="K996" s="13"/>
      <c r="L996" s="13"/>
      <c r="M996" s="13"/>
      <c r="N996" s="13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3"/>
      <c r="K997" s="13"/>
      <c r="L997" s="13"/>
      <c r="M997" s="13"/>
      <c r="N997" s="13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3"/>
      <c r="K998" s="13"/>
      <c r="L998" s="13"/>
      <c r="M998" s="13"/>
      <c r="N998" s="13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3"/>
      <c r="K999" s="13"/>
      <c r="L999" s="13"/>
      <c r="M999" s="13"/>
      <c r="N999" s="13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3"/>
      <c r="K1000" s="13"/>
      <c r="L1000" s="13"/>
      <c r="M1000" s="13"/>
      <c r="N1000" s="13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5" sqref="E1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3.44140625" style="5" customWidth="1"/>
    <col min="7" max="7" width="14.6640625" style="5" bestFit="1" customWidth="1"/>
    <col min="8" max="8" width="11" style="5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882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 x14ac:dyDescent="0.3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 x14ac:dyDescent="0.3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 t="s">
        <v>812</v>
      </c>
      <c r="B4" s="10" t="s">
        <v>817</v>
      </c>
      <c r="C4" s="5" t="s">
        <v>820</v>
      </c>
      <c r="D4" s="11" t="s">
        <v>847</v>
      </c>
      <c r="F4" s="5" t="str">
        <f>D4&amp;"_inc"</f>
        <v>SMntB1_inc</v>
      </c>
      <c r="G4" s="5" t="s">
        <v>761</v>
      </c>
      <c r="H4" s="5" t="s">
        <v>880</v>
      </c>
      <c r="L4" s="5">
        <v>29</v>
      </c>
      <c r="M4" s="5" t="s">
        <v>316</v>
      </c>
      <c r="N4" s="5">
        <v>6.4</v>
      </c>
      <c r="U4" s="159"/>
      <c r="W4" s="155"/>
      <c r="Z4" s="159"/>
    </row>
    <row r="5" spans="1:31" x14ac:dyDescent="0.3">
      <c r="A5" s="20" t="s">
        <v>812</v>
      </c>
      <c r="B5" s="10" t="s">
        <v>817</v>
      </c>
      <c r="C5" s="5" t="s">
        <v>820</v>
      </c>
      <c r="D5" s="11" t="s">
        <v>848</v>
      </c>
      <c r="F5" s="5" t="str">
        <f t="shared" ref="F5:F29" si="0">D5&amp;"_inc"</f>
        <v>SMntB2_inc</v>
      </c>
      <c r="G5" s="5" t="s">
        <v>761</v>
      </c>
      <c r="H5" s="5" t="s">
        <v>880</v>
      </c>
      <c r="L5" s="5">
        <v>29</v>
      </c>
      <c r="M5" s="5" t="s">
        <v>316</v>
      </c>
      <c r="N5" s="5">
        <v>6.4</v>
      </c>
      <c r="U5" s="159">
        <v>-24.147192099999998</v>
      </c>
      <c r="V5" s="5">
        <v>8.9334577105769086E-2</v>
      </c>
      <c r="W5" s="155" t="s">
        <v>837</v>
      </c>
      <c r="Z5" s="159"/>
    </row>
    <row r="6" spans="1:31" x14ac:dyDescent="0.3">
      <c r="A6" s="20" t="s">
        <v>812</v>
      </c>
      <c r="B6" s="10" t="s">
        <v>817</v>
      </c>
      <c r="C6" s="5" t="s">
        <v>820</v>
      </c>
      <c r="D6" s="11" t="s">
        <v>849</v>
      </c>
      <c r="F6" s="5" t="str">
        <f t="shared" si="0"/>
        <v>SMntB3_inc</v>
      </c>
      <c r="G6" s="5" t="s">
        <v>761</v>
      </c>
      <c r="H6" s="5" t="s">
        <v>880</v>
      </c>
      <c r="L6" s="5">
        <v>29</v>
      </c>
      <c r="M6" s="5" t="s">
        <v>316</v>
      </c>
      <c r="N6" s="5">
        <v>-5</v>
      </c>
      <c r="U6" s="159">
        <v>-23.173708225000002</v>
      </c>
      <c r="V6" s="5">
        <v>0.12566987175399896</v>
      </c>
      <c r="W6" s="155" t="s">
        <v>837</v>
      </c>
      <c r="Z6" s="159">
        <v>36.012874958569526</v>
      </c>
      <c r="AA6" s="5">
        <v>1.4551170920247312</v>
      </c>
    </row>
    <row r="7" spans="1:31" x14ac:dyDescent="0.3">
      <c r="A7" s="20" t="s">
        <v>812</v>
      </c>
      <c r="B7" s="10" t="s">
        <v>817</v>
      </c>
      <c r="C7" s="5" t="s">
        <v>820</v>
      </c>
      <c r="D7" s="11" t="s">
        <v>850</v>
      </c>
      <c r="F7" s="5" t="str">
        <f t="shared" si="0"/>
        <v>SMntB4_inc</v>
      </c>
      <c r="G7" s="5" t="s">
        <v>761</v>
      </c>
      <c r="H7" s="5" t="s">
        <v>880</v>
      </c>
      <c r="L7" s="5">
        <v>29</v>
      </c>
      <c r="M7" s="5" t="s">
        <v>316</v>
      </c>
      <c r="N7" s="5">
        <v>-5</v>
      </c>
      <c r="U7" s="159">
        <v>-25.617816775000001</v>
      </c>
      <c r="V7" s="5">
        <v>2.4635678733631265E-2</v>
      </c>
      <c r="W7" s="155" t="s">
        <v>837</v>
      </c>
      <c r="Z7" s="159">
        <v>24.236572916041645</v>
      </c>
      <c r="AA7" s="5">
        <v>1.3981676374962133</v>
      </c>
    </row>
    <row r="8" spans="1:31" x14ac:dyDescent="0.3">
      <c r="A8" s="20" t="s">
        <v>812</v>
      </c>
      <c r="B8" s="10" t="s">
        <v>817</v>
      </c>
      <c r="C8" s="5" t="s">
        <v>820</v>
      </c>
      <c r="D8" s="11" t="s">
        <v>851</v>
      </c>
      <c r="F8" s="5" t="str">
        <f t="shared" si="0"/>
        <v>SMntB5_inc</v>
      </c>
      <c r="G8" s="5" t="s">
        <v>761</v>
      </c>
      <c r="H8" s="5" t="s">
        <v>880</v>
      </c>
      <c r="L8" s="5">
        <v>29</v>
      </c>
      <c r="M8" s="5" t="s">
        <v>316</v>
      </c>
      <c r="N8" s="5">
        <v>15</v>
      </c>
      <c r="U8" s="159">
        <v>-22.766377799999997</v>
      </c>
      <c r="V8" s="5">
        <v>2.8454642269173908E-2</v>
      </c>
      <c r="W8" s="155" t="s">
        <v>837</v>
      </c>
      <c r="Z8" s="159">
        <v>34.689823328010405</v>
      </c>
      <c r="AA8" s="5">
        <v>1.457377531408375</v>
      </c>
    </row>
    <row r="9" spans="1:31" x14ac:dyDescent="0.3">
      <c r="A9" s="20" t="s">
        <v>812</v>
      </c>
      <c r="B9" s="10" t="s">
        <v>817</v>
      </c>
      <c r="C9" s="5" t="s">
        <v>820</v>
      </c>
      <c r="D9" s="11" t="s">
        <v>852</v>
      </c>
      <c r="F9" s="5" t="str">
        <f t="shared" si="0"/>
        <v>SMntB6_inc</v>
      </c>
      <c r="G9" s="5" t="s">
        <v>761</v>
      </c>
      <c r="H9" s="5" t="s">
        <v>880</v>
      </c>
      <c r="L9" s="5">
        <v>29</v>
      </c>
      <c r="M9" s="5" t="s">
        <v>316</v>
      </c>
      <c r="N9" s="5">
        <v>15</v>
      </c>
      <c r="U9" s="159"/>
      <c r="W9" s="155"/>
      <c r="Z9" s="159"/>
    </row>
    <row r="10" spans="1:31" x14ac:dyDescent="0.3">
      <c r="A10" s="20" t="s">
        <v>812</v>
      </c>
      <c r="B10" s="10" t="s">
        <v>817</v>
      </c>
      <c r="C10" s="5" t="s">
        <v>822</v>
      </c>
      <c r="D10" s="11" t="s">
        <v>853</v>
      </c>
      <c r="F10" s="5" t="str">
        <f t="shared" si="0"/>
        <v>SMntBV1_inc</v>
      </c>
      <c r="G10" s="5" t="s">
        <v>761</v>
      </c>
      <c r="H10" s="5" t="s">
        <v>880</v>
      </c>
      <c r="L10" s="5">
        <v>29</v>
      </c>
      <c r="M10" s="5" t="s">
        <v>316</v>
      </c>
      <c r="N10" s="5">
        <v>6.4</v>
      </c>
      <c r="U10" s="159">
        <v>-22.689096175000003</v>
      </c>
      <c r="V10" s="5">
        <v>5.2791255589033664E-2</v>
      </c>
      <c r="W10" s="155" t="s">
        <v>837</v>
      </c>
      <c r="Z10" s="159">
        <v>37.045728943746916</v>
      </c>
      <c r="AA10" s="5">
        <v>1.9617322846669483</v>
      </c>
    </row>
    <row r="11" spans="1:31" x14ac:dyDescent="0.3">
      <c r="A11" s="20" t="s">
        <v>812</v>
      </c>
      <c r="B11" s="10" t="s">
        <v>817</v>
      </c>
      <c r="C11" s="5" t="s">
        <v>822</v>
      </c>
      <c r="D11" s="11" t="s">
        <v>854</v>
      </c>
      <c r="F11" s="5" t="str">
        <f t="shared" si="0"/>
        <v>SMntBV2_inc</v>
      </c>
      <c r="G11" s="5" t="s">
        <v>761</v>
      </c>
      <c r="H11" s="5" t="s">
        <v>880</v>
      </c>
      <c r="L11" s="5">
        <v>29</v>
      </c>
      <c r="M11" s="5" t="s">
        <v>316</v>
      </c>
      <c r="N11" s="5">
        <v>6.4</v>
      </c>
      <c r="U11" s="159">
        <v>-22.437017724999997</v>
      </c>
      <c r="V11" s="5">
        <v>5.7057719314158623E-2</v>
      </c>
      <c r="W11" s="155" t="s">
        <v>837</v>
      </c>
      <c r="Z11" s="159">
        <v>60.874314258857034</v>
      </c>
      <c r="AA11" s="5">
        <v>1.6277892975202448</v>
      </c>
    </row>
    <row r="12" spans="1:31" x14ac:dyDescent="0.3">
      <c r="A12" s="20" t="s">
        <v>812</v>
      </c>
      <c r="B12" s="10" t="s">
        <v>817</v>
      </c>
      <c r="C12" s="5" t="s">
        <v>822</v>
      </c>
      <c r="D12" s="11" t="s">
        <v>855</v>
      </c>
      <c r="F12" s="5" t="str">
        <f t="shared" si="0"/>
        <v>SMntBV3_inc</v>
      </c>
      <c r="G12" s="5" t="s">
        <v>761</v>
      </c>
      <c r="H12" s="5" t="s">
        <v>880</v>
      </c>
      <c r="L12" s="5">
        <v>29</v>
      </c>
      <c r="M12" s="5" t="s">
        <v>316</v>
      </c>
      <c r="N12" s="5">
        <v>-5</v>
      </c>
      <c r="U12" s="159">
        <v>-27.146324275000001</v>
      </c>
      <c r="V12" s="5">
        <v>3.4798227924230589E-2</v>
      </c>
      <c r="W12" s="155" t="s">
        <v>837</v>
      </c>
      <c r="Z12" s="159">
        <v>90.219687666784452</v>
      </c>
      <c r="AA12" s="5">
        <v>1.4714845086845572</v>
      </c>
    </row>
    <row r="13" spans="1:31" x14ac:dyDescent="0.3">
      <c r="A13" s="20" t="s">
        <v>812</v>
      </c>
      <c r="B13" s="10" t="s">
        <v>817</v>
      </c>
      <c r="C13" s="5" t="s">
        <v>822</v>
      </c>
      <c r="D13" s="11" t="s">
        <v>856</v>
      </c>
      <c r="F13" s="5" t="str">
        <f t="shared" si="0"/>
        <v>SMntBV4_inc</v>
      </c>
      <c r="G13" s="5" t="s">
        <v>761</v>
      </c>
      <c r="H13" s="5" t="s">
        <v>880</v>
      </c>
      <c r="L13" s="5">
        <v>29</v>
      </c>
      <c r="M13" s="5" t="s">
        <v>316</v>
      </c>
      <c r="N13" s="5">
        <v>-5</v>
      </c>
      <c r="U13" s="159">
        <v>-27.570798324999998</v>
      </c>
      <c r="V13" s="5">
        <v>5.5337600237089307E-2</v>
      </c>
      <c r="W13" s="155" t="s">
        <v>837</v>
      </c>
      <c r="Z13" s="159">
        <v>76.025065466004847</v>
      </c>
      <c r="AA13" s="5">
        <v>1.5303006070697469</v>
      </c>
    </row>
    <row r="14" spans="1:31" x14ac:dyDescent="0.3">
      <c r="A14" s="20" t="s">
        <v>812</v>
      </c>
      <c r="B14" s="10" t="s">
        <v>817</v>
      </c>
      <c r="C14" s="5" t="s">
        <v>822</v>
      </c>
      <c r="D14" s="11" t="s">
        <v>857</v>
      </c>
      <c r="F14" s="5" t="str">
        <f t="shared" si="0"/>
        <v>SMntBV5_inc</v>
      </c>
      <c r="G14" s="5" t="s">
        <v>761</v>
      </c>
      <c r="H14" s="5" t="s">
        <v>880</v>
      </c>
      <c r="L14" s="5">
        <v>29</v>
      </c>
      <c r="M14" s="5" t="s">
        <v>316</v>
      </c>
      <c r="N14" s="5">
        <v>15</v>
      </c>
      <c r="U14" s="159">
        <v>-27.816111250000002</v>
      </c>
      <c r="V14" s="5">
        <v>4.8487111689602694E-2</v>
      </c>
      <c r="W14" s="155" t="s">
        <v>837</v>
      </c>
      <c r="Z14" s="159">
        <v>71.652603568621799</v>
      </c>
      <c r="AA14" s="5">
        <v>1.8322836772445668</v>
      </c>
    </row>
    <row r="15" spans="1:31" x14ac:dyDescent="0.3">
      <c r="A15" s="20" t="s">
        <v>812</v>
      </c>
      <c r="B15" s="10" t="s">
        <v>817</v>
      </c>
      <c r="C15" s="5" t="s">
        <v>822</v>
      </c>
      <c r="D15" s="11" t="s">
        <v>858</v>
      </c>
      <c r="F15" s="5" t="str">
        <f t="shared" si="0"/>
        <v>SMntBV6_inc</v>
      </c>
      <c r="G15" s="5" t="s">
        <v>761</v>
      </c>
      <c r="H15" s="5" t="s">
        <v>880</v>
      </c>
      <c r="L15" s="5">
        <v>29</v>
      </c>
      <c r="M15" s="5" t="s">
        <v>316</v>
      </c>
      <c r="N15" s="5">
        <v>15</v>
      </c>
      <c r="U15" s="159">
        <v>-27.521685625</v>
      </c>
      <c r="V15" s="5">
        <v>0.14447923726265996</v>
      </c>
      <c r="W15" s="155" t="s">
        <v>837</v>
      </c>
      <c r="Z15" s="159">
        <v>89.901936350371244</v>
      </c>
      <c r="AA15" s="5">
        <v>1.4835232620027954</v>
      </c>
    </row>
    <row r="16" spans="1:31" x14ac:dyDescent="0.3">
      <c r="A16" s="20" t="s">
        <v>812</v>
      </c>
      <c r="B16" s="10" t="s">
        <v>819</v>
      </c>
      <c r="C16" s="5" t="s">
        <v>823</v>
      </c>
      <c r="D16" s="12" t="s">
        <v>859</v>
      </c>
      <c r="F16" s="5" t="str">
        <f t="shared" si="0"/>
        <v>PDB1_inc</v>
      </c>
      <c r="G16" s="5" t="s">
        <v>761</v>
      </c>
      <c r="H16" s="5" t="s">
        <v>880</v>
      </c>
      <c r="L16" s="5">
        <v>29</v>
      </c>
      <c r="M16" s="5" t="s">
        <v>316</v>
      </c>
      <c r="N16" s="5">
        <v>6.4</v>
      </c>
      <c r="U16" s="159">
        <v>-19.325126800000003</v>
      </c>
      <c r="V16" s="5">
        <v>0.38066870986003054</v>
      </c>
      <c r="W16" s="155" t="s">
        <v>837</v>
      </c>
      <c r="Z16" s="159">
        <v>50.090452590698</v>
      </c>
      <c r="AA16" s="5">
        <v>2.3052130636901453</v>
      </c>
    </row>
    <row r="17" spans="1:27" x14ac:dyDescent="0.3">
      <c r="A17" s="20" t="s">
        <v>812</v>
      </c>
      <c r="B17" s="10" t="s">
        <v>819</v>
      </c>
      <c r="C17" s="5" t="s">
        <v>823</v>
      </c>
      <c r="D17" s="12" t="s">
        <v>860</v>
      </c>
      <c r="F17" s="5" t="str">
        <f t="shared" si="0"/>
        <v>PDB2_inc</v>
      </c>
      <c r="G17" s="5" t="s">
        <v>761</v>
      </c>
      <c r="H17" s="5" t="s">
        <v>880</v>
      </c>
      <c r="L17" s="5">
        <v>29</v>
      </c>
      <c r="M17" s="5" t="s">
        <v>316</v>
      </c>
      <c r="N17" s="5">
        <v>6.4</v>
      </c>
      <c r="U17" s="159"/>
      <c r="W17" s="155"/>
      <c r="Z17" s="159"/>
    </row>
    <row r="18" spans="1:27" x14ac:dyDescent="0.3">
      <c r="A18" s="20" t="s">
        <v>812</v>
      </c>
      <c r="B18" s="10" t="s">
        <v>819</v>
      </c>
      <c r="C18" s="5" t="s">
        <v>823</v>
      </c>
      <c r="D18" s="12" t="s">
        <v>861</v>
      </c>
      <c r="F18" s="5" t="str">
        <f t="shared" si="0"/>
        <v>PDB3_inc</v>
      </c>
      <c r="G18" s="5" t="s">
        <v>761</v>
      </c>
      <c r="H18" s="5" t="s">
        <v>880</v>
      </c>
      <c r="L18" s="5">
        <v>29</v>
      </c>
      <c r="M18" s="5" t="s">
        <v>316</v>
      </c>
      <c r="N18" s="5">
        <v>-5</v>
      </c>
      <c r="U18" s="159">
        <v>-21.547727050000002</v>
      </c>
      <c r="V18" s="5">
        <v>5.5812185049503825E-2</v>
      </c>
      <c r="W18" s="155" t="s">
        <v>837</v>
      </c>
      <c r="Z18" s="159">
        <v>51.80524359597571</v>
      </c>
      <c r="AA18" s="5">
        <v>1.4770397112543885</v>
      </c>
    </row>
    <row r="19" spans="1:27" x14ac:dyDescent="0.3">
      <c r="A19" s="20" t="s">
        <v>812</v>
      </c>
      <c r="B19" s="10" t="s">
        <v>819</v>
      </c>
      <c r="C19" s="5" t="s">
        <v>823</v>
      </c>
      <c r="D19" s="12" t="s">
        <v>862</v>
      </c>
      <c r="F19" s="5" t="str">
        <f t="shared" si="0"/>
        <v>PDB4_inc</v>
      </c>
      <c r="G19" s="5" t="s">
        <v>761</v>
      </c>
      <c r="H19" s="5" t="s">
        <v>880</v>
      </c>
      <c r="L19" s="5">
        <v>29</v>
      </c>
      <c r="M19" s="5" t="s">
        <v>316</v>
      </c>
      <c r="N19" s="5">
        <v>-5</v>
      </c>
      <c r="U19" s="159">
        <v>-23.335078525000004</v>
      </c>
      <c r="V19" s="5">
        <v>7.4024207752149296E-2</v>
      </c>
      <c r="W19" s="155" t="s">
        <v>837</v>
      </c>
      <c r="Z19" s="159">
        <v>63.236372399892993</v>
      </c>
      <c r="AA19" s="5">
        <v>1.4484265509920249</v>
      </c>
    </row>
    <row r="20" spans="1:27" x14ac:dyDescent="0.3">
      <c r="A20" s="20" t="s">
        <v>812</v>
      </c>
      <c r="B20" s="10" t="s">
        <v>819</v>
      </c>
      <c r="C20" s="5" t="s">
        <v>823</v>
      </c>
      <c r="D20" s="12" t="s">
        <v>863</v>
      </c>
      <c r="F20" s="5" t="str">
        <f t="shared" si="0"/>
        <v>PDB5_inc</v>
      </c>
      <c r="G20" s="5" t="s">
        <v>761</v>
      </c>
      <c r="H20" s="5" t="s">
        <v>880</v>
      </c>
      <c r="L20" s="5">
        <v>29</v>
      </c>
      <c r="M20" s="5" t="s">
        <v>316</v>
      </c>
      <c r="N20" s="5">
        <v>15</v>
      </c>
      <c r="U20" s="159">
        <v>-24.438360249999999</v>
      </c>
      <c r="V20" s="5">
        <v>5.661860707105653E-2</v>
      </c>
      <c r="W20" s="155" t="s">
        <v>837</v>
      </c>
      <c r="Z20" s="159">
        <v>73.078802347953385</v>
      </c>
      <c r="AA20" s="5">
        <v>2.2759457395351821</v>
      </c>
    </row>
    <row r="21" spans="1:27" x14ac:dyDescent="0.3">
      <c r="A21" s="20" t="s">
        <v>812</v>
      </c>
      <c r="B21" s="10" t="s">
        <v>819</v>
      </c>
      <c r="C21" s="5" t="s">
        <v>823</v>
      </c>
      <c r="D21" s="12" t="s">
        <v>864</v>
      </c>
      <c r="F21" s="5" t="str">
        <f t="shared" si="0"/>
        <v>PDB6_inc</v>
      </c>
      <c r="G21" s="5" t="s">
        <v>761</v>
      </c>
      <c r="H21" s="5" t="s">
        <v>880</v>
      </c>
      <c r="L21" s="5">
        <v>29</v>
      </c>
      <c r="M21" s="5" t="s">
        <v>316</v>
      </c>
      <c r="N21" s="5">
        <v>15</v>
      </c>
      <c r="U21" s="159">
        <v>-25.636108750000002</v>
      </c>
      <c r="V21" s="5">
        <v>5.9422218066982349E-2</v>
      </c>
      <c r="W21" s="155" t="s">
        <v>837</v>
      </c>
      <c r="Z21" s="159">
        <v>59.613868959658149</v>
      </c>
      <c r="AA21" s="5">
        <v>1.7787019034281986</v>
      </c>
    </row>
    <row r="22" spans="1:27" x14ac:dyDescent="0.3">
      <c r="A22" s="20" t="s">
        <v>812</v>
      </c>
      <c r="B22" s="10" t="s">
        <v>819</v>
      </c>
      <c r="C22" s="5" t="s">
        <v>824</v>
      </c>
      <c r="D22" s="12" t="s">
        <v>865</v>
      </c>
      <c r="F22" s="5" t="str">
        <f t="shared" si="0"/>
        <v>PDV1_inc</v>
      </c>
      <c r="G22" s="5" t="s">
        <v>761</v>
      </c>
      <c r="H22" s="5" t="s">
        <v>880</v>
      </c>
      <c r="L22" s="5">
        <v>29</v>
      </c>
      <c r="M22" s="5" t="s">
        <v>316</v>
      </c>
      <c r="N22" s="5">
        <v>6.4</v>
      </c>
      <c r="U22" s="159">
        <v>-25.855111300000004</v>
      </c>
      <c r="V22" s="5">
        <v>9.8573153884142006E-2</v>
      </c>
      <c r="W22" s="155" t="s">
        <v>837</v>
      </c>
      <c r="Z22" s="159">
        <v>73.034295804102811</v>
      </c>
      <c r="AA22" s="5">
        <v>1.5460707460724887</v>
      </c>
    </row>
    <row r="23" spans="1:27" x14ac:dyDescent="0.3">
      <c r="A23" s="20" t="s">
        <v>812</v>
      </c>
      <c r="B23" s="10" t="s">
        <v>819</v>
      </c>
      <c r="C23" s="5" t="s">
        <v>824</v>
      </c>
      <c r="D23" s="12" t="s">
        <v>866</v>
      </c>
      <c r="F23" s="5" t="str">
        <f t="shared" si="0"/>
        <v>PDV2_inc</v>
      </c>
      <c r="G23" s="5" t="s">
        <v>761</v>
      </c>
      <c r="H23" s="5" t="s">
        <v>880</v>
      </c>
      <c r="L23" s="5">
        <v>29</v>
      </c>
      <c r="M23" s="5" t="s">
        <v>316</v>
      </c>
      <c r="N23" s="5">
        <v>6.4</v>
      </c>
      <c r="U23" s="159">
        <v>-25.895704449999997</v>
      </c>
      <c r="V23" s="5">
        <v>9.1653332363495821E-2</v>
      </c>
      <c r="W23" s="155" t="s">
        <v>837</v>
      </c>
      <c r="Z23" s="159">
        <v>71.194398820232152</v>
      </c>
      <c r="AA23" s="5">
        <v>1.5730709003324412</v>
      </c>
    </row>
    <row r="24" spans="1:27" x14ac:dyDescent="0.3">
      <c r="A24" s="20" t="s">
        <v>812</v>
      </c>
      <c r="B24" s="10" t="s">
        <v>819</v>
      </c>
      <c r="C24" s="5" t="s">
        <v>824</v>
      </c>
      <c r="D24" s="12" t="s">
        <v>867</v>
      </c>
      <c r="F24" s="5" t="str">
        <f t="shared" si="0"/>
        <v>PDV3_inc</v>
      </c>
      <c r="G24" s="5" t="s">
        <v>761</v>
      </c>
      <c r="H24" s="5" t="s">
        <v>880</v>
      </c>
      <c r="L24" s="5">
        <v>29</v>
      </c>
      <c r="M24" s="5" t="s">
        <v>316</v>
      </c>
      <c r="N24" s="5">
        <v>-5</v>
      </c>
      <c r="U24" s="159">
        <v>-26.540433924999999</v>
      </c>
      <c r="V24" s="5">
        <v>4.66217045305439E-2</v>
      </c>
      <c r="W24" s="155" t="s">
        <v>837</v>
      </c>
      <c r="Z24" s="159">
        <v>70.170434779055043</v>
      </c>
      <c r="AA24" s="5">
        <v>1.7120313884833867</v>
      </c>
    </row>
    <row r="25" spans="1:27" x14ac:dyDescent="0.3">
      <c r="A25" s="20" t="s">
        <v>812</v>
      </c>
      <c r="B25" s="10" t="s">
        <v>819</v>
      </c>
      <c r="C25" s="5" t="s">
        <v>824</v>
      </c>
      <c r="D25" s="12" t="s">
        <v>868</v>
      </c>
      <c r="F25" s="5" t="str">
        <f t="shared" si="0"/>
        <v>PDV4_inc</v>
      </c>
      <c r="G25" s="5" t="s">
        <v>761</v>
      </c>
      <c r="H25" s="5" t="s">
        <v>880</v>
      </c>
      <c r="L25" s="5">
        <v>29</v>
      </c>
      <c r="M25" s="5" t="s">
        <v>316</v>
      </c>
      <c r="N25" s="5">
        <v>-5</v>
      </c>
      <c r="U25" s="159">
        <v>-27.055616124999997</v>
      </c>
      <c r="V25" s="5">
        <v>4.675735236302421E-2</v>
      </c>
      <c r="W25" s="155" t="s">
        <v>837</v>
      </c>
      <c r="Z25" s="159">
        <v>95.553870902474586</v>
      </c>
      <c r="AA25" s="5">
        <v>1.7513296917839367</v>
      </c>
    </row>
    <row r="26" spans="1:27" x14ac:dyDescent="0.3">
      <c r="A26" s="20" t="s">
        <v>812</v>
      </c>
      <c r="B26" s="10" t="s">
        <v>819</v>
      </c>
      <c r="C26" s="5" t="s">
        <v>824</v>
      </c>
      <c r="D26" s="12" t="s">
        <v>869</v>
      </c>
      <c r="F26" s="5" t="str">
        <f t="shared" si="0"/>
        <v>PDV5_inc</v>
      </c>
      <c r="G26" s="5" t="s">
        <v>761</v>
      </c>
      <c r="H26" s="5" t="s">
        <v>880</v>
      </c>
      <c r="L26" s="5">
        <v>29</v>
      </c>
      <c r="M26" s="5" t="s">
        <v>316</v>
      </c>
      <c r="N26" s="5">
        <v>15</v>
      </c>
      <c r="U26" s="159">
        <v>-26.976685</v>
      </c>
      <c r="V26" s="5">
        <v>3.7797707161501944E-2</v>
      </c>
      <c r="W26" s="155" t="s">
        <v>837</v>
      </c>
      <c r="Z26" s="159">
        <v>107.76258850548626</v>
      </c>
      <c r="AA26" s="5">
        <v>1.7252820869602514</v>
      </c>
    </row>
    <row r="27" spans="1:27" x14ac:dyDescent="0.3">
      <c r="A27" s="20" t="s">
        <v>812</v>
      </c>
      <c r="B27" s="10" t="s">
        <v>819</v>
      </c>
      <c r="C27" s="5" t="s">
        <v>824</v>
      </c>
      <c r="D27" s="12" t="s">
        <v>870</v>
      </c>
      <c r="F27" s="5" t="str">
        <f t="shared" si="0"/>
        <v>PDV6_inc</v>
      </c>
      <c r="G27" s="5" t="s">
        <v>761</v>
      </c>
      <c r="H27" s="5" t="s">
        <v>880</v>
      </c>
      <c r="L27" s="5">
        <v>29</v>
      </c>
      <c r="M27" s="5" t="s">
        <v>316</v>
      </c>
      <c r="N27" s="5">
        <v>15</v>
      </c>
      <c r="U27" s="159">
        <v>-27.213478375000001</v>
      </c>
      <c r="V27" s="5">
        <v>7.3513604183171072E-2</v>
      </c>
      <c r="W27" s="155" t="s">
        <v>837</v>
      </c>
      <c r="Z27" s="159">
        <v>110.75698405307976</v>
      </c>
      <c r="AA27" s="5">
        <v>1.5153193508186376</v>
      </c>
    </row>
    <row r="28" spans="1:27" x14ac:dyDescent="0.3">
      <c r="A28" s="20" t="s">
        <v>812</v>
      </c>
      <c r="B28" s="10" t="s">
        <v>817</v>
      </c>
      <c r="C28" s="5" t="s">
        <v>822</v>
      </c>
      <c r="D28" s="12" t="s">
        <v>871</v>
      </c>
      <c r="F28" s="5" t="str">
        <f t="shared" si="0"/>
        <v>SM_Roots_inc</v>
      </c>
      <c r="G28" s="5" t="s">
        <v>763</v>
      </c>
      <c r="H28" s="155" t="s">
        <v>881</v>
      </c>
      <c r="L28" s="5">
        <v>0.5</v>
      </c>
      <c r="M28" s="5" t="s">
        <v>315</v>
      </c>
      <c r="U28" s="159"/>
      <c r="W28" s="155"/>
      <c r="Z28" s="159"/>
    </row>
    <row r="29" spans="1:27" x14ac:dyDescent="0.3">
      <c r="A29" s="20" t="s">
        <v>812</v>
      </c>
      <c r="B29" s="10" t="s">
        <v>819</v>
      </c>
      <c r="C29" s="5" t="s">
        <v>824</v>
      </c>
      <c r="D29" s="12" t="s">
        <v>872</v>
      </c>
      <c r="F29" s="5" t="str">
        <f t="shared" si="0"/>
        <v>PD_Roots_inc</v>
      </c>
      <c r="G29" s="5" t="s">
        <v>763</v>
      </c>
      <c r="H29" s="5" t="s">
        <v>881</v>
      </c>
      <c r="L29" s="5">
        <v>0.5</v>
      </c>
      <c r="M29" s="5" t="s">
        <v>315</v>
      </c>
      <c r="U29" s="159"/>
      <c r="W29" s="155"/>
      <c r="Z29" s="159"/>
    </row>
    <row r="30" spans="1:27" x14ac:dyDescent="0.3">
      <c r="A30" s="14"/>
      <c r="B30" s="12"/>
      <c r="C30" s="5"/>
      <c r="D30" s="12"/>
    </row>
    <row r="31" spans="1:27" x14ac:dyDescent="0.3">
      <c r="A31" s="14"/>
      <c r="B31" s="12"/>
      <c r="C31" s="5"/>
      <c r="D31" s="12"/>
    </row>
    <row r="32" spans="1:27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632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633</v>
      </c>
      <c r="AD1" s="83"/>
      <c r="AE1" s="83"/>
      <c r="AF1" s="83"/>
      <c r="AG1" s="83"/>
      <c r="AH1" s="81" t="s">
        <v>625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937</v>
      </c>
      <c r="F2" s="86" t="s">
        <v>675</v>
      </c>
      <c r="G2" s="86" t="s">
        <v>474</v>
      </c>
      <c r="H2" s="86" t="s">
        <v>487</v>
      </c>
      <c r="I2" s="86" t="s">
        <v>479</v>
      </c>
      <c r="J2" s="86" t="s">
        <v>480</v>
      </c>
      <c r="K2" s="86" t="s">
        <v>482</v>
      </c>
      <c r="L2" s="86" t="s">
        <v>804</v>
      </c>
      <c r="M2" s="86" t="s">
        <v>437</v>
      </c>
      <c r="N2" s="86" t="s">
        <v>439</v>
      </c>
      <c r="O2" s="86" t="s">
        <v>440</v>
      </c>
      <c r="P2" s="86" t="s">
        <v>659</v>
      </c>
      <c r="Q2" s="86" t="s">
        <v>650</v>
      </c>
      <c r="R2" s="86" t="s">
        <v>691</v>
      </c>
      <c r="S2" s="86" t="s">
        <v>442</v>
      </c>
      <c r="T2" s="86" t="s">
        <v>443</v>
      </c>
      <c r="U2" s="86" t="s">
        <v>449</v>
      </c>
      <c r="V2" s="86" t="s">
        <v>508</v>
      </c>
      <c r="W2" s="87" t="s">
        <v>513</v>
      </c>
      <c r="X2" s="86" t="s">
        <v>540</v>
      </c>
      <c r="Y2" s="86" t="s">
        <v>492</v>
      </c>
      <c r="Z2" s="86" t="s">
        <v>496</v>
      </c>
      <c r="AA2" s="86" t="s">
        <v>499</v>
      </c>
      <c r="AB2" s="86" t="s">
        <v>578</v>
      </c>
      <c r="AC2" s="86" t="s">
        <v>335</v>
      </c>
      <c r="AD2" s="86" t="s">
        <v>336</v>
      </c>
      <c r="AE2" s="86" t="s">
        <v>337</v>
      </c>
      <c r="AF2" s="86" t="s">
        <v>661</v>
      </c>
      <c r="AG2" s="86" t="s">
        <v>362</v>
      </c>
      <c r="AH2" s="86" t="s">
        <v>706</v>
      </c>
      <c r="AI2" s="86" t="s">
        <v>757</v>
      </c>
      <c r="AJ2" s="86" t="s">
        <v>709</v>
      </c>
      <c r="AK2" s="86" t="s">
        <v>707</v>
      </c>
      <c r="AL2" s="86" t="s">
        <v>708</v>
      </c>
      <c r="AM2" s="86" t="s">
        <v>710</v>
      </c>
      <c r="AN2" s="88" t="s">
        <v>586</v>
      </c>
      <c r="AO2" s="89" t="s">
        <v>590</v>
      </c>
      <c r="AP2" s="87" t="s">
        <v>585</v>
      </c>
      <c r="AQ2" s="86" t="s">
        <v>587</v>
      </c>
      <c r="AR2" s="86" t="s">
        <v>592</v>
      </c>
      <c r="AS2" s="86" t="s">
        <v>723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806</v>
      </c>
      <c r="D4" s="2" t="s">
        <v>169</v>
      </c>
      <c r="E4" s="2" t="s">
        <v>940</v>
      </c>
      <c r="F4" s="2" t="s">
        <v>680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325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692</v>
      </c>
      <c r="S4" s="2" t="s">
        <v>806</v>
      </c>
      <c r="T4" s="2" t="s">
        <v>806</v>
      </c>
      <c r="U4" s="2" t="s">
        <v>668</v>
      </c>
      <c r="V4" s="2" t="s">
        <v>306</v>
      </c>
      <c r="W4" s="2" t="s">
        <v>276</v>
      </c>
      <c r="X4" s="2" t="s">
        <v>175</v>
      </c>
      <c r="Y4" s="2" t="s">
        <v>806</v>
      </c>
      <c r="Z4" s="2" t="s">
        <v>806</v>
      </c>
      <c r="AA4" s="2" t="s">
        <v>807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21" t="s">
        <v>765</v>
      </c>
      <c r="AI4" s="2" t="s">
        <v>643</v>
      </c>
      <c r="AJ4" s="22" t="s">
        <v>315</v>
      </c>
      <c r="AK4" s="22" t="s">
        <v>311</v>
      </c>
      <c r="AL4" s="22" t="s">
        <v>313</v>
      </c>
      <c r="AM4" s="2" t="s">
        <v>318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806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941</v>
      </c>
      <c r="F5" s="2" t="s">
        <v>679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324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693</v>
      </c>
      <c r="S5" s="2"/>
      <c r="T5" s="2"/>
      <c r="U5" s="2" t="s">
        <v>667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761</v>
      </c>
      <c r="AI5" s="2" t="s">
        <v>644</v>
      </c>
      <c r="AJ5" s="22" t="s">
        <v>316</v>
      </c>
      <c r="AK5" s="22" t="s">
        <v>312</v>
      </c>
      <c r="AL5" s="22" t="s">
        <v>314</v>
      </c>
      <c r="AM5" s="2" t="s">
        <v>319</v>
      </c>
      <c r="AN5" t="s">
        <v>251</v>
      </c>
      <c r="AO5" t="s">
        <v>808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942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636</v>
      </c>
      <c r="N6" s="2" t="s">
        <v>642</v>
      </c>
      <c r="O6" s="2" t="s">
        <v>645</v>
      </c>
      <c r="P6" s="2" t="s">
        <v>672</v>
      </c>
      <c r="Q6" s="2" t="s">
        <v>653</v>
      </c>
      <c r="R6" s="2" t="s">
        <v>299</v>
      </c>
      <c r="S6" s="2"/>
      <c r="T6" s="2"/>
      <c r="U6" s="2" t="s">
        <v>685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702</v>
      </c>
      <c r="AC6" s="2" t="s">
        <v>658</v>
      </c>
      <c r="AD6" s="2" t="s">
        <v>642</v>
      </c>
      <c r="AE6" s="2"/>
      <c r="AF6" s="2" t="s">
        <v>653</v>
      </c>
      <c r="AG6" s="2" t="s">
        <v>683</v>
      </c>
      <c r="AH6" s="2" t="s">
        <v>762</v>
      </c>
      <c r="AI6" s="2" t="s">
        <v>758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943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686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684</v>
      </c>
      <c r="AH7" s="2" t="s">
        <v>763</v>
      </c>
      <c r="AI7" s="2"/>
      <c r="AJ7" s="2" t="s">
        <v>809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944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790</v>
      </c>
      <c r="N8" s="2" t="s">
        <v>641</v>
      </c>
      <c r="O8" s="2" t="s">
        <v>730</v>
      </c>
      <c r="P8" s="2"/>
      <c r="Q8" s="2" t="s">
        <v>655</v>
      </c>
      <c r="R8" s="2"/>
      <c r="S8" s="2"/>
      <c r="T8" s="2"/>
      <c r="U8" s="2" t="s">
        <v>687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764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945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791</v>
      </c>
      <c r="N9" s="2" t="s">
        <v>711</v>
      </c>
      <c r="O9" s="2"/>
      <c r="P9" s="2"/>
      <c r="Q9" s="2" t="s">
        <v>800</v>
      </c>
      <c r="R9" s="2"/>
      <c r="S9" s="2"/>
      <c r="T9" s="2"/>
      <c r="U9" s="2" t="s">
        <v>682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711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946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947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803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951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811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2022-04-01T13:02:36Z</dcterms:modified>
</cp:coreProperties>
</file>