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347A52FA-C30A-45BC-9B3D-5395ADFC67F3}" xr6:coauthVersionLast="47" xr6:coauthVersionMax="47" xr10:uidLastSave="{00000000-0000-0000-0000-000000000000}"/>
  <bookViews>
    <workbookView xWindow="-110" yWindow="-110" windowWidth="19420" windowHeight="10300" tabRatio="645" firstSheet="1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5" i="4" l="1"/>
  <c r="AU6" i="4"/>
  <c r="AU4" i="4"/>
  <c r="N3" i="6"/>
  <c r="M3" i="6"/>
  <c r="L3" i="6"/>
</calcChain>
</file>

<file path=xl/sharedStrings.xml><?xml version="1.0" encoding="utf-8"?>
<sst xmlns="http://schemas.openxmlformats.org/spreadsheetml/2006/main" count="1435" uniqueCount="1003">
  <si>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</si>
  <si>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</si>
  <si>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</si>
  <si>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</si>
  <si>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</si>
  <si>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</si>
  <si>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</si>
  <si>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</si>
  <si>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</si>
  <si>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</si>
  <si>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</si>
  <si>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</si>
  <si>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</si>
  <si>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</si>
  <si>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</si>
  <si>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</si>
  <si>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</si>
  <si>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</si>
  <si>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</si>
  <si>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</si>
  <si>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</si>
  <si>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</si>
  <si>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</si>
  <si>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</si>
  <si>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</si>
  <si>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</si>
  <si>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</si>
  <si>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</si>
  <si>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</si>
  <si>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</si>
  <si>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</si>
  <si>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</si>
  <si>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</si>
  <si>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</si>
  <si>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</si>
  <si>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</si>
  <si>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</si>
  <si>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</si>
  <si>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</si>
  <si>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</si>
  <si>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</si>
  <si>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</si>
  <si>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</si>
  <si>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</si>
  <si>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</si>
  <si>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</si>
  <si>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</si>
  <si>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</si>
  <si>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</si>
  <si>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</si>
  <si>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</si>
  <si>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</si>
  <si>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</si>
  <si>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</si>
  <si>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</si>
  <si>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</si>
  <si>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</si>
  <si>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</si>
  <si>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</si>
  <si>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</si>
  <si>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</si>
  <si>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</si>
  <si>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</si>
  <si>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</si>
  <si>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</si>
  <si>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</si>
  <si>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</si>
  <si>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</si>
  <si>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</si>
  <si>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</si>
  <si>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</si>
  <si>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</si>
  <si>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</si>
  <si>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</si>
  <si>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</si>
  <si>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</si>
  <si>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</si>
  <si>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</si>
  <si>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</si>
  <si>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</si>
  <si>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</si>
  <si>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</si>
  <si>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</si>
  <si>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</si>
  <si>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</si>
  <si>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</si>
  <si>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</si>
  <si>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</si>
  <si>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</si>
  <si>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</si>
  <si>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</si>
  <si>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</si>
  <si>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</si>
  <si>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</si>
  <si>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</si>
  <si>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</si>
  <si>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</si>
  <si>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</si>
  <si>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</si>
  <si>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</si>
  <si>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</si>
  <si>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</si>
  <si>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</si>
  <si>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</si>
  <si>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</si>
  <si>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</si>
  <si>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</si>
  <si>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</si>
  <si>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</si>
  <si>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</si>
  <si>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</si>
  <si>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</si>
  <si>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</si>
  <si>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</si>
  <si>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</si>
  <si>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</si>
  <si>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</si>
  <si>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</si>
  <si>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</si>
  <si>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</si>
  <si>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</si>
  <si>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</si>
  <si>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</si>
  <si>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</si>
  <si>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</si>
  <si>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</si>
  <si>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</si>
  <si>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</si>
  <si>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</si>
  <si>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</si>
  <si>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</si>
  <si>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</si>
  <si>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</si>
  <si>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</si>
  <si>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</si>
  <si>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</si>
  <si>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</si>
  <si>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</si>
  <si>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</si>
  <si>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</si>
  <si>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</si>
  <si>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</si>
  <si>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</si>
  <si>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</si>
  <si>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</si>
  <si>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</si>
  <si>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</si>
  <si>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</si>
  <si>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</si>
  <si>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</si>
  <si>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</si>
  <si>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</si>
  <si>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</si>
  <si>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</si>
  <si>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</si>
  <si>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</si>
  <si>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</si>
  <si>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</si>
  <si>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</si>
  <si>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</si>
  <si>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</si>
  <si>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</si>
  <si>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</si>
  <si>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</si>
  <si>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</si>
  <si>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</si>
  <si>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</si>
  <si>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</si>
  <si>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</si>
  <si>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</si>
  <si>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</si>
  <si>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</si>
  <si>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</si>
  <si>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</si>
  <si>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</si>
  <si>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</si>
  <si>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</si>
  <si>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</si>
  <si>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</si>
  <si>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</si>
  <si>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</si>
  <si>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</si>
  <si>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</si>
  <si>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</si>
  <si>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</si>
  <si>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</si>
  <si>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</si>
  <si>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</si>
  <si>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</si>
  <si>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</si>
  <si>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</si>
  <si>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</si>
  <si>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</si>
  <si>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</si>
  <si>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</si>
  <si>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</si>
  <si>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</si>
  <si>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</si>
  <si>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</si>
  <si>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</si>
  <si>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</si>
  <si>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</si>
  <si>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</si>
  <si>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</si>
  <si>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</si>
  <si>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</si>
  <si>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</si>
  <si>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</si>
  <si>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</si>
  <si>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</si>
  <si>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</si>
  <si>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</si>
  <si>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</si>
  <si>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</si>
  <si>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</si>
  <si>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</si>
  <si>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</si>
  <si>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</si>
  <si>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</si>
  <si>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</si>
  <si>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</si>
  <si>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</si>
  <si>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</si>
  <si>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</si>
  <si>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</si>
  <si>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</si>
  <si>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</si>
  <si>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</si>
  <si>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</si>
  <si>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</si>
  <si>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</si>
  <si>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</si>
  <si>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</si>
  <si>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</si>
  <si>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</si>
  <si>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</si>
  <si>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</si>
  <si>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</si>
  <si>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</si>
  <si>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</si>
  <si>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</si>
  <si>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</si>
  <si>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</si>
  <si>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</si>
  <si>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</si>
  <si>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</si>
  <si>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</si>
  <si>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</si>
  <si>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</si>
  <si>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</si>
  <si>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</si>
  <si>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</si>
  <si>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</si>
  <si>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</si>
  <si>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</si>
  <si>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</si>
  <si>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</si>
  <si>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</si>
  <si>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</si>
  <si>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</si>
  <si>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</si>
  <si>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</si>
  <si>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</si>
  <si>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</si>
  <si>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</si>
  <si>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</si>
  <si>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</si>
  <si>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</si>
  <si>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</si>
  <si>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</si>
  <si>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</si>
  <si>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</si>
  <si>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</si>
  <si>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</si>
  <si>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</si>
  <si>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</si>
  <si>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</si>
  <si>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</si>
  <si>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</si>
  <si>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</si>
  <si>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</si>
  <si>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</si>
  <si>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</si>
  <si>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</si>
  <si>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</si>
  <si>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</si>
  <si>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</si>
  <si>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</si>
  <si>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</si>
  <si>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</si>
  <si>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</si>
  <si>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</si>
  <si>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</si>
  <si>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</si>
  <si>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</si>
  <si>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</si>
  <si>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</si>
  <si>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</si>
  <si>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</si>
  <si>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</si>
  <si>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</si>
  <si>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</si>
  <si>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</si>
  <si>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</si>
  <si>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</si>
  <si>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</si>
  <si>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</si>
  <si>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</si>
  <si>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</si>
  <si>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</si>
  <si>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</si>
  <si>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</si>
  <si>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</si>
  <si>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</si>
  <si>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</si>
  <si>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</si>
  <si>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</si>
  <si>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</si>
  <si>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</si>
  <si>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</si>
  <si>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</si>
  <si>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</si>
  <si>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</si>
  <si>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</si>
  <si>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</si>
  <si>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</si>
  <si>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</si>
  <si>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</si>
  <si>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</si>
  <si>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</si>
  <si>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</si>
  <si>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</si>
  <si>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</si>
  <si>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</si>
  <si>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</si>
  <si>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</si>
  <si>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</si>
  <si>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</si>
  <si>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</si>
  <si>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</si>
  <si>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</si>
  <si>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</si>
  <si>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</si>
  <si>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</si>
  <si>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</si>
  <si>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</si>
  <si>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</si>
  <si>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</si>
  <si>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</si>
  <si>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</si>
  <si>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</si>
  <si>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</si>
  <si>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</si>
  <si>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</si>
  <si>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</si>
  <si>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</si>
  <si>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</si>
  <si>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</si>
  <si>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</si>
  <si>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</si>
  <si>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</si>
  <si>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</si>
  <si>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</si>
  <si>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</si>
  <si>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</si>
  <si>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</si>
  <si>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</si>
  <si>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</si>
  <si>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</si>
  <si>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</si>
  <si>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</si>
  <si>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</si>
  <si>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</si>
  <si>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</si>
  <si>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</si>
  <si>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</si>
  <si>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</si>
  <si>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</si>
  <si>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</si>
  <si>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</si>
  <si>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</si>
  <si>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</si>
  <si>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</si>
  <si>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</si>
  <si>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</si>
  <si>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</si>
  <si>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</si>
  <si>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</si>
  <si>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</si>
  <si>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</si>
  <si>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</si>
  <si>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</si>
  <si>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</si>
  <si>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</si>
  <si>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</si>
  <si>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</si>
  <si>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</si>
  <si>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</si>
  <si>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</si>
  <si>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</si>
  <si>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</si>
  <si>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</si>
  <si>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</si>
  <si>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</si>
  <si>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</si>
  <si>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</si>
  <si>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</si>
  <si>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</si>
  <si>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</si>
  <si>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</si>
  <si>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</si>
  <si>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</si>
  <si>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</si>
  <si>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</si>
  <si>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</si>
  <si>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</si>
  <si>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</si>
  <si>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</si>
  <si>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</si>
  <si>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</si>
  <si>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</si>
  <si>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</si>
  <si>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</si>
  <si>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</si>
  <si>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</si>
  <si>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</si>
  <si>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</si>
  <si>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</si>
  <si>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</si>
  <si>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</si>
  <si>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</si>
  <si>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</si>
  <si>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</si>
  <si>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</si>
  <si>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</si>
  <si>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</si>
  <si>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</si>
  <si>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</si>
  <si>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</si>
  <si>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</si>
  <si>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</si>
  <si>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</si>
  <si>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</si>
  <si>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</si>
  <si>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</si>
  <si>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</si>
  <si>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</si>
  <si>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</si>
  <si>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</si>
  <si>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</si>
  <si>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</si>
  <si>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</si>
  <si>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</si>
  <si>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</si>
  <si>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</si>
  <si>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</si>
  <si>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</si>
  <si>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</si>
  <si>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</si>
  <si>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</si>
  <si>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</si>
  <si>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</si>
  <si>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</si>
  <si>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</si>
  <si>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</si>
  <si>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</si>
  <si>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</si>
  <si>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</si>
  <si>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</si>
  <si>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</si>
  <si>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</si>
  <si>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</si>
  <si>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</si>
  <si>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</si>
  <si>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</si>
  <si>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</si>
  <si>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</si>
  <si>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</si>
  <si>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</si>
  <si>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</si>
  <si>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</si>
  <si>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</si>
  <si>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</si>
  <si>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</si>
  <si>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</si>
  <si>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</si>
  <si>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</si>
  <si>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</si>
  <si>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</si>
  <si>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</si>
  <si>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</si>
  <si>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</si>
  <si>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</si>
  <si>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</si>
  <si>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</si>
  <si>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</si>
  <si>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</si>
  <si>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</si>
  <si>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</si>
  <si>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</si>
  <si>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</si>
  <si>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</si>
  <si>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</si>
  <si>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</si>
  <si>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</si>
  <si>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</si>
  <si>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</si>
  <si>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</si>
  <si>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</si>
  <si>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</si>
  <si>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</si>
  <si>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</si>
  <si>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</si>
  <si>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</si>
  <si>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</si>
  <si>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</si>
  <si>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</si>
  <si>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</si>
  <si>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</si>
  <si>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</si>
  <si>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</si>
  <si>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</si>
  <si>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</si>
  <si>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</si>
  <si>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</si>
  <si>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</si>
  <si>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</si>
  <si>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</si>
  <si>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</si>
  <si>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</si>
  <si>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</si>
  <si>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</si>
  <si>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</si>
  <si>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</si>
  <si>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</si>
  <si>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</si>
  <si>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</si>
  <si>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</si>
  <si>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</si>
  <si>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</si>
  <si>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</si>
  <si>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</si>
  <si>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</si>
  <si>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</si>
  <si>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</si>
  <si>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</si>
  <si>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</si>
  <si>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</si>
  <si>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</si>
  <si>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</si>
  <si>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</si>
  <si>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</si>
  <si>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</si>
  <si>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</si>
  <si>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</si>
  <si>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</si>
  <si>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</si>
  <si>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</si>
  <si>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</si>
  <si>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</si>
  <si>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</si>
  <si>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</si>
  <si>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</si>
  <si>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</si>
  <si>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</si>
  <si>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</si>
  <si>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</si>
  <si>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</si>
  <si>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</si>
  <si>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</si>
  <si>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</si>
  <si>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</si>
  <si>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</si>
  <si>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</si>
  <si>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</si>
  <si>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</si>
  <si>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</si>
  <si>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</si>
  <si>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</si>
  <si>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</si>
  <si>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</si>
  <si>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</si>
  <si>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</si>
  <si>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</si>
  <si>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</si>
  <si>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</si>
  <si>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</si>
  <si>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</si>
  <si>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</si>
  <si>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</si>
  <si>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</si>
  <si>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</si>
  <si>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</si>
  <si>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</si>
  <si>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</si>
  <si>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</si>
  <si>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</si>
  <si>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</si>
  <si>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</si>
  <si>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</si>
  <si>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</si>
  <si>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</si>
  <si>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</si>
  <si>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</si>
  <si>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</si>
  <si>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</si>
  <si>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</si>
  <si>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</si>
  <si>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</si>
  <si>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</si>
  <si>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</si>
  <si>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</si>
  <si>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</si>
  <si>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</si>
  <si>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</si>
  <si>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</si>
  <si>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</si>
  <si>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</si>
  <si>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</si>
  <si>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</si>
  <si>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</si>
  <si>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</si>
  <si>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</si>
  <si>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</si>
  <si>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</si>
  <si>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</si>
  <si>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</si>
  <si>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</si>
  <si>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</si>
  <si>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</si>
  <si>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</si>
  <si>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</si>
  <si>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</si>
  <si>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</si>
  <si>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</si>
  <si>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</si>
  <si>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</si>
  <si>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</si>
  <si>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</si>
  <si>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</si>
  <si>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</si>
  <si>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</si>
  <si>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</si>
  <si>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</si>
  <si>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</si>
  <si>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</si>
  <si>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</si>
  <si>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</si>
  <si>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</si>
  <si>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</si>
  <si>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</si>
  <si>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</si>
  <si>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</si>
  <si>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</si>
  <si>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</si>
  <si>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</si>
  <si>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</si>
  <si>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</si>
  <si>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</si>
  <si>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</si>
  <si>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</si>
  <si>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</si>
  <si>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</si>
  <si>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</si>
  <si>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</si>
  <si>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</si>
  <si>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</si>
  <si>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</si>
  <si>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</si>
  <si>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</si>
  <si>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</si>
  <si>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</si>
  <si>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</si>
  <si>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</si>
  <si>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</si>
  <si>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</si>
  <si>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</si>
  <si>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</si>
  <si>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</si>
  <si>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</si>
  <si>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</si>
  <si>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</si>
  <si>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</si>
  <si>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</si>
  <si>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</si>
  <si>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</si>
  <si>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</si>
  <si>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</si>
  <si>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</si>
  <si>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</si>
  <si>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</si>
  <si>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</si>
  <si>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</si>
  <si>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</si>
  <si>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</si>
  <si>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</si>
  <si>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</si>
  <si>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</si>
  <si>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</si>
  <si>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</si>
  <si>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</si>
  <si>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</si>
  <si>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</si>
  <si>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</si>
  <si>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</si>
  <si>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</si>
  <si>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</si>
  <si>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</si>
  <si>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</si>
  <si>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</si>
  <si>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</si>
  <si>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</si>
  <si>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</si>
  <si>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</si>
  <si>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</si>
  <si>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</si>
  <si>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</si>
  <si>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</si>
  <si>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</si>
  <si>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</si>
  <si>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</si>
  <si>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</si>
  <si>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</si>
  <si>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</si>
  <si>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</si>
  <si>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</si>
  <si>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</si>
  <si>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</si>
  <si>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</si>
  <si>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</si>
  <si>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</si>
  <si>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</si>
  <si>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</si>
  <si>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</si>
  <si>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</si>
  <si>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</si>
  <si>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</si>
  <si>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</si>
  <si>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</si>
  <si>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</si>
  <si>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</si>
  <si>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</si>
  <si>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</si>
  <si>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</si>
  <si>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</si>
  <si>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</si>
  <si>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</si>
  <si>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</si>
  <si>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</si>
  <si>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</si>
  <si>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</si>
  <si>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</si>
  <si>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</si>
  <si>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</si>
  <si>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</si>
  <si>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</si>
  <si>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</si>
  <si>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</si>
  <si>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</si>
  <si>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</si>
  <si>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</si>
  <si>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</si>
  <si>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</si>
  <si>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</si>
  <si>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</si>
  <si>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</si>
  <si>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</si>
  <si>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</si>
  <si>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</si>
  <si>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</si>
  <si>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</si>
  <si>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</si>
  <si>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</si>
  <si>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</si>
  <si>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</si>
  <si>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</si>
  <si>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</si>
  <si>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</si>
  <si>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</si>
  <si>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</si>
  <si>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</si>
  <si>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</si>
  <si>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</si>
  <si>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</si>
  <si>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</si>
  <si>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</si>
  <si>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</si>
  <si>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</si>
  <si>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</si>
  <si>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</si>
  <si>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</si>
  <si>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</si>
  <si>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</si>
  <si>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</si>
  <si>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</si>
  <si>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</si>
  <si>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</si>
  <si>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</si>
  <si>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</si>
  <si>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</si>
  <si>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</si>
  <si>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</si>
  <si>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</si>
  <si>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</si>
  <si>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</si>
  <si>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</si>
  <si>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</si>
  <si>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</si>
  <si>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</si>
  <si>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</si>
  <si>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</si>
  <si>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</si>
  <si>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</si>
  <si>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</si>
  <si>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</si>
  <si>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</si>
  <si>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</si>
  <si>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</si>
  <si>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</si>
  <si>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</si>
  <si>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</si>
  <si>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</si>
  <si>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</si>
  <si>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</si>
  <si>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</si>
  <si>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</si>
  <si>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</si>
  <si>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</si>
  <si>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</si>
  <si>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</si>
  <si>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</si>
  <si>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</si>
  <si>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</si>
  <si>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</si>
  <si>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</si>
  <si>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</si>
  <si>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</si>
  <si>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</si>
  <si>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</si>
  <si>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</si>
  <si>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</si>
  <si>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</si>
  <si>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</si>
  <si>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</si>
  <si>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</si>
  <si>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</si>
  <si>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</si>
  <si>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</si>
  <si>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</si>
  <si>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</si>
  <si>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</si>
  <si>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</si>
  <si>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</si>
  <si>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</si>
  <si>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</si>
  <si>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</si>
  <si>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</si>
  <si>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</si>
  <si>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</si>
  <si>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</si>
  <si>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</si>
  <si>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</si>
  <si>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</si>
  <si>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</si>
  <si>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</si>
  <si>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</si>
  <si>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</si>
  <si>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</si>
  <si>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</si>
  <si>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</si>
  <si>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</si>
  <si>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</si>
  <si>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</si>
  <si>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</si>
  <si>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</si>
  <si>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</si>
  <si>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</si>
  <si>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</si>
  <si>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</si>
  <si>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</si>
  <si>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</si>
  <si>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</si>
  <si>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</si>
  <si>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</si>
  <si>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</si>
  <si>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</si>
  <si>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</si>
  <si>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</si>
  <si>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</si>
  <si>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</si>
  <si>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</si>
  <si>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</si>
  <si>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</si>
  <si>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</si>
  <si>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</si>
  <si>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</si>
  <si>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</si>
  <si>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</si>
  <si>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</si>
  <si>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</si>
  <si>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</si>
  <si>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</si>
  <si>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</si>
  <si>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</si>
  <si>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</si>
  <si>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</si>
  <si>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</si>
  <si>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</si>
  <si>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</si>
  <si>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</si>
  <si>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</si>
  <si>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</si>
  <si>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</si>
  <si>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</si>
  <si>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</si>
  <si>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</si>
  <si>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</si>
  <si>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</si>
  <si>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</si>
  <si>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</si>
  <si>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</si>
  <si>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</si>
  <si>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</si>
  <si>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</si>
  <si>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</si>
  <si>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</si>
  <si>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</si>
  <si>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</si>
  <si>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</si>
  <si>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</si>
  <si>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</si>
  <si>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</si>
  <si>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</si>
  <si>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</si>
  <si>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</si>
  <si>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</si>
  <si>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</si>
  <si>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</si>
  <si>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</si>
  <si>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</si>
  <si>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</si>
  <si>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</si>
  <si>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</si>
  <si>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</si>
  <si>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</si>
  <si>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</si>
  <si>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</si>
  <si>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</si>
  <si>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</si>
  <si>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</si>
  <si>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</si>
  <si>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</si>
  <si>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</si>
  <si>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</si>
  <si>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</si>
  <si>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</si>
  <si>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</si>
  <si>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</si>
  <si>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</si>
  <si>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</si>
  <si>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</si>
  <si>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</si>
  <si>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</si>
  <si>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</si>
  <si>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</si>
  <si>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</si>
  <si>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</si>
  <si>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</si>
  <si>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</si>
  <si>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</si>
  <si>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</si>
  <si>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</si>
  <si>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</si>
  <si>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</si>
  <si>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</si>
  <si>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</si>
  <si>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</si>
  <si>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</si>
  <si>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</si>
  <si>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</si>
  <si>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</si>
  <si>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</si>
  <si>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</si>
  <si>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</si>
  <si>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</si>
  <si>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</si>
  <si>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</si>
  <si>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</si>
  <si>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</si>
  <si>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Hapsari_2019</t>
  </si>
  <si>
    <t>10.1111/gcb.14926</t>
  </si>
  <si>
    <t>Julie Shahan</t>
  </si>
  <si>
    <t>jshahan@stanford.edu</t>
  </si>
  <si>
    <t>Stanford University</t>
  </si>
  <si>
    <t>K. Anggi Hapsari1</t>
  </si>
  <si>
    <t>0000-0001-8328-4771</t>
  </si>
  <si>
    <t>kartika.hapsari@biologie.uni-goettingen.de</t>
  </si>
  <si>
    <t>Hapsari KA, Jennerjahn TC, Lukas MC, Karius V, Behling H, 2020, Intertwined effects of climate and land use change on environmental dynamics and carbon accumulation in a mangrove-fringed coastal lagoon in Java, Indonesia. Global Change Biology, 26, 1414–1431</t>
  </si>
  <si>
    <t>Segara Anakan Lagoon</t>
  </si>
  <si>
    <t>Rhizophora apiculata, Avicennia corniculatum, A. alba, Nypa fruticans, Sonneratia caseolaris, and Bruguiera gymnorrhiza</t>
  </si>
  <si>
    <t>Salinity ranges from 1 to 28, tidal amplitude ranges from 0.2 to 2.6m</t>
  </si>
  <si>
    <t>SA-2-102</t>
  </si>
  <si>
    <t>Plant_material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</si>
</sst>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3" fontId="0" fillId="0" borderId="0" xfId="0" applyNumberFormat="1"/>
    <xf numFmtId="0" fontId="0" fillId="0" borderId="0" xfId="0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/>
    <xf numFmtId="0" fontId="20" fillId="0" borderId="0" xfId="0" applyFont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hahan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18" sqref="M18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29" x14ac:dyDescent="0.35">
      <c r="A4" s="126" t="s">
        <v>989</v>
      </c>
      <c r="B4" t="s">
        <v>990</v>
      </c>
      <c r="C4" s="136"/>
      <c r="D4" s="126" t="s">
        <v>991</v>
      </c>
      <c r="E4" s="13" t="s">
        <v>993</v>
      </c>
      <c r="F4" s="175" t="s">
        <v>992</v>
      </c>
      <c r="G4" s="125">
        <v>2025</v>
      </c>
      <c r="H4" s="124">
        <v>7</v>
      </c>
      <c r="I4" s="124">
        <v>2</v>
      </c>
      <c r="J4" t="s">
        <v>994</v>
      </c>
      <c r="K4" s="137" t="s">
        <v>996</v>
      </c>
      <c r="L4" s="138" t="s">
        <v>995</v>
      </c>
      <c r="M4" t="s">
        <v>997</v>
      </c>
      <c r="N4" s="126"/>
      <c r="O4" s="124"/>
      <c r="P4" s="139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75344814-9E35-4ACB-B842-744333A6F56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11" sqref="C11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t="s">
        <v>998</v>
      </c>
      <c r="C4" s="180">
        <v>-7.6666999999999996</v>
      </c>
      <c r="D4" s="12">
        <v>108.8167</v>
      </c>
      <c r="E4" s="128"/>
      <c r="F4" s="129"/>
      <c r="G4" s="129"/>
    </row>
    <row r="5" spans="1:7" ht="14.5" x14ac:dyDescent="0.35">
      <c r="A5" s="126"/>
      <c r="B5" s="127"/>
      <c r="C5" s="180"/>
      <c r="D5" s="12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V1" workbookViewId="0">
      <selection activeCell="AD15" sqref="AD15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998</v>
      </c>
      <c r="C4" s="7"/>
      <c r="D4" t="s">
        <v>1001</v>
      </c>
      <c r="E4" s="12" t="s">
        <v>1000</v>
      </c>
      <c r="F4" s="180">
        <v>-7.6666999999999996</v>
      </c>
      <c r="G4" s="12">
        <v>108.8167</v>
      </c>
      <c r="H4" s="12"/>
      <c r="I4" s="12" t="s">
        <v>292</v>
      </c>
      <c r="J4" s="12"/>
      <c r="K4" s="12"/>
      <c r="L4" s="12"/>
      <c r="M4">
        <v>27.2</v>
      </c>
      <c r="N4" s="176">
        <v>3400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Z4" s="3" t="s">
        <v>853</v>
      </c>
      <c r="AA4" s="3" t="s">
        <v>851</v>
      </c>
      <c r="AB4" s="3" t="s">
        <v>852</v>
      </c>
      <c r="AC4" t="s">
        <v>999</v>
      </c>
      <c r="AD4" s="12"/>
      <c r="AE4" s="12"/>
      <c r="AF4" s="7"/>
      <c r="AL4" s="12"/>
      <c r="AM4" s="12"/>
      <c r="AN4" s="12"/>
      <c r="AO4" s="12"/>
      <c r="AP4" s="12"/>
      <c r="AU4" s="3">
        <v>4500</v>
      </c>
    </row>
    <row r="5" spans="1:52" ht="14.5" x14ac:dyDescent="0.35">
      <c r="B5" s="7"/>
      <c r="C5" s="7"/>
      <c r="D5" s="7"/>
      <c r="E5" s="12"/>
      <c r="F5" s="179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AC5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B6" s="7"/>
      <c r="C6" s="7"/>
      <c r="D6" s="7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topLeftCell="I1" workbookViewId="0">
      <selection activeCell="L4" sqref="L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abSelected="1" workbookViewId="0">
      <selection activeCell="BK14" sqref="BK14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0898437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1.089843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7" t="s">
        <v>998</v>
      </c>
      <c r="C4" s="8" t="s">
        <v>1001</v>
      </c>
      <c r="D4" s="8">
        <v>228</v>
      </c>
      <c r="E4" s="113">
        <v>2014</v>
      </c>
      <c r="F4" s="113"/>
      <c r="G4" s="113"/>
      <c r="H4" s="5" t="s">
        <v>768</v>
      </c>
      <c r="I4" s="8">
        <v>227</v>
      </c>
      <c r="J4" s="8">
        <v>228</v>
      </c>
      <c r="K4" s="5"/>
      <c r="L4" s="5"/>
      <c r="M4" s="5"/>
      <c r="N4" s="5"/>
      <c r="O4" s="5"/>
      <c r="P4" s="5"/>
      <c r="Q4" s="5"/>
      <c r="R4" s="5"/>
      <c r="S4" s="5"/>
      <c r="T4" s="5">
        <v>0.625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2.2000000000000002</v>
      </c>
      <c r="AT4" s="11"/>
      <c r="AU4" s="11">
        <f>(AS4/100)*T4</f>
        <v>1.3750000000000002E-2</v>
      </c>
      <c r="AV4" s="11"/>
      <c r="AW4" s="5">
        <v>0.1222</v>
      </c>
      <c r="AX4" s="5"/>
      <c r="AY4" s="5">
        <v>18</v>
      </c>
      <c r="AZ4" s="5"/>
      <c r="BA4" s="5"/>
      <c r="BB4" s="5"/>
      <c r="BC4" s="5">
        <v>-27</v>
      </c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989</v>
      </c>
      <c r="B5" s="7" t="s">
        <v>998</v>
      </c>
      <c r="C5" s="8" t="s">
        <v>1001</v>
      </c>
      <c r="D5" s="8">
        <v>437</v>
      </c>
      <c r="E5" s="113">
        <v>2014</v>
      </c>
      <c r="F5" s="113"/>
      <c r="G5" s="113"/>
      <c r="H5" s="5" t="s">
        <v>768</v>
      </c>
      <c r="I5" s="8">
        <v>436</v>
      </c>
      <c r="J5" s="8">
        <v>437</v>
      </c>
      <c r="K5" s="5"/>
      <c r="L5" s="5"/>
      <c r="M5" s="5"/>
      <c r="N5" s="5"/>
      <c r="O5" s="5"/>
      <c r="P5" s="5"/>
      <c r="Q5" s="5"/>
      <c r="R5" s="5"/>
      <c r="S5" s="5"/>
      <c r="T5" s="5">
        <v>0.74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1.7</v>
      </c>
      <c r="AT5" s="11"/>
      <c r="AU5" s="11">
        <f t="shared" ref="AU5:AU6" si="0">(AS5/100)*T5</f>
        <v>1.2580000000000001E-2</v>
      </c>
      <c r="AV5" s="11"/>
      <c r="AW5" s="5">
        <v>0.14169999999999999</v>
      </c>
      <c r="AX5" s="5"/>
      <c r="AY5" s="5">
        <v>12</v>
      </c>
      <c r="AZ5" s="5"/>
      <c r="BA5" s="5"/>
      <c r="BB5" s="5"/>
      <c r="BC5" s="5">
        <v>-25</v>
      </c>
      <c r="BD5" s="5"/>
      <c r="BE5" s="5"/>
      <c r="BF5" s="5"/>
      <c r="BG5" s="5"/>
      <c r="BH5" s="5"/>
      <c r="BI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989</v>
      </c>
      <c r="B6" s="7" t="s">
        <v>998</v>
      </c>
      <c r="C6" s="8" t="s">
        <v>1001</v>
      </c>
      <c r="D6" s="8">
        <v>499</v>
      </c>
      <c r="E6" s="113">
        <v>2014</v>
      </c>
      <c r="F6" s="113"/>
      <c r="G6" s="113"/>
      <c r="H6" s="5" t="s">
        <v>768</v>
      </c>
      <c r="I6" s="8">
        <v>498</v>
      </c>
      <c r="J6" s="8">
        <v>499</v>
      </c>
      <c r="K6" s="5"/>
      <c r="L6" s="5"/>
      <c r="M6" s="5"/>
      <c r="N6" s="5"/>
      <c r="O6" s="5"/>
      <c r="P6" s="5"/>
      <c r="Q6" s="5"/>
      <c r="R6" s="5"/>
      <c r="S6" s="5"/>
      <c r="T6" s="5">
        <v>0.625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2.1</v>
      </c>
      <c r="AT6" s="11"/>
      <c r="AU6" s="11">
        <f t="shared" si="0"/>
        <v>1.3125000000000001E-2</v>
      </c>
      <c r="AV6" s="11"/>
      <c r="AW6" s="5">
        <v>0.14000000000000001</v>
      </c>
      <c r="AX6" s="5"/>
      <c r="AY6" s="5">
        <v>15</v>
      </c>
      <c r="AZ6" s="5"/>
      <c r="BA6" s="5"/>
      <c r="BB6" s="5"/>
      <c r="BC6" s="5">
        <v>-27</v>
      </c>
      <c r="BD6" s="5"/>
      <c r="BE6" s="5"/>
      <c r="BF6" s="5"/>
      <c r="BG6" s="5"/>
      <c r="BH6" s="5"/>
      <c r="BI6" s="5"/>
      <c r="BJ6" s="5">
        <v>0.95320308252947539</v>
      </c>
      <c r="BK6" s="5"/>
      <c r="BL6" s="5">
        <v>2.37321818132572E-4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B7" s="7"/>
      <c r="C7" s="8"/>
      <c r="D7" s="8"/>
      <c r="E7" s="113"/>
      <c r="F7" s="113"/>
      <c r="G7" s="113"/>
      <c r="H7" s="5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B8" s="7"/>
      <c r="C8" s="8"/>
      <c r="D8" s="8"/>
      <c r="E8" s="113"/>
      <c r="F8" s="113"/>
      <c r="G8" s="113"/>
      <c r="H8" s="5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H9" s="5"/>
      <c r="AB9" s="5"/>
    </row>
    <row r="10" spans="1:114" ht="14.5" x14ac:dyDescent="0.35">
      <c r="H10" s="5"/>
      <c r="AB10" s="5"/>
      <c r="AW10" s="178"/>
      <c r="AX10"/>
      <c r="AY10"/>
      <c r="AZ10"/>
    </row>
    <row r="11" spans="1:114" ht="14.5" x14ac:dyDescent="0.35">
      <c r="H11" s="5"/>
      <c r="AB11" s="5"/>
      <c r="AW11" s="177"/>
      <c r="AX11" s="177"/>
      <c r="AY11" s="177"/>
      <c r="AZ11" s="178"/>
    </row>
    <row r="12" spans="1:114" ht="14.5" x14ac:dyDescent="0.35">
      <c r="H12" s="5"/>
      <c r="AB12" s="5"/>
      <c r="AW12" s="177"/>
      <c r="AX12" s="177"/>
      <c r="AY12" s="177"/>
      <c r="AZ12" s="178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J1"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2"/>
  <sheetViews>
    <sheetView workbookViewId="0">
      <selection activeCell="G8" sqref="G8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 t="s">
        <v>989</v>
      </c>
      <c r="B4" s="7" t="s">
        <v>998</v>
      </c>
      <c r="C4" s="8" t="s">
        <v>1001</v>
      </c>
      <c r="D4" s="8">
        <v>228</v>
      </c>
      <c r="E4" s="8" t="s">
        <v>1002</v>
      </c>
      <c r="F4" s="8" t="s">
        <v>1001</v>
      </c>
      <c r="G4" s="5" t="s">
        <v>964</v>
      </c>
      <c r="H4" s="8" t="s">
        <v>968</v>
      </c>
      <c r="I4" s="8" t="s">
        <v>272</v>
      </c>
      <c r="J4" s="8">
        <v>0</v>
      </c>
      <c r="K4" s="8">
        <v>1</v>
      </c>
      <c r="L4" s="4" t="s">
        <v>241</v>
      </c>
      <c r="M4" s="8" t="s">
        <v>975</v>
      </c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K4" s="5">
        <v>1.0049999999999999</v>
      </c>
      <c r="AL4" s="5"/>
      <c r="AM4" s="5">
        <v>1E-4</v>
      </c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 t="s">
        <v>989</v>
      </c>
      <c r="B5" s="7" t="s">
        <v>998</v>
      </c>
      <c r="C5" s="8" t="s">
        <v>1001</v>
      </c>
      <c r="D5" s="8">
        <v>437</v>
      </c>
      <c r="E5" s="8" t="s">
        <v>1002</v>
      </c>
      <c r="F5" s="8" t="s">
        <v>1001</v>
      </c>
      <c r="G5" s="5" t="s">
        <v>964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975</v>
      </c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>
        <v>0.98615425908502641</v>
      </c>
      <c r="AL5" s="5"/>
      <c r="AM5" s="5">
        <v>1.2276288548301089E-4</v>
      </c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4.5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4.5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R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R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16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17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L20" s="4"/>
      <c r="M20" s="8"/>
    </row>
    <row r="21" spans="2:77" ht="14.5" x14ac:dyDescent="0.35">
      <c r="L21" s="4"/>
      <c r="M21" s="8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5" customHeight="1" x14ac:dyDescent="0.35">
      <c r="L999" s="4"/>
      <c r="M999" s="8"/>
    </row>
    <row r="1000" spans="12:13" ht="15" customHeight="1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</sheetData>
  <dataValidations count="2">
    <dataValidation type="list" allowBlank="1" showInputMessage="1" showErrorMessage="1" sqref="M4:M1002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2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L1003:M1048576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1" t="s">
        <v>985</v>
      </c>
      <c r="AV1" s="181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2025-08-06T22:33:48Z</dcterms:modified>
</cp:coreProperties>
</file>