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D5561B9B-13A5-4504-8361-C5E9B3C77801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<sst xmlns="http://schemas.openxmlformats.org/spreadsheetml/2006/main" count="2381" uniqueCount="942">
  <si>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</si>
  <si>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</si>
  <si>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</si>
  <si>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</si>
  <si>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</si>
  <si>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</si>
  <si>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</si>
  <si>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</si>
  <si>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</si>
  <si>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</si>
  <si>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</si>
  <si>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</si>
  <si>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</si>
  <si>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</si>
  <si>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</si>
  <si>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</si>
  <si>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</si>
  <si>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</si>
  <si>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</si>
  <si>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</si>
  <si>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</si>
  <si>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</si>
  <si>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</si>
  <si>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</si>
  <si>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</si>
  <si>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</si>
  <si>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</si>
  <si>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</si>
  <si>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</si>
  <si>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</si>
  <si>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</si>
  <si>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</si>
  <si>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</si>
  <si>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</si>
  <si>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</si>
  <si>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</si>
  <si>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</si>
  <si>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</si>
  <si>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</si>
  <si>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</si>
  <si>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</si>
  <si>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</si>
  <si>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</si>
  <si>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</si>
  <si>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</si>
  <si>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</si>
  <si>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</si>
  <si>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</si>
  <si>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</si>
  <si>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</si>
  <si>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</si>
  <si>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</si>
  <si>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</si>
  <si>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</si>
  <si>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</si>
  <si>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</si>
  <si>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</si>
  <si>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</si>
  <si>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</si>
  <si>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</si>
  <si>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</si>
  <si>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</si>
  <si>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</si>
  <si>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</si>
  <si>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</si>
  <si>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</si>
  <si>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</si>
  <si>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</si>
  <si>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</si>
  <si>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</si>
  <si>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</si>
  <si>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</si>
  <si>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</si>
  <si>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</si>
  <si>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</si>
  <si>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</si>
  <si>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</si>
  <si>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</si>
  <si>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</si>
  <si>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</si>
  <si>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</si>
  <si>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</si>
  <si>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</si>
  <si>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</si>
  <si>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</si>
  <si>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</si>
  <si>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</si>
  <si>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</si>
  <si>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</si>
  <si>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</si>
  <si>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</si>
  <si>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</si>
  <si>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</si>
  <si>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</si>
  <si>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</si>
  <si>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</si>
  <si>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</si>
  <si>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</si>
  <si>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</si>
  <si>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</si>
  <si>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</si>
  <si>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</si>
  <si>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</si>
  <si>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</si>
  <si>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</si>
  <si>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</si>
  <si>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</si>
  <si>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</si>
  <si>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</si>
  <si>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</si>
  <si>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</si>
  <si>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</si>
  <si>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</si>
  <si>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</si>
  <si>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</si>
  <si>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</si>
  <si>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</si>
  <si>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</si>
  <si>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</si>
  <si>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</si>
  <si>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</si>
  <si>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</si>
  <si>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</si>
  <si>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</si>
  <si>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</si>
  <si>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</si>
  <si>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</si>
  <si>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</si>
  <si>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</si>
  <si>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</si>
  <si>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</si>
  <si>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</si>
  <si>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</si>
  <si>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</si>
  <si>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</si>
  <si>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</si>
  <si>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</si>
  <si>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</si>
  <si>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</si>
  <si>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</si>
  <si>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</si>
  <si>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</si>
  <si>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</si>
  <si>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</si>
  <si>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</si>
  <si>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</si>
  <si>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</si>
  <si>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</si>
  <si>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</si>
  <si>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</si>
  <si>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</si>
  <si>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</si>
  <si>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</si>
  <si>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</si>
  <si>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</si>
  <si>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</si>
  <si>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</si>
  <si>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</si>
  <si>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</si>
  <si>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</si>
  <si>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</si>
  <si>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</si>
  <si>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</si>
  <si>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</si>
  <si>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</si>
  <si>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</si>
  <si>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</si>
  <si>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</si>
  <si>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</si>
  <si>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</si>
  <si>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</si>
  <si>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</si>
  <si>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</si>
  <si>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</si>
  <si>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</si>
  <si>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</si>
  <si>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</si>
  <si>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</si>
  <si>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</si>
  <si>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</si>
  <si>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</si>
  <si>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</si>
  <si>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</si>
  <si>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</si>
  <si>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</si>
  <si>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</si>
  <si>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</si>
  <si>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</si>
  <si>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</si>
  <si>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</si>
  <si>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</si>
  <si>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</si>
  <si>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</si>
  <si>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</si>
  <si>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</si>
  <si>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</si>
  <si>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</si>
  <si>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</si>
  <si>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</si>
  <si>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</si>
  <si>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</si>
  <si>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</si>
  <si>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</si>
  <si>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</si>
  <si>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</si>
  <si>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</si>
  <si>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</si>
  <si>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</si>
  <si>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</si>
  <si>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</si>
  <si>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</si>
  <si>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</si>
  <si>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</si>
  <si>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</si>
  <si>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</si>
  <si>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</si>
  <si>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</si>
  <si>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</si>
  <si>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</si>
  <si>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</si>
  <si>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</si>
  <si>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</si>
  <si>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</si>
  <si>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</si>
  <si>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</si>
  <si>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</si>
  <si>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</si>
  <si>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</si>
  <si>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</si>
  <si>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</si>
  <si>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</si>
  <si>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</si>
  <si>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</si>
  <si>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</si>
  <si>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</si>
  <si>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</si>
  <si>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</si>
  <si>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</si>
  <si>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</si>
  <si>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</si>
  <si>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</si>
  <si>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</si>
  <si>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</si>
  <si>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</si>
  <si>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</si>
  <si>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</si>
  <si>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</si>
  <si>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</si>
  <si>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</si>
  <si>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</si>
  <si>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</si>
  <si>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</si>
  <si>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</si>
  <si>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</si>
  <si>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</si>
  <si>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</si>
  <si>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</si>
  <si>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</si>
  <si>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</si>
  <si>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</si>
  <si>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</si>
  <si>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</si>
  <si>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</si>
  <si>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</si>
  <si>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</si>
  <si>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</si>
  <si>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</si>
  <si>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</si>
  <si>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</si>
  <si>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</si>
  <si>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</si>
  <si>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</si>
  <si>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</si>
  <si>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</si>
  <si>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</si>
  <si>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</si>
  <si>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</si>
  <si>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</si>
  <si>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</si>
  <si>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</si>
  <si>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</si>
  <si>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</si>
  <si>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</si>
  <si>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</si>
  <si>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</si>
  <si>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</si>
  <si>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</si>
  <si>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</si>
  <si>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</si>
  <si>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</si>
  <si>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</si>
  <si>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</si>
  <si>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</si>
  <si>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</si>
  <si>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</si>
  <si>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</si>
  <si>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</si>
  <si>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</si>
  <si>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</si>
  <si>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</si>
  <si>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</si>
  <si>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</si>
  <si>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</si>
  <si>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</si>
  <si>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</si>
  <si>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</si>
  <si>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</si>
  <si>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</si>
  <si>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</si>
  <si>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</si>
  <si>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</si>
  <si>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</si>
  <si>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</si>
  <si>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</si>
  <si>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</si>
  <si>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</si>
  <si>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</si>
  <si>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</si>
  <si>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</si>
  <si>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</si>
  <si>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</si>
  <si>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</si>
  <si>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</si>
  <si>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</si>
  <si>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</si>
  <si>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</si>
  <si>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</si>
  <si>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</si>
  <si>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</si>
  <si>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</si>
  <si>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</si>
  <si>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</si>
  <si>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</si>
  <si>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</si>
  <si>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</si>
  <si>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</si>
  <si>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</si>
  <si>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</si>
  <si>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</si>
  <si>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</si>
  <si>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</si>
  <si>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</si>
  <si>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</si>
  <si>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</si>
  <si>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</si>
  <si>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</si>
  <si>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</si>
  <si>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</si>
  <si>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</si>
  <si>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</si>
  <si>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</si>
  <si>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</si>
  <si>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</si>
  <si>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</si>
  <si>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</si>
  <si>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</si>
  <si>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</si>
  <si>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</si>
  <si>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</si>
  <si>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</si>
  <si>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</si>
  <si>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</si>
  <si>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</si>
  <si>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</si>
  <si>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</si>
  <si>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</si>
  <si>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</si>
  <si>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</si>
  <si>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</si>
  <si>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</si>
  <si>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</si>
  <si>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</si>
  <si>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</si>
  <si>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</si>
  <si>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</si>
  <si>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</si>
  <si>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</si>
  <si>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</si>
  <si>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</si>
  <si>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</si>
  <si>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</si>
  <si>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</si>
  <si>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</si>
  <si>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</si>
  <si>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</si>
  <si>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</si>
  <si>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</si>
  <si>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</si>
  <si>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</si>
  <si>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</si>
  <si>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</si>
  <si>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</si>
  <si>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</si>
  <si>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</si>
  <si>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</si>
  <si>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</si>
  <si>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</si>
  <si>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</si>
  <si>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</si>
  <si>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</si>
  <si>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</si>
  <si>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</si>
  <si>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</si>
  <si>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</si>
  <si>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</si>
  <si>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</si>
  <si>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</si>
  <si>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</si>
  <si>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</si>
  <si>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</si>
  <si>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</si>
  <si>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</si>
  <si>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</si>
  <si>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</si>
  <si>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</si>
  <si>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</si>
  <si>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</si>
  <si>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</si>
  <si>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</si>
  <si>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</si>
  <si>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</si>
  <si>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</si>
  <si>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</si>
  <si>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</si>
  <si>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</si>
  <si>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</si>
  <si>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</si>
  <si>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</si>
  <si>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</si>
  <si>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</si>
  <si>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</si>
  <si>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</si>
  <si>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</si>
  <si>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</si>
  <si>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</si>
  <si>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</si>
  <si>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</si>
  <si>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</si>
  <si>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</si>
  <si>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</si>
  <si>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</si>
  <si>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</si>
  <si>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</si>
  <si>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</si>
  <si>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</si>
  <si>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</si>
  <si>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</si>
  <si>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</si>
  <si>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</si>
  <si>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</si>
  <si>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</si>
  <si>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</si>
  <si>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</si>
  <si>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</si>
  <si>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</si>
  <si>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</si>
  <si>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</si>
  <si>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</si>
  <si>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</si>
  <si>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</si>
  <si>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</si>
  <si>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</si>
  <si>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</si>
  <si>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</si>
  <si>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</si>
  <si>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</si>
  <si>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</si>
  <si>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</si>
  <si>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</si>
  <si>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</si>
  <si>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</si>
  <si>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</si>
  <si>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</si>
  <si>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</si>
  <si>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</si>
  <si>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</si>
  <si>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</si>
  <si>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</si>
  <si>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</si>
  <si>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</si>
  <si>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</si>
  <si>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</si>
  <si>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</si>
  <si>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</si>
  <si>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</si>
  <si>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</si>
  <si>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</si>
  <si>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</si>
  <si>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</si>
  <si>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</si>
  <si>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</si>
  <si>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</si>
  <si>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</si>
  <si>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</si>
  <si>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</si>
  <si>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</si>
  <si>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</si>
  <si>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</si>
  <si>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</si>
  <si>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</si>
  <si>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</si>
  <si>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</si>
  <si>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</si>
  <si>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</si>
  <si>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</si>
  <si>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</si>
  <si>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</si>
  <si>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</si>
  <si>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</si>
  <si>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</si>
  <si>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</si>
  <si>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</si>
  <si>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</si>
  <si>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</si>
  <si>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</si>
  <si>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</si>
  <si>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</si>
  <si>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</si>
  <si>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</si>
  <si>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</si>
  <si>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</si>
  <si>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</si>
  <si>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</si>
  <si>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</si>
  <si>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</si>
  <si>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</si>
  <si>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</si>
  <si>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</si>
  <si>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</si>
  <si>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</si>
  <si>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</si>
  <si>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</si>
  <si>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</si>
  <si>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</si>
  <si>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</si>
  <si>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</si>
  <si>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</si>
  <si>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</si>
  <si>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</si>
  <si>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</si>
  <si>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</si>
  <si>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</si>
  <si>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</si>
  <si>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</si>
  <si>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</si>
  <si>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</si>
  <si>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</si>
  <si>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</si>
  <si>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</si>
  <si>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</si>
  <si>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</si>
  <si>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</si>
  <si>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</si>
  <si>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</si>
  <si>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</si>
  <si>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</si>
  <si>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</si>
  <si>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</si>
  <si>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</si>
  <si>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</si>
  <si>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</si>
  <si>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</si>
  <si>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</si>
  <si>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</si>
  <si>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</si>
  <si>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</si>
  <si>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</si>
  <si>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</si>
  <si>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</si>
  <si>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</si>
  <si>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</si>
  <si>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</si>
  <si>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</si>
  <si>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</si>
  <si>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</si>
  <si>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</si>
  <si>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</si>
  <si>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</si>
  <si>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</si>
  <si>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</si>
  <si>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</si>
  <si>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</si>
  <si>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</si>
  <si>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</si>
  <si>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</si>
  <si>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</si>
  <si>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</si>
  <si>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</si>
  <si>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</si>
  <si>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</si>
  <si>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</si>
  <si>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</si>
  <si>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</si>
  <si>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</si>
  <si>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</si>
  <si>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</si>
  <si>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</si>
  <si>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</si>
  <si>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</si>
  <si>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</si>
  <si>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</si>
  <si>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</si>
  <si>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</si>
  <si>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</si>
  <si>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</si>
  <si>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</si>
  <si>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</si>
  <si>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</si>
  <si>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</si>
  <si>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</si>
  <si>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</si>
  <si>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</si>
  <si>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</si>
  <si>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</si>
  <si>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</si>
  <si>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</si>
  <si>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</si>
  <si>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</si>
  <si>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</si>
  <si>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</si>
  <si>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</si>
  <si>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</si>
  <si>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</si>
  <si>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</si>
  <si>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</si>
  <si>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</si>
  <si>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</si>
  <si>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</si>
  <si>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</si>
  <si>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</si>
  <si>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</si>
  <si>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</si>
  <si>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</si>
  <si>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</si>
  <si>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</si>
  <si>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</si>
  <si>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</si>
  <si>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</si>
  <si>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</si>
  <si>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</si>
  <si>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</si>
  <si>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</si>
  <si>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</si>
  <si>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</si>
  <si>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</si>
  <si>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</si>
  <si>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</si>
  <si>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</si>
  <si>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</si>
  <si>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</si>
  <si>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</si>
  <si>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</si>
  <si>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</si>
  <si>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</si>
  <si>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</si>
  <si>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</si>
  <si>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</si>
  <si>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</si>
  <si>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</si>
  <si>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</si>
  <si>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</si>
  <si>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</si>
  <si>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</si>
  <si>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</si>
  <si>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</si>
  <si>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</si>
  <si>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</si>
  <si>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</si>
  <si>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</si>
  <si>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</si>
  <si>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</si>
  <si>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</si>
  <si>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</si>
  <si>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</si>
  <si>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</si>
  <si>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</si>
  <si>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</si>
  <si>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</si>
  <si>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</si>
  <si>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</si>
  <si>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</si>
  <si>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</si>
  <si>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</si>
  <si>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</si>
  <si>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</si>
  <si>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</si>
  <si>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</si>
  <si>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</si>
  <si>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</si>
  <si>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</si>
  <si>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</si>
  <si>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</si>
  <si>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</si>
  <si>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</si>
  <si>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</si>
  <si>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</si>
  <si>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</si>
  <si>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</si>
  <si>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</si>
  <si>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</si>
  <si>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</si>
  <si>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</si>
  <si>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</si>
  <si>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</si>
  <si>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</si>
  <si>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</si>
  <si>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</si>
  <si>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</si>
  <si>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</si>
  <si>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</si>
  <si>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</si>
  <si>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</si>
  <si>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</si>
  <si>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</si>
  <si>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</si>
  <si>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</si>
  <si>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</si>
  <si>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</si>
  <si>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</si>
  <si>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</si>
  <si>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</si>
  <si>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</si>
  <si>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</si>
  <si>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</si>
  <si>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</si>
  <si>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</si>
  <si>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</si>
  <si>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</si>
  <si>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</si>
  <si>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</si>
  <si>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</si>
  <si>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</si>
  <si>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</si>
  <si>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</si>
  <si>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</si>
  <si>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</si>
  <si>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</si>
  <si>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</si>
  <si>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</si>
  <si>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</si>
  <si>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</si>
  <si>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</si>
  <si>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</si>
  <si>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</si>
  <si>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</si>
  <si>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</si>
  <si>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</si>
  <si>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</si>
  <si>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</si>
  <si>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</si>
  <si>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</si>
  <si>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</si>
  <si>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</si>
  <si>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</si>
  <si>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</si>
  <si>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</si>
  <si>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</si>
  <si>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</si>
  <si>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</si>
  <si>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</si>
  <si>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</si>
  <si>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</si>
  <si>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</si>
  <si>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</si>
  <si>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</si>
  <si>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</si>
  <si>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</si>
  <si>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</si>
  <si>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</si>
  <si>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</si>
  <si>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</si>
  <si>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</si>
  <si>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</si>
  <si>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</si>
  <si>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</si>
  <si>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</si>
  <si>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</si>
  <si>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</si>
  <si>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</si>
  <si>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</si>
  <si>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</si>
  <si>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</si>
  <si>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</si>
  <si>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</si>
  <si>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</si>
  <si>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</si>
  <si>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</si>
  <si>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</si>
  <si>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</si>
  <si>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</si>
  <si>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</si>
  <si>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</si>
  <si>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</si>
  <si>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</si>
  <si>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</si>
  <si>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</si>
  <si>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</si>
  <si>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</si>
  <si>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</si>
  <si>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</si>
  <si>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</si>
  <si>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</si>
  <si>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</si>
  <si>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</si>
  <si>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</si>
  <si>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</si>
  <si>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</si>
  <si>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Hall_2015</t>
  </si>
  <si>
    <t>Corey Lawrence</t>
  </si>
  <si>
    <t>USGS</t>
  </si>
  <si>
    <t>clawrence@usgs.gov</t>
  </si>
  <si>
    <t>Steven Hall</t>
  </si>
  <si>
    <t>steven.j.hall@utah.edu</t>
  </si>
  <si>
    <t>Luquillo_Experimental_Forest</t>
  </si>
  <si>
    <t>250</t>
  </si>
  <si>
    <t>dec, deg</t>
  </si>
  <si>
    <t>Ridge 1</t>
  </si>
  <si>
    <t>Typic Haplohumults</t>
  </si>
  <si>
    <t>Lower Montane Tabonuco (Dacryodes excelsa)</t>
  </si>
  <si>
    <t>Volcaniclastic sedimentary rocks</t>
  </si>
  <si>
    <t>Ridge 2</t>
  </si>
  <si>
    <t>Ridge 3</t>
  </si>
  <si>
    <t>Ridge 4</t>
  </si>
  <si>
    <t>Ridge 5</t>
  </si>
  <si>
    <t>Slope 1</t>
  </si>
  <si>
    <t>Inceptic and Aquic Hapludox</t>
  </si>
  <si>
    <t>Slope 2</t>
  </si>
  <si>
    <t>Slope 3</t>
  </si>
  <si>
    <t>Slope 4</t>
  </si>
  <si>
    <t>Slope 5</t>
  </si>
  <si>
    <t>Valley 1</t>
  </si>
  <si>
    <t>Typic Epiaquepts</t>
  </si>
  <si>
    <t>Valley 2</t>
  </si>
  <si>
    <t>Valley 3</t>
  </si>
  <si>
    <t>Valley 4</t>
  </si>
  <si>
    <t>Valley 5</t>
  </si>
  <si>
    <t>A</t>
  </si>
  <si>
    <t>0</t>
  </si>
  <si>
    <t>10</t>
  </si>
  <si>
    <t>B1</t>
  </si>
  <si>
    <t>20</t>
  </si>
  <si>
    <t>9</t>
  </si>
  <si>
    <t>50</t>
  </si>
  <si>
    <t>DF</t>
  </si>
  <si>
    <t>Inf</t>
  </si>
  <si>
    <t>2012</t>
  </si>
  <si>
    <t>72</t>
  </si>
  <si>
    <t>51</t>
  </si>
  <si>
    <t>80</t>
  </si>
  <si>
    <t>100</t>
  </si>
  <si>
    <t>84</t>
  </si>
  <si>
    <t>Lower Cutoff Numerical (e,g,, density, diameter, days, etc,)</t>
  </si>
  <si>
    <t>Upper Cutoff Numerical (e,g,, density, diameter, days, etc,)</t>
  </si>
  <si>
    <t>frc_fraction_modern</t>
  </si>
  <si>
    <t>frc_fraction_modern_sigma</t>
  </si>
  <si>
    <t>frc_fraction_modern_sd</t>
  </si>
  <si>
    <t>LF</t>
  </si>
  <si>
    <t>OC</t>
  </si>
  <si>
    <t>reported in Hall_2018</t>
  </si>
  <si>
    <t>reported in Hall_2019</t>
  </si>
  <si>
    <t>reported in Hall_2020</t>
  </si>
  <si>
    <t>reported in Hall_2021</t>
  </si>
  <si>
    <t>reported in Hall_2022</t>
  </si>
  <si>
    <t>reported in Hall_2023</t>
  </si>
  <si>
    <t>frc_mass_perc calcuated from table; 13C and 15N data taken from Hall_2018</t>
  </si>
  <si>
    <t>frc_mass_perc calcuated from table; 13C and 15N data taken from Hall_2019</t>
  </si>
  <si>
    <t>frc_mass_perc calcuated from table; 13C and 15N data taken from Hall_2020</t>
  </si>
  <si>
    <t>frc_mass_perc calcuated from table; 13C and 15N data taken from Hall_2021</t>
  </si>
  <si>
    <t>frc_mass_perc calcuated from table; 13C and 15N data taken from Hall_2022</t>
  </si>
  <si>
    <t>frc_mass_perc calcuated from table; 13C and 15N data taken from Hall_2023</t>
  </si>
  <si>
    <t>frc_mass_perc calcuated from table; 13C and 15N data taken from Hall_2024</t>
  </si>
  <si>
    <t>frc_mass_perc calcuated from table; 13C and 15N data taken from Hall_2025</t>
  </si>
  <si>
    <t>frc_mass_perc calcuated from table; 13C and 15N data taken from Hall_2026</t>
  </si>
  <si>
    <t>frc_mass_perc calcuated from table; 13C and 15N data taken from Hall_2027</t>
  </si>
  <si>
    <t>frc_mass_perc calcuated from table; 13C and 15N data taken from Hall_2028</t>
  </si>
  <si>
    <t>frc_mass_perc calcuated from table; 13C and 15N data taken from Hall_2029</t>
  </si>
  <si>
    <t>frc_mass_perc calcuated from table; 13C and 15N data taken from Hall_2030</t>
  </si>
  <si>
    <t>frc_mass_perc calcuated from table; 13C and 15N data taken from Hall_2031</t>
  </si>
  <si>
    <t>frc_mass_perc calcuated from table; 13C and 15N data taken from Hall_2032</t>
  </si>
  <si>
    <t>frc_mass_perc calcuated from table; 13C and 15N data taken from Hall_2033</t>
  </si>
  <si>
    <t>frc_mass_perc calcuated from table; 13C and 15N data taken from Hall_2034</t>
  </si>
  <si>
    <t>frc_mass_perc calcuated from table; 13C and 15N data taken from Hall_2035</t>
  </si>
  <si>
    <t>Hall, S.J., Berhe, A.A., Thompson, A. (2018) Order from disorder: do soil organic matter composition
and turnover co-vary with iron phase crystallinity?. Biogeochemistry (140), 93-110</t>
  </si>
  <si>
    <t>Composite profile data were calculated post-hoc for determining fraction C percentage; some supporting fraction data entered from Hall_2018 (doi: 10.1007/s10533-018-0476-4)</t>
  </si>
  <si>
    <t>Data from Hall_2018 (see associated datasets in metadata table)</t>
  </si>
  <si>
    <t>frc_aba</t>
  </si>
  <si>
    <t>frc_aggregate_dis</t>
  </si>
  <si>
    <t>Fraction Acid-Base-Acid Pretreatment</t>
  </si>
  <si>
    <t>Fraction Aggregate Dispersion</t>
  </si>
  <si>
    <t>(yes/blank)</t>
  </si>
  <si>
    <t>no</t>
  </si>
  <si>
    <t>Ridge_composite</t>
  </si>
  <si>
    <t>Slope_composite</t>
  </si>
  <si>
    <t>Valley_composite</t>
  </si>
  <si>
    <t>Ridge 1_A</t>
  </si>
  <si>
    <t>Ridge 1_B1</t>
  </si>
  <si>
    <t>Ridge 2_A</t>
  </si>
  <si>
    <t>Ridge 2_B1</t>
  </si>
  <si>
    <t>Ridge 3_A</t>
  </si>
  <si>
    <t>Ridge 3_B1</t>
  </si>
  <si>
    <t>Ridge 4_A</t>
  </si>
  <si>
    <t>Ridge 4_B1</t>
  </si>
  <si>
    <t>Ridge 5_A</t>
  </si>
  <si>
    <t>Ridge 5_B1</t>
  </si>
  <si>
    <t>Slope 1_A</t>
  </si>
  <si>
    <t>Slope 1_B1</t>
  </si>
  <si>
    <t>Slope 2_A</t>
  </si>
  <si>
    <t>Slope 2_B1</t>
  </si>
  <si>
    <t>Slope 3_A</t>
  </si>
  <si>
    <t>Slope 3_B1</t>
  </si>
  <si>
    <t>Slope 4_A</t>
  </si>
  <si>
    <t>Slope 4_B1</t>
  </si>
  <si>
    <t>Slope 5_A</t>
  </si>
  <si>
    <t>Slope 5_B1</t>
  </si>
  <si>
    <t>Valley 1_A</t>
  </si>
  <si>
    <t>Valley 1_B1</t>
  </si>
  <si>
    <t>Valley 2_A</t>
  </si>
  <si>
    <t>Valley 2_B1</t>
  </si>
  <si>
    <t>Valley 3_A</t>
  </si>
  <si>
    <t>Valley 3_B1</t>
  </si>
  <si>
    <t>Valley 4_A</t>
  </si>
  <si>
    <t>Valley 4_B1</t>
  </si>
  <si>
    <t>Valley 5_A</t>
  </si>
  <si>
    <t>Valley 5_B1</t>
  </si>
  <si>
    <t>Ridge_composite_A</t>
  </si>
  <si>
    <t>Ridge_composite_B1</t>
  </si>
  <si>
    <t>Slope_composite_A</t>
  </si>
  <si>
    <t>Slope_composite_B1</t>
  </si>
  <si>
    <t>Valley_composite_A</t>
  </si>
  <si>
    <t>Valley_composite_B1</t>
  </si>
  <si>
    <t>density</t>
  </si>
  <si>
    <t>physical (other)</t>
  </si>
  <si>
    <t>Roots</t>
  </si>
  <si>
    <t>sonication</t>
  </si>
  <si>
    <t>pro_usda_soil_order</t>
  </si>
  <si>
    <t>Soil Order in USDA Taxonomy</t>
  </si>
  <si>
    <t>(pro_usda_soil_order)</t>
  </si>
  <si>
    <t>Ultisols</t>
  </si>
  <si>
    <t>Oxisols</t>
  </si>
  <si>
    <t>Inceptisols</t>
  </si>
  <si>
    <t xml:space="preserve">Hall, S. J., McNicol, G., Natake, T., &amp; Silver, W. L. (2015). Large fluxes and rapid turnover of mineral-associated carbon across topographic gradients in a humid tropical forest: insights from paired 14C analysis. Biogeosciences, 12, 2471–2487, https://doi.org/10.5194/bg-12-2471-2015. </t>
  </si>
  <si>
    <t>10.5194/bg-12-2471-2015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</si>
</sst>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6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3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8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14" fillId="0" borderId="2" xfId="0" applyFont="1" applyBorder="1"/>
  </cellXfs>
  <cellStyles count="246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ll_2015_S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led vocabul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4"/>
  <sheetViews>
    <sheetView tabSelected="1" zoomScale="85" zoomScaleNormal="85" zoomScalePageLayoutView="85" workbookViewId="0">
      <selection activeCell="C4" sqref="C4"/>
    </sheetView>
  </sheetViews>
  <sheetFormatPr defaultColWidth="15.08984375" defaultRowHeight="15" customHeight="1" x14ac:dyDescent="0.35"/>
  <cols>
    <col min="1" max="1" width="14.6328125" style="3" customWidth="1"/>
    <col min="2" max="3" width="15.453125" style="3" customWidth="1"/>
    <col min="4" max="4" width="13.08984375" style="3" customWidth="1"/>
    <col min="5" max="5" width="19.453125" style="3" customWidth="1"/>
    <col min="6" max="6" width="13.08984375" style="3" customWidth="1"/>
    <col min="7" max="7" width="18.81640625" style="112" bestFit="1" customWidth="1"/>
    <col min="8" max="8" width="19.453125" style="112" bestFit="1" customWidth="1"/>
    <col min="9" max="9" width="21.453125" style="112" bestFit="1" customWidth="1"/>
    <col min="10" max="10" width="14.08984375" style="3" customWidth="1"/>
    <col min="11" max="11" width="13.089843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08984375" style="3" bestFit="1" customWidth="1"/>
    <col min="16" max="16384" width="15.08984375" style="3"/>
  </cols>
  <sheetData>
    <row r="1" spans="1:17" s="19" customFormat="1" ht="18" customHeight="1" x14ac:dyDescent="0.35">
      <c r="A1" s="16" t="s">
        <v>666</v>
      </c>
      <c r="B1" s="16" t="s">
        <v>670</v>
      </c>
      <c r="C1" s="17" t="s">
        <v>765</v>
      </c>
      <c r="D1" s="16" t="s">
        <v>0</v>
      </c>
      <c r="E1" s="16" t="s">
        <v>1</v>
      </c>
      <c r="F1" s="16" t="s">
        <v>2</v>
      </c>
      <c r="G1" s="115" t="s">
        <v>747</v>
      </c>
      <c r="H1" s="115" t="s">
        <v>748</v>
      </c>
      <c r="I1" s="115" t="s">
        <v>749</v>
      </c>
      <c r="J1" s="16" t="s">
        <v>3</v>
      </c>
      <c r="K1" s="16" t="s">
        <v>4</v>
      </c>
      <c r="L1" s="17" t="s">
        <v>5</v>
      </c>
      <c r="M1" s="16" t="s">
        <v>361</v>
      </c>
      <c r="N1" s="18" t="s">
        <v>243</v>
      </c>
      <c r="O1" s="18" t="s">
        <v>428</v>
      </c>
    </row>
    <row r="2" spans="1:17" s="19" customFormat="1" ht="25.5" customHeight="1" x14ac:dyDescent="0.35">
      <c r="A2" s="20" t="s">
        <v>667</v>
      </c>
      <c r="B2" s="20" t="s">
        <v>669</v>
      </c>
      <c r="C2" s="20" t="s">
        <v>766</v>
      </c>
      <c r="D2" s="20" t="s">
        <v>6</v>
      </c>
      <c r="E2" s="20" t="s">
        <v>7</v>
      </c>
      <c r="F2" s="20" t="s">
        <v>8</v>
      </c>
      <c r="G2" s="110" t="s">
        <v>750</v>
      </c>
      <c r="H2" s="110" t="s">
        <v>751</v>
      </c>
      <c r="I2" s="110" t="s">
        <v>752</v>
      </c>
      <c r="J2" s="20" t="s">
        <v>9</v>
      </c>
      <c r="K2" s="20" t="s">
        <v>10</v>
      </c>
      <c r="L2" s="20" t="s">
        <v>11</v>
      </c>
      <c r="M2" s="20" t="s">
        <v>12</v>
      </c>
      <c r="N2" s="21" t="s">
        <v>291</v>
      </c>
      <c r="O2" s="21" t="s">
        <v>362</v>
      </c>
    </row>
    <row r="3" spans="1:17" s="32" customFormat="1" ht="31" customHeight="1" x14ac:dyDescent="0.35">
      <c r="A3" s="26" t="s">
        <v>360</v>
      </c>
      <c r="B3" s="26"/>
      <c r="C3" s="26"/>
      <c r="D3" s="26" t="s">
        <v>241</v>
      </c>
      <c r="E3" s="26" t="s">
        <v>239</v>
      </c>
      <c r="F3" s="26" t="s">
        <v>240</v>
      </c>
      <c r="G3" s="111" t="s">
        <v>730</v>
      </c>
      <c r="H3" s="111" t="s">
        <v>34</v>
      </c>
      <c r="I3" s="111" t="s">
        <v>731</v>
      </c>
      <c r="J3" s="26" t="s">
        <v>270</v>
      </c>
      <c r="K3" s="26" t="s">
        <v>289</v>
      </c>
      <c r="L3" s="26" t="s">
        <v>290</v>
      </c>
      <c r="M3" s="26" t="s">
        <v>13</v>
      </c>
      <c r="N3" s="106"/>
      <c r="O3" s="106" t="s">
        <v>359</v>
      </c>
    </row>
    <row r="4" spans="1:17" ht="130.5" x14ac:dyDescent="0.35">
      <c r="A4" s="12" t="s">
        <v>807</v>
      </c>
      <c r="B4" s="12" t="s">
        <v>941</v>
      </c>
      <c r="C4" s="12"/>
      <c r="D4" s="12" t="s">
        <v>808</v>
      </c>
      <c r="E4" s="3" t="s">
        <v>809</v>
      </c>
      <c r="F4" s="3" t="s">
        <v>810</v>
      </c>
      <c r="G4" s="3">
        <v>2017</v>
      </c>
      <c r="H4" s="3">
        <v>10</v>
      </c>
      <c r="I4" s="3">
        <v>21</v>
      </c>
      <c r="J4" s="120" t="s">
        <v>811</v>
      </c>
      <c r="K4" s="112" t="s">
        <v>812</v>
      </c>
      <c r="L4" s="112"/>
      <c r="M4" s="127" t="s">
        <v>940</v>
      </c>
      <c r="N4" s="127" t="s">
        <v>883</v>
      </c>
      <c r="O4" s="12" t="s">
        <v>882</v>
      </c>
      <c r="P4" s="12"/>
      <c r="Q4" s="12"/>
    </row>
    <row r="5" spans="1:17" ht="14.5" x14ac:dyDescent="0.35">
      <c r="A5" s="12"/>
      <c r="B5" s="12"/>
      <c r="C5" s="12"/>
      <c r="D5" s="12"/>
      <c r="E5" s="12"/>
      <c r="F5" s="12"/>
      <c r="G5" s="120"/>
      <c r="H5" s="120"/>
      <c r="I5" s="120"/>
      <c r="J5" s="12"/>
      <c r="K5" s="12"/>
      <c r="L5" s="12"/>
      <c r="M5" s="12"/>
      <c r="N5" s="12"/>
    </row>
    <row r="6" spans="1:17" ht="14.5" x14ac:dyDescent="0.35"/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9"/>
  <sheetViews>
    <sheetView workbookViewId="0">
      <selection activeCell="A5" sqref="A5:XFD5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08984375" style="3" bestFit="1" customWidth="1"/>
    <col min="7" max="7" width="33.08984375" style="3" customWidth="1"/>
    <col min="8" max="16384" width="15.08984375" style="3"/>
  </cols>
  <sheetData>
    <row r="1" spans="1:7" s="19" customFormat="1" ht="20.25" customHeight="1" x14ac:dyDescent="0.35">
      <c r="A1" s="16" t="s">
        <v>666</v>
      </c>
      <c r="B1" s="16" t="s">
        <v>14</v>
      </c>
      <c r="C1" s="16" t="s">
        <v>429</v>
      </c>
      <c r="D1" s="16" t="s">
        <v>430</v>
      </c>
      <c r="E1" s="22" t="s">
        <v>431</v>
      </c>
      <c r="F1" s="23" t="s">
        <v>432</v>
      </c>
      <c r="G1" s="22" t="s">
        <v>15</v>
      </c>
    </row>
    <row r="2" spans="1:7" s="19" customFormat="1" ht="27.75" customHeight="1" x14ac:dyDescent="0.35">
      <c r="A2" s="20" t="s">
        <v>667</v>
      </c>
      <c r="B2" s="24" t="s">
        <v>16</v>
      </c>
      <c r="C2" s="24" t="s">
        <v>17</v>
      </c>
      <c r="D2" s="24" t="s">
        <v>18</v>
      </c>
      <c r="E2" s="20" t="s">
        <v>19</v>
      </c>
      <c r="F2" s="20" t="s">
        <v>21</v>
      </c>
      <c r="G2" s="20" t="s">
        <v>20</v>
      </c>
    </row>
    <row r="3" spans="1:7" s="32" customFormat="1" ht="30" customHeight="1" x14ac:dyDescent="0.35">
      <c r="A3" s="26" t="s">
        <v>360</v>
      </c>
      <c r="B3" s="25"/>
      <c r="C3" s="25" t="s">
        <v>815</v>
      </c>
      <c r="D3" s="25" t="s">
        <v>815</v>
      </c>
      <c r="E3" s="26" t="s">
        <v>32</v>
      </c>
      <c r="F3" s="26" t="s">
        <v>33</v>
      </c>
      <c r="G3" s="26"/>
    </row>
    <row r="4" spans="1:7" ht="14.5" x14ac:dyDescent="0.35">
      <c r="A4" s="12" t="s">
        <v>807</v>
      </c>
      <c r="B4" s="7" t="s">
        <v>813</v>
      </c>
      <c r="C4" s="7">
        <v>18.3157</v>
      </c>
      <c r="D4" s="7">
        <v>-65.748699999999999</v>
      </c>
      <c r="E4" s="4"/>
      <c r="F4" s="11" t="s">
        <v>814</v>
      </c>
      <c r="G4" s="11"/>
    </row>
    <row r="5" spans="1:7" ht="14.5" x14ac:dyDescent="0.35">
      <c r="A5" s="12"/>
      <c r="B5" s="7"/>
      <c r="C5" s="7"/>
      <c r="D5" s="7"/>
      <c r="E5" s="11"/>
      <c r="F5" s="11"/>
      <c r="G5" s="11"/>
    </row>
    <row r="6" spans="1:7" ht="14.5" x14ac:dyDescent="0.35">
      <c r="A6" s="12"/>
      <c r="B6" s="7"/>
      <c r="C6" s="7"/>
      <c r="D6" s="7"/>
      <c r="E6" s="11"/>
      <c r="F6" s="11"/>
      <c r="G6" s="11"/>
    </row>
    <row r="7" spans="1:7" ht="14.5" x14ac:dyDescent="0.35">
      <c r="B7" s="7"/>
      <c r="C7" s="7"/>
      <c r="D7" s="7"/>
      <c r="E7" s="11"/>
      <c r="F7" s="11"/>
      <c r="G7" s="11"/>
    </row>
    <row r="8" spans="1:7" ht="14.5" x14ac:dyDescent="0.35">
      <c r="B8" s="7"/>
      <c r="C8" s="7"/>
      <c r="D8" s="7"/>
      <c r="E8" s="11"/>
      <c r="F8" s="11"/>
      <c r="G8" s="11"/>
    </row>
    <row r="9" spans="1:7" ht="14.5" x14ac:dyDescent="0.35">
      <c r="B9" s="7"/>
      <c r="C9" s="7"/>
      <c r="D9" s="7"/>
      <c r="E9" s="11"/>
      <c r="F9" s="11"/>
      <c r="G9" s="11"/>
    </row>
    <row r="10" spans="1:7" ht="14.5" x14ac:dyDescent="0.35">
      <c r="B10" s="7"/>
      <c r="C10" s="7"/>
      <c r="D10" s="7"/>
      <c r="E10" s="11"/>
      <c r="F10" s="11"/>
      <c r="G10" s="11"/>
    </row>
    <row r="11" spans="1:7" ht="14.5" x14ac:dyDescent="0.35">
      <c r="B11" s="7"/>
      <c r="C11" s="7"/>
      <c r="D11" s="7"/>
      <c r="E11" s="11"/>
      <c r="F11" s="11"/>
      <c r="G11" s="11"/>
    </row>
    <row r="12" spans="1:7" ht="14.5" x14ac:dyDescent="0.35">
      <c r="B12" s="7"/>
      <c r="C12" s="7"/>
      <c r="D12" s="7"/>
      <c r="E12" s="11"/>
      <c r="F12" s="11"/>
      <c r="G12" s="11"/>
    </row>
    <row r="13" spans="1:7" ht="14.5" x14ac:dyDescent="0.35">
      <c r="B13" s="7"/>
      <c r="C13" s="7"/>
      <c r="D13" s="7"/>
      <c r="E13" s="11"/>
      <c r="F13" s="11"/>
      <c r="G13" s="11"/>
    </row>
    <row r="14" spans="1:7" ht="14.5" x14ac:dyDescent="0.35">
      <c r="B14" s="7"/>
      <c r="C14" s="7"/>
      <c r="D14" s="7"/>
      <c r="E14" s="11"/>
      <c r="F14" s="11"/>
      <c r="G14" s="11"/>
    </row>
    <row r="15" spans="1:7" ht="14.5" x14ac:dyDescent="0.35">
      <c r="B15" s="7"/>
      <c r="C15" s="7"/>
      <c r="D15" s="7"/>
      <c r="E15" s="11"/>
      <c r="F15" s="11"/>
      <c r="G15" s="11"/>
    </row>
    <row r="16" spans="1:7" ht="14.5" x14ac:dyDescent="0.35">
      <c r="B16" s="7"/>
      <c r="C16" s="7"/>
      <c r="D16" s="7"/>
      <c r="E16" s="11"/>
      <c r="F16" s="11"/>
      <c r="G16" s="11"/>
    </row>
    <row r="17" spans="2:7" ht="14.5" x14ac:dyDescent="0.35">
      <c r="B17" s="7"/>
      <c r="C17" s="7"/>
      <c r="D17" s="7"/>
      <c r="E17" s="11"/>
      <c r="F17" s="11"/>
      <c r="G17" s="11"/>
    </row>
    <row r="18" spans="2:7" ht="14.5" x14ac:dyDescent="0.35">
      <c r="B18" s="7"/>
      <c r="C18" s="7"/>
      <c r="D18" s="7"/>
      <c r="E18" s="11"/>
      <c r="F18" s="11"/>
      <c r="G18" s="11"/>
    </row>
    <row r="19" spans="2:7" ht="14.5" x14ac:dyDescent="0.35">
      <c r="B19" s="7"/>
      <c r="C19" s="7"/>
      <c r="D19" s="7"/>
      <c r="E19" s="11"/>
      <c r="F19" s="11"/>
      <c r="G19" s="11"/>
    </row>
    <row r="20" spans="2:7" ht="14.5" x14ac:dyDescent="0.35">
      <c r="B20" s="7"/>
      <c r="C20" s="7"/>
      <c r="D20" s="7"/>
      <c r="E20" s="11"/>
      <c r="F20" s="11"/>
      <c r="G20" s="11"/>
    </row>
    <row r="21" spans="2:7" ht="14.5" x14ac:dyDescent="0.35">
      <c r="B21" s="7"/>
      <c r="C21" s="7"/>
      <c r="D21" s="7"/>
      <c r="E21" s="11"/>
      <c r="F21" s="11"/>
      <c r="G21" s="11"/>
    </row>
    <row r="22" spans="2:7" ht="14.5" x14ac:dyDescent="0.35">
      <c r="B22" s="7"/>
      <c r="C22" s="7"/>
      <c r="D22" s="7"/>
      <c r="E22" s="11"/>
      <c r="F22" s="11"/>
      <c r="G22" s="11"/>
    </row>
    <row r="23" spans="2:7" ht="14.5" x14ac:dyDescent="0.35">
      <c r="B23" s="7"/>
      <c r="C23" s="7"/>
      <c r="D23" s="7"/>
      <c r="E23" s="11"/>
      <c r="F23" s="11"/>
      <c r="G23" s="11"/>
    </row>
    <row r="24" spans="2:7" ht="14.5" x14ac:dyDescent="0.35">
      <c r="B24" s="7"/>
      <c r="C24" s="7"/>
      <c r="D24" s="7"/>
      <c r="E24" s="11"/>
      <c r="F24" s="11"/>
      <c r="G24" s="11"/>
    </row>
    <row r="25" spans="2:7" ht="14.5" x14ac:dyDescent="0.35">
      <c r="B25" s="7"/>
      <c r="C25" s="7"/>
      <c r="D25" s="7"/>
      <c r="E25" s="11"/>
      <c r="F25" s="11"/>
      <c r="G25" s="11"/>
    </row>
    <row r="26" spans="2:7" ht="14.5" x14ac:dyDescent="0.35">
      <c r="B26" s="7"/>
      <c r="C26" s="7"/>
      <c r="D26" s="7"/>
      <c r="E26" s="11"/>
      <c r="F26" s="11"/>
      <c r="G26" s="11"/>
    </row>
    <row r="27" spans="2:7" ht="14.5" x14ac:dyDescent="0.35">
      <c r="B27" s="7"/>
      <c r="C27" s="7"/>
      <c r="D27" s="7"/>
      <c r="E27" s="11"/>
      <c r="F27" s="11"/>
      <c r="G27" s="11"/>
    </row>
    <row r="28" spans="2:7" ht="14.5" x14ac:dyDescent="0.35"/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topLeftCell="K1" workbookViewId="0">
      <selection activeCell="P29" sqref="P29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4.6328125" style="9" customWidth="1"/>
    <col min="5" max="7" width="13.08984375" style="3" customWidth="1"/>
    <col min="8" max="8" width="16.6328125" style="3" customWidth="1"/>
    <col min="9" max="9" width="21.36328125" style="3" bestFit="1" customWidth="1"/>
    <col min="10" max="10" width="15.6328125" style="3" customWidth="1"/>
    <col min="11" max="11" width="24" style="3" customWidth="1"/>
    <col min="12" max="12" width="11.453125" style="3" bestFit="1" customWidth="1"/>
    <col min="13" max="13" width="11.6328125" style="3" bestFit="1" customWidth="1"/>
    <col min="14" max="14" width="21.08984375" style="3" bestFit="1" customWidth="1"/>
    <col min="15" max="15" width="14" style="3" bestFit="1" customWidth="1"/>
    <col min="16" max="16" width="13.81640625" style="3" customWidth="1"/>
    <col min="17" max="17" width="17.6328125" style="3" bestFit="1" customWidth="1"/>
    <col min="18" max="18" width="10" style="3" customWidth="1"/>
    <col min="19" max="19" width="13.453125" style="3" bestFit="1" customWidth="1"/>
    <col min="20" max="20" width="14.453125" style="3" bestFit="1" customWidth="1"/>
    <col min="21" max="21" width="10.36328125" style="3" bestFit="1" customWidth="1"/>
    <col min="22" max="22" width="14.08984375" style="3" bestFit="1" customWidth="1"/>
    <col min="23" max="23" width="14.6328125" style="3" customWidth="1"/>
    <col min="24" max="24" width="15.08984375" style="3"/>
    <col min="25" max="25" width="18.81640625" style="3" customWidth="1"/>
    <col min="26" max="26" width="20.08984375" style="3" customWidth="1"/>
    <col min="27" max="27" width="15.08984375" style="3"/>
    <col min="28" max="28" width="21.6328125" style="3" customWidth="1"/>
    <col min="29" max="29" width="12.453125" style="3" customWidth="1"/>
    <col min="30" max="30" width="15.08984375" style="3" customWidth="1"/>
    <col min="31" max="31" width="17.6328125" style="3" customWidth="1"/>
    <col min="32" max="34" width="15.08984375" style="3" customWidth="1"/>
    <col min="35" max="16384" width="15.08984375" style="3"/>
  </cols>
  <sheetData>
    <row r="1" spans="1:37" s="19" customFormat="1" ht="21.75" customHeight="1" x14ac:dyDescent="0.35">
      <c r="A1" s="16" t="s">
        <v>666</v>
      </c>
      <c r="B1" s="16" t="s">
        <v>14</v>
      </c>
      <c r="C1" s="17" t="s">
        <v>622</v>
      </c>
      <c r="D1" s="16" t="s">
        <v>456</v>
      </c>
      <c r="E1" s="22" t="s">
        <v>455</v>
      </c>
      <c r="F1" s="22" t="s">
        <v>457</v>
      </c>
      <c r="G1" s="22" t="s">
        <v>458</v>
      </c>
      <c r="H1" s="16" t="s">
        <v>459</v>
      </c>
      <c r="I1" s="23" t="s">
        <v>460</v>
      </c>
      <c r="J1" s="22" t="s">
        <v>461</v>
      </c>
      <c r="K1" s="22" t="s">
        <v>462</v>
      </c>
      <c r="L1" s="23" t="s">
        <v>463</v>
      </c>
      <c r="M1" s="23" t="s">
        <v>464</v>
      </c>
      <c r="N1" s="23" t="s">
        <v>934</v>
      </c>
      <c r="O1" s="23" t="s">
        <v>465</v>
      </c>
      <c r="P1" s="23" t="s">
        <v>466</v>
      </c>
      <c r="Q1" s="23" t="s">
        <v>671</v>
      </c>
      <c r="R1" s="23" t="s">
        <v>467</v>
      </c>
      <c r="S1" s="23" t="s">
        <v>468</v>
      </c>
      <c r="T1" s="23" t="s">
        <v>469</v>
      </c>
      <c r="U1" s="17" t="s">
        <v>470</v>
      </c>
      <c r="V1" s="22" t="s">
        <v>471</v>
      </c>
      <c r="W1" s="22" t="s">
        <v>472</v>
      </c>
      <c r="X1" s="17" t="s">
        <v>473</v>
      </c>
      <c r="Y1" s="22" t="s">
        <v>474</v>
      </c>
      <c r="Z1" s="17" t="s">
        <v>475</v>
      </c>
      <c r="AA1" s="17" t="s">
        <v>476</v>
      </c>
      <c r="AB1" s="17" t="s">
        <v>477</v>
      </c>
      <c r="AC1" s="22" t="s">
        <v>478</v>
      </c>
      <c r="AD1" s="22" t="s">
        <v>479</v>
      </c>
      <c r="AE1" s="22" t="s">
        <v>480</v>
      </c>
      <c r="AF1" s="22" t="s">
        <v>481</v>
      </c>
      <c r="AG1" s="17" t="s">
        <v>482</v>
      </c>
      <c r="AH1" s="17" t="s">
        <v>483</v>
      </c>
      <c r="AI1" s="22" t="s">
        <v>484</v>
      </c>
      <c r="AJ1" s="22" t="s">
        <v>485</v>
      </c>
      <c r="AK1" s="22" t="s">
        <v>486</v>
      </c>
    </row>
    <row r="2" spans="1:37" s="19" customFormat="1" ht="54" customHeight="1" x14ac:dyDescent="0.35">
      <c r="A2" s="20" t="s">
        <v>667</v>
      </c>
      <c r="B2" s="24" t="s">
        <v>16</v>
      </c>
      <c r="C2" s="24" t="s">
        <v>369</v>
      </c>
      <c r="D2" s="24" t="s">
        <v>327</v>
      </c>
      <c r="E2" s="20" t="s">
        <v>46</v>
      </c>
      <c r="F2" s="24" t="s">
        <v>17</v>
      </c>
      <c r="G2" s="24" t="s">
        <v>18</v>
      </c>
      <c r="H2" s="27" t="s">
        <v>322</v>
      </c>
      <c r="I2" s="29" t="s">
        <v>368</v>
      </c>
      <c r="J2" s="20" t="s">
        <v>367</v>
      </c>
      <c r="K2" s="27" t="s">
        <v>319</v>
      </c>
      <c r="L2" s="29" t="s">
        <v>305</v>
      </c>
      <c r="M2" s="29" t="s">
        <v>306</v>
      </c>
      <c r="N2" s="29" t="s">
        <v>935</v>
      </c>
      <c r="O2" s="29" t="s">
        <v>673</v>
      </c>
      <c r="P2" s="29" t="s">
        <v>674</v>
      </c>
      <c r="Q2" s="29" t="s">
        <v>672</v>
      </c>
      <c r="R2" s="29" t="s">
        <v>366</v>
      </c>
      <c r="S2" s="29" t="s">
        <v>364</v>
      </c>
      <c r="T2" s="28" t="s">
        <v>318</v>
      </c>
      <c r="U2" s="20" t="s">
        <v>30</v>
      </c>
      <c r="V2" s="20" t="s">
        <v>47</v>
      </c>
      <c r="W2" s="20" t="s">
        <v>49</v>
      </c>
      <c r="X2" s="20" t="s">
        <v>27</v>
      </c>
      <c r="Y2" s="20" t="s">
        <v>50</v>
      </c>
      <c r="Z2" s="20" t="s">
        <v>28</v>
      </c>
      <c r="AA2" s="20" t="s">
        <v>29</v>
      </c>
      <c r="AB2" s="20" t="s">
        <v>363</v>
      </c>
      <c r="AC2" s="20" t="s">
        <v>48</v>
      </c>
      <c r="AD2" s="20" t="s">
        <v>23</v>
      </c>
      <c r="AE2" s="20" t="s">
        <v>22</v>
      </c>
      <c r="AF2" s="20" t="s">
        <v>24</v>
      </c>
      <c r="AG2" s="20" t="s">
        <v>25</v>
      </c>
      <c r="AH2" s="20" t="s">
        <v>26</v>
      </c>
      <c r="AI2" s="20" t="s">
        <v>51</v>
      </c>
      <c r="AJ2" s="20" t="s">
        <v>52</v>
      </c>
      <c r="AK2" s="20" t="s">
        <v>53</v>
      </c>
    </row>
    <row r="3" spans="1:37" s="32" customFormat="1" ht="27" customHeight="1" x14ac:dyDescent="0.35">
      <c r="A3" s="26" t="s">
        <v>360</v>
      </c>
      <c r="B3" s="25"/>
      <c r="C3" s="25"/>
      <c r="D3" s="25"/>
      <c r="E3" s="26" t="s">
        <v>325</v>
      </c>
      <c r="F3" s="25" t="s">
        <v>31</v>
      </c>
      <c r="G3" s="25" t="s">
        <v>31</v>
      </c>
      <c r="H3" s="26" t="s">
        <v>370</v>
      </c>
      <c r="I3" s="26"/>
      <c r="J3" s="26" t="s">
        <v>371</v>
      </c>
      <c r="K3" s="26" t="s">
        <v>372</v>
      </c>
      <c r="L3" s="30" t="s">
        <v>316</v>
      </c>
      <c r="M3" s="31" t="s">
        <v>34</v>
      </c>
      <c r="N3" s="30" t="s">
        <v>936</v>
      </c>
      <c r="O3" s="30" t="s">
        <v>677</v>
      </c>
      <c r="P3" s="30"/>
      <c r="Q3" s="30" t="s">
        <v>801</v>
      </c>
      <c r="R3" s="30" t="s">
        <v>365</v>
      </c>
      <c r="S3" s="30" t="s">
        <v>316</v>
      </c>
      <c r="T3" s="31" t="s">
        <v>37</v>
      </c>
      <c r="U3" s="26" t="s">
        <v>44</v>
      </c>
      <c r="V3" s="26" t="s">
        <v>43</v>
      </c>
      <c r="W3" s="26" t="s">
        <v>40</v>
      </c>
      <c r="X3" s="26" t="s">
        <v>40</v>
      </c>
      <c r="Y3" s="26" t="s">
        <v>40</v>
      </c>
      <c r="Z3" s="26" t="s">
        <v>41</v>
      </c>
      <c r="AA3" s="26" t="s">
        <v>42</v>
      </c>
      <c r="AB3" s="26" t="s">
        <v>284</v>
      </c>
      <c r="AC3" s="26" t="s">
        <v>54</v>
      </c>
      <c r="AD3" s="26" t="s">
        <v>36</v>
      </c>
      <c r="AE3" s="26" t="s">
        <v>35</v>
      </c>
      <c r="AF3" s="26" t="s">
        <v>37</v>
      </c>
      <c r="AG3" s="26" t="s">
        <v>38</v>
      </c>
      <c r="AH3" s="26" t="s">
        <v>39</v>
      </c>
      <c r="AI3" s="26" t="s">
        <v>45</v>
      </c>
      <c r="AJ3" s="26" t="s">
        <v>45</v>
      </c>
      <c r="AK3" s="26" t="s">
        <v>40</v>
      </c>
    </row>
    <row r="4" spans="1:37" ht="14.5" x14ac:dyDescent="0.35">
      <c r="A4" s="12" t="s">
        <v>807</v>
      </c>
      <c r="B4" s="7" t="s">
        <v>813</v>
      </c>
      <c r="C4" s="7"/>
      <c r="D4" s="7" t="s">
        <v>816</v>
      </c>
      <c r="E4" s="11"/>
      <c r="F4" s="11"/>
      <c r="G4" s="11"/>
      <c r="H4" s="11" t="s">
        <v>321</v>
      </c>
      <c r="I4" s="11"/>
      <c r="J4" s="11"/>
      <c r="K4" s="11"/>
      <c r="L4" s="11">
        <v>24</v>
      </c>
      <c r="M4" s="11">
        <v>3800</v>
      </c>
      <c r="N4" s="11" t="s">
        <v>937</v>
      </c>
      <c r="O4" s="11" t="s">
        <v>817</v>
      </c>
      <c r="P4" s="11"/>
      <c r="Q4" s="11" t="s">
        <v>676</v>
      </c>
      <c r="R4" s="11"/>
      <c r="S4" s="11"/>
      <c r="T4" s="11"/>
      <c r="U4" s="3" t="s">
        <v>186</v>
      </c>
      <c r="V4" s="11" t="s">
        <v>818</v>
      </c>
      <c r="W4" s="11"/>
      <c r="Z4" s="3" t="s">
        <v>207</v>
      </c>
      <c r="AB4" s="3" t="s">
        <v>819</v>
      </c>
      <c r="AC4" s="11"/>
      <c r="AD4" s="11"/>
      <c r="AE4" s="11"/>
      <c r="AF4" s="11"/>
      <c r="AG4" s="11"/>
    </row>
    <row r="5" spans="1:37" ht="14.5" x14ac:dyDescent="0.35">
      <c r="A5" s="12" t="s">
        <v>807</v>
      </c>
      <c r="B5" s="7" t="s">
        <v>813</v>
      </c>
      <c r="C5" s="7"/>
      <c r="D5" s="7" t="s">
        <v>820</v>
      </c>
      <c r="E5" s="11"/>
      <c r="F5" s="11"/>
      <c r="G5" s="11"/>
      <c r="H5" s="11" t="s">
        <v>321</v>
      </c>
      <c r="I5" s="11"/>
      <c r="J5" s="11"/>
      <c r="K5" s="11"/>
      <c r="L5" s="11">
        <v>24</v>
      </c>
      <c r="M5" s="11">
        <v>3800</v>
      </c>
      <c r="N5" s="11" t="s">
        <v>937</v>
      </c>
      <c r="O5" s="11" t="s">
        <v>817</v>
      </c>
      <c r="P5" s="11"/>
      <c r="Q5" s="11" t="s">
        <v>676</v>
      </c>
      <c r="R5" s="11"/>
      <c r="S5" s="11"/>
      <c r="T5" s="11"/>
      <c r="U5" s="3" t="s">
        <v>186</v>
      </c>
      <c r="V5" s="11" t="s">
        <v>818</v>
      </c>
      <c r="W5" s="11"/>
      <c r="Z5" s="3" t="s">
        <v>207</v>
      </c>
      <c r="AB5" s="3" t="s">
        <v>819</v>
      </c>
      <c r="AC5" s="11"/>
      <c r="AD5" s="11"/>
      <c r="AE5" s="11"/>
      <c r="AF5" s="11"/>
      <c r="AG5" s="11"/>
    </row>
    <row r="6" spans="1:37" ht="14.5" x14ac:dyDescent="0.35">
      <c r="A6" s="12" t="s">
        <v>807</v>
      </c>
      <c r="B6" s="7" t="s">
        <v>813</v>
      </c>
      <c r="C6" s="7"/>
      <c r="D6" s="7" t="s">
        <v>821</v>
      </c>
      <c r="E6" s="11"/>
      <c r="F6" s="11"/>
      <c r="G6" s="11"/>
      <c r="H6" s="11" t="s">
        <v>321</v>
      </c>
      <c r="I6" s="11"/>
      <c r="J6" s="11"/>
      <c r="K6" s="11"/>
      <c r="L6" s="11">
        <v>24</v>
      </c>
      <c r="M6" s="11">
        <v>3800</v>
      </c>
      <c r="N6" s="11" t="s">
        <v>937</v>
      </c>
      <c r="O6" s="11" t="s">
        <v>817</v>
      </c>
      <c r="P6" s="11"/>
      <c r="Q6" s="11" t="s">
        <v>676</v>
      </c>
      <c r="R6" s="11"/>
      <c r="S6" s="11"/>
      <c r="T6" s="11"/>
      <c r="U6" s="3" t="s">
        <v>186</v>
      </c>
      <c r="V6" s="11" t="s">
        <v>818</v>
      </c>
      <c r="W6" s="11"/>
      <c r="Z6" s="3" t="s">
        <v>207</v>
      </c>
      <c r="AB6" s="3" t="s">
        <v>819</v>
      </c>
      <c r="AC6" s="11"/>
      <c r="AD6" s="11"/>
      <c r="AE6" s="11"/>
      <c r="AF6" s="11"/>
      <c r="AG6" s="11"/>
    </row>
    <row r="7" spans="1:37" ht="14.5" x14ac:dyDescent="0.35">
      <c r="A7" s="12" t="s">
        <v>807</v>
      </c>
      <c r="B7" s="7" t="s">
        <v>813</v>
      </c>
      <c r="C7" s="7"/>
      <c r="D7" s="7" t="s">
        <v>822</v>
      </c>
      <c r="E7" s="11"/>
      <c r="F7" s="11"/>
      <c r="G7" s="11"/>
      <c r="H7" s="11" t="s">
        <v>321</v>
      </c>
      <c r="I7" s="11"/>
      <c r="J7" s="11"/>
      <c r="K7" s="11"/>
      <c r="L7" s="11">
        <v>24</v>
      </c>
      <c r="M7" s="11">
        <v>3800</v>
      </c>
      <c r="N7" s="11" t="s">
        <v>937</v>
      </c>
      <c r="O7" s="11" t="s">
        <v>817</v>
      </c>
      <c r="P7" s="11"/>
      <c r="Q7" s="11" t="s">
        <v>676</v>
      </c>
      <c r="R7" s="11"/>
      <c r="S7" s="11"/>
      <c r="T7" s="11"/>
      <c r="U7" s="3" t="s">
        <v>186</v>
      </c>
      <c r="V7" s="11" t="s">
        <v>818</v>
      </c>
      <c r="W7" s="11"/>
      <c r="Z7" s="3" t="s">
        <v>207</v>
      </c>
      <c r="AB7" s="3" t="s">
        <v>819</v>
      </c>
      <c r="AC7" s="11"/>
      <c r="AD7" s="11"/>
      <c r="AE7" s="11"/>
      <c r="AF7" s="11"/>
      <c r="AG7" s="11"/>
    </row>
    <row r="8" spans="1:37" ht="14.5" x14ac:dyDescent="0.35">
      <c r="A8" s="3" t="s">
        <v>807</v>
      </c>
      <c r="B8" s="7" t="s">
        <v>813</v>
      </c>
      <c r="C8" s="7"/>
      <c r="D8" s="7" t="s">
        <v>823</v>
      </c>
      <c r="E8" s="11"/>
      <c r="F8" s="11"/>
      <c r="G8" s="11"/>
      <c r="H8" s="11" t="s">
        <v>321</v>
      </c>
      <c r="I8" s="11"/>
      <c r="J8" s="11"/>
      <c r="K8" s="11"/>
      <c r="L8" s="11">
        <v>24</v>
      </c>
      <c r="M8" s="11">
        <v>3800</v>
      </c>
      <c r="N8" s="11" t="s">
        <v>937</v>
      </c>
      <c r="O8" s="11" t="s">
        <v>817</v>
      </c>
      <c r="P8" s="11"/>
      <c r="Q8" s="11" t="s">
        <v>676</v>
      </c>
      <c r="R8" s="11"/>
      <c r="S8" s="11"/>
      <c r="T8" s="11"/>
      <c r="U8" s="3" t="s">
        <v>186</v>
      </c>
      <c r="V8" s="11" t="s">
        <v>818</v>
      </c>
      <c r="W8" s="11"/>
      <c r="Z8" s="3" t="s">
        <v>207</v>
      </c>
      <c r="AB8" s="3" t="s">
        <v>819</v>
      </c>
      <c r="AC8" s="11"/>
      <c r="AD8" s="11"/>
      <c r="AE8" s="11"/>
      <c r="AF8" s="11"/>
      <c r="AG8" s="11"/>
    </row>
    <row r="9" spans="1:37" ht="14.5" x14ac:dyDescent="0.35">
      <c r="A9" s="3" t="s">
        <v>807</v>
      </c>
      <c r="B9" s="7" t="s">
        <v>813</v>
      </c>
      <c r="C9" s="7"/>
      <c r="D9" s="7" t="s">
        <v>824</v>
      </c>
      <c r="E9" s="11"/>
      <c r="F9" s="11"/>
      <c r="G9" s="11"/>
      <c r="H9" s="11" t="s">
        <v>321</v>
      </c>
      <c r="I9" s="11"/>
      <c r="J9" s="11"/>
      <c r="K9" s="11"/>
      <c r="L9" s="11">
        <v>24</v>
      </c>
      <c r="M9" s="11">
        <v>3800</v>
      </c>
      <c r="N9" s="3" t="s">
        <v>938</v>
      </c>
      <c r="O9" s="11" t="s">
        <v>825</v>
      </c>
      <c r="P9" s="11"/>
      <c r="Q9" s="11" t="s">
        <v>676</v>
      </c>
      <c r="R9" s="11"/>
      <c r="S9" s="11"/>
      <c r="T9" s="11"/>
      <c r="U9" s="3" t="s">
        <v>186</v>
      </c>
      <c r="V9" s="11" t="s">
        <v>818</v>
      </c>
      <c r="W9" s="11"/>
      <c r="Z9" s="3" t="s">
        <v>207</v>
      </c>
      <c r="AB9" s="3" t="s">
        <v>819</v>
      </c>
      <c r="AC9" s="11"/>
      <c r="AD9" s="11"/>
      <c r="AE9" s="11"/>
      <c r="AF9" s="11"/>
      <c r="AG9" s="11"/>
    </row>
    <row r="10" spans="1:37" ht="14.5" x14ac:dyDescent="0.35">
      <c r="A10" s="3" t="s">
        <v>807</v>
      </c>
      <c r="B10" s="7" t="s">
        <v>813</v>
      </c>
      <c r="C10" s="7"/>
      <c r="D10" s="7" t="s">
        <v>826</v>
      </c>
      <c r="E10" s="11"/>
      <c r="F10" s="11"/>
      <c r="G10" s="11"/>
      <c r="H10" s="11" t="s">
        <v>321</v>
      </c>
      <c r="I10" s="11"/>
      <c r="J10" s="11"/>
      <c r="K10" s="11"/>
      <c r="L10" s="11">
        <v>24</v>
      </c>
      <c r="M10" s="11">
        <v>3800</v>
      </c>
      <c r="N10" s="3" t="s">
        <v>938</v>
      </c>
      <c r="O10" s="11" t="s">
        <v>825</v>
      </c>
      <c r="P10" s="11"/>
      <c r="Q10" s="11" t="s">
        <v>676</v>
      </c>
      <c r="R10" s="11"/>
      <c r="S10" s="11"/>
      <c r="T10" s="11"/>
      <c r="U10" s="3" t="s">
        <v>186</v>
      </c>
      <c r="V10" s="11" t="s">
        <v>818</v>
      </c>
      <c r="W10" s="11"/>
      <c r="Z10" s="3" t="s">
        <v>207</v>
      </c>
      <c r="AB10" s="3" t="s">
        <v>819</v>
      </c>
      <c r="AC10" s="11"/>
      <c r="AD10" s="11"/>
      <c r="AE10" s="11"/>
      <c r="AF10" s="11"/>
      <c r="AG10" s="11"/>
    </row>
    <row r="11" spans="1:37" ht="14.5" x14ac:dyDescent="0.35">
      <c r="A11" s="3" t="s">
        <v>807</v>
      </c>
      <c r="B11" s="7" t="s">
        <v>813</v>
      </c>
      <c r="C11" s="7"/>
      <c r="D11" s="7" t="s">
        <v>827</v>
      </c>
      <c r="E11" s="11"/>
      <c r="F11" s="11"/>
      <c r="G11" s="11"/>
      <c r="H11" s="11" t="s">
        <v>321</v>
      </c>
      <c r="I11" s="11"/>
      <c r="J11" s="11"/>
      <c r="K11" s="11"/>
      <c r="L11" s="11">
        <v>24</v>
      </c>
      <c r="M11" s="11">
        <v>3800</v>
      </c>
      <c r="N11" s="3" t="s">
        <v>938</v>
      </c>
      <c r="O11" s="11" t="s">
        <v>825</v>
      </c>
      <c r="P11" s="11"/>
      <c r="Q11" s="11" t="s">
        <v>676</v>
      </c>
      <c r="R11" s="11"/>
      <c r="S11" s="11"/>
      <c r="T11" s="11"/>
      <c r="U11" s="3" t="s">
        <v>186</v>
      </c>
      <c r="V11" s="11" t="s">
        <v>818</v>
      </c>
      <c r="W11" s="11"/>
      <c r="Z11" s="3" t="s">
        <v>207</v>
      </c>
      <c r="AB11" s="3" t="s">
        <v>819</v>
      </c>
      <c r="AC11" s="11"/>
      <c r="AD11" s="11"/>
      <c r="AE11" s="11"/>
      <c r="AF11" s="11"/>
      <c r="AG11" s="11"/>
    </row>
    <row r="12" spans="1:37" ht="14.5" x14ac:dyDescent="0.35">
      <c r="A12" s="3" t="s">
        <v>807</v>
      </c>
      <c r="B12" s="7" t="s">
        <v>813</v>
      </c>
      <c r="C12" s="7"/>
      <c r="D12" s="7" t="s">
        <v>828</v>
      </c>
      <c r="E12" s="11"/>
      <c r="F12" s="11"/>
      <c r="G12" s="11"/>
      <c r="H12" s="11" t="s">
        <v>321</v>
      </c>
      <c r="I12" s="11"/>
      <c r="J12" s="11"/>
      <c r="K12" s="11"/>
      <c r="L12" s="11">
        <v>24</v>
      </c>
      <c r="M12" s="11">
        <v>3800</v>
      </c>
      <c r="N12" s="3" t="s">
        <v>938</v>
      </c>
      <c r="O12" s="11" t="s">
        <v>825</v>
      </c>
      <c r="P12" s="11"/>
      <c r="Q12" s="11" t="s">
        <v>676</v>
      </c>
      <c r="R12" s="11"/>
      <c r="S12" s="11"/>
      <c r="T12" s="11"/>
      <c r="U12" s="3" t="s">
        <v>186</v>
      </c>
      <c r="V12" s="11" t="s">
        <v>818</v>
      </c>
      <c r="W12" s="11"/>
      <c r="Z12" s="3" t="s">
        <v>207</v>
      </c>
      <c r="AB12" s="3" t="s">
        <v>819</v>
      </c>
      <c r="AC12" s="11"/>
      <c r="AD12" s="11"/>
      <c r="AE12" s="11"/>
      <c r="AF12" s="11"/>
      <c r="AG12" s="11"/>
    </row>
    <row r="13" spans="1:37" ht="14.5" x14ac:dyDescent="0.35">
      <c r="A13" s="3" t="s">
        <v>807</v>
      </c>
      <c r="B13" s="7" t="s">
        <v>813</v>
      </c>
      <c r="C13" s="7"/>
      <c r="D13" s="7" t="s">
        <v>829</v>
      </c>
      <c r="E13" s="11"/>
      <c r="F13" s="11"/>
      <c r="G13" s="11"/>
      <c r="H13" s="11" t="s">
        <v>321</v>
      </c>
      <c r="I13" s="11"/>
      <c r="J13" s="11"/>
      <c r="K13" s="11"/>
      <c r="L13" s="11">
        <v>24</v>
      </c>
      <c r="M13" s="11">
        <v>3800</v>
      </c>
      <c r="N13" s="3" t="s">
        <v>938</v>
      </c>
      <c r="O13" s="11" t="s">
        <v>825</v>
      </c>
      <c r="P13" s="11"/>
      <c r="Q13" s="11" t="s">
        <v>676</v>
      </c>
      <c r="R13" s="11"/>
      <c r="S13" s="11"/>
      <c r="T13" s="11"/>
      <c r="U13" s="3" t="s">
        <v>186</v>
      </c>
      <c r="V13" s="11" t="s">
        <v>818</v>
      </c>
      <c r="W13" s="11"/>
      <c r="Z13" s="3" t="s">
        <v>207</v>
      </c>
      <c r="AB13" s="3" t="s">
        <v>819</v>
      </c>
      <c r="AC13" s="11"/>
      <c r="AD13" s="11"/>
      <c r="AE13" s="11"/>
      <c r="AF13" s="11"/>
      <c r="AG13" s="11"/>
    </row>
    <row r="14" spans="1:37" ht="14.5" x14ac:dyDescent="0.35">
      <c r="A14" s="3" t="s">
        <v>807</v>
      </c>
      <c r="B14" s="7" t="s">
        <v>813</v>
      </c>
      <c r="C14" s="7"/>
      <c r="D14" s="7" t="s">
        <v>830</v>
      </c>
      <c r="E14" s="11"/>
      <c r="F14" s="11"/>
      <c r="G14" s="11"/>
      <c r="H14" s="11" t="s">
        <v>321</v>
      </c>
      <c r="I14" s="11"/>
      <c r="J14" s="11"/>
      <c r="K14" s="11"/>
      <c r="L14" s="11">
        <v>24</v>
      </c>
      <c r="M14" s="11">
        <v>3800</v>
      </c>
      <c r="N14" s="3" t="s">
        <v>939</v>
      </c>
      <c r="O14" s="11" t="s">
        <v>831</v>
      </c>
      <c r="P14" s="11"/>
      <c r="Q14" s="11" t="s">
        <v>676</v>
      </c>
      <c r="R14" s="11"/>
      <c r="S14" s="11"/>
      <c r="T14" s="11"/>
      <c r="U14" s="3" t="s">
        <v>186</v>
      </c>
      <c r="V14" s="11" t="s">
        <v>818</v>
      </c>
      <c r="W14" s="11"/>
      <c r="Z14" s="3" t="s">
        <v>207</v>
      </c>
      <c r="AB14" s="3" t="s">
        <v>819</v>
      </c>
      <c r="AC14" s="11"/>
      <c r="AD14" s="11"/>
      <c r="AE14" s="11"/>
      <c r="AF14" s="11"/>
      <c r="AG14" s="11"/>
    </row>
    <row r="15" spans="1:37" ht="14.5" x14ac:dyDescent="0.35">
      <c r="A15" s="3" t="s">
        <v>807</v>
      </c>
      <c r="B15" s="7" t="s">
        <v>813</v>
      </c>
      <c r="C15" s="7"/>
      <c r="D15" s="7" t="s">
        <v>832</v>
      </c>
      <c r="E15" s="11"/>
      <c r="F15" s="11"/>
      <c r="G15" s="11"/>
      <c r="H15" s="11" t="s">
        <v>321</v>
      </c>
      <c r="I15" s="11"/>
      <c r="J15" s="11"/>
      <c r="K15" s="11"/>
      <c r="L15" s="11">
        <v>24</v>
      </c>
      <c r="M15" s="11">
        <v>3800</v>
      </c>
      <c r="N15" s="3" t="s">
        <v>939</v>
      </c>
      <c r="O15" s="11" t="s">
        <v>831</v>
      </c>
      <c r="P15" s="11"/>
      <c r="Q15" s="11" t="s">
        <v>676</v>
      </c>
      <c r="R15" s="11"/>
      <c r="S15" s="11"/>
      <c r="T15" s="11"/>
      <c r="U15" s="3" t="s">
        <v>186</v>
      </c>
      <c r="V15" s="11" t="s">
        <v>818</v>
      </c>
      <c r="W15" s="11"/>
      <c r="Z15" s="3" t="s">
        <v>207</v>
      </c>
      <c r="AB15" s="3" t="s">
        <v>819</v>
      </c>
      <c r="AC15" s="11"/>
      <c r="AD15" s="11"/>
      <c r="AE15" s="11"/>
      <c r="AF15" s="11"/>
      <c r="AG15" s="11"/>
    </row>
    <row r="16" spans="1:37" ht="14.5" x14ac:dyDescent="0.35">
      <c r="A16" s="3" t="s">
        <v>807</v>
      </c>
      <c r="B16" s="7" t="s">
        <v>813</v>
      </c>
      <c r="C16" s="7"/>
      <c r="D16" s="7" t="s">
        <v>833</v>
      </c>
      <c r="E16" s="11"/>
      <c r="F16" s="11"/>
      <c r="G16" s="11"/>
      <c r="H16" s="11" t="s">
        <v>321</v>
      </c>
      <c r="I16" s="11"/>
      <c r="J16" s="11"/>
      <c r="K16" s="11"/>
      <c r="L16" s="11">
        <v>24</v>
      </c>
      <c r="M16" s="11">
        <v>3800</v>
      </c>
      <c r="N16" s="3" t="s">
        <v>939</v>
      </c>
      <c r="O16" s="11" t="s">
        <v>831</v>
      </c>
      <c r="P16" s="11"/>
      <c r="Q16" s="11" t="s">
        <v>676</v>
      </c>
      <c r="R16" s="11"/>
      <c r="S16" s="11"/>
      <c r="T16" s="11"/>
      <c r="U16" s="3" t="s">
        <v>186</v>
      </c>
      <c r="V16" s="11" t="s">
        <v>818</v>
      </c>
      <c r="W16" s="11"/>
      <c r="Z16" s="3" t="s">
        <v>207</v>
      </c>
      <c r="AB16" s="3" t="s">
        <v>819</v>
      </c>
      <c r="AC16" s="11"/>
      <c r="AD16" s="11"/>
      <c r="AE16" s="11"/>
      <c r="AF16" s="11"/>
      <c r="AG16" s="11"/>
    </row>
    <row r="17" spans="1:33" ht="14.5" x14ac:dyDescent="0.35">
      <c r="A17" s="3" t="s">
        <v>807</v>
      </c>
      <c r="B17" s="7" t="s">
        <v>813</v>
      </c>
      <c r="C17" s="7"/>
      <c r="D17" s="7" t="s">
        <v>834</v>
      </c>
      <c r="E17" s="11"/>
      <c r="F17" s="11"/>
      <c r="G17" s="11"/>
      <c r="H17" s="11" t="s">
        <v>321</v>
      </c>
      <c r="I17" s="11"/>
      <c r="J17" s="11"/>
      <c r="K17" s="11"/>
      <c r="L17" s="11">
        <v>24</v>
      </c>
      <c r="M17" s="11">
        <v>3800</v>
      </c>
      <c r="N17" s="3" t="s">
        <v>939</v>
      </c>
      <c r="O17" s="11" t="s">
        <v>831</v>
      </c>
      <c r="P17" s="11"/>
      <c r="Q17" s="11" t="s">
        <v>676</v>
      </c>
      <c r="R17" s="11"/>
      <c r="S17" s="11"/>
      <c r="T17" s="11"/>
      <c r="U17" s="3" t="s">
        <v>186</v>
      </c>
      <c r="V17" s="11" t="s">
        <v>818</v>
      </c>
      <c r="W17" s="11"/>
      <c r="Z17" s="3" t="s">
        <v>207</v>
      </c>
      <c r="AB17" s="3" t="s">
        <v>819</v>
      </c>
      <c r="AC17" s="11"/>
      <c r="AD17" s="11"/>
      <c r="AE17" s="11"/>
      <c r="AF17" s="11"/>
      <c r="AG17" s="11"/>
    </row>
    <row r="18" spans="1:33" ht="14.5" x14ac:dyDescent="0.35">
      <c r="A18" s="3" t="s">
        <v>807</v>
      </c>
      <c r="B18" s="7" t="s">
        <v>813</v>
      </c>
      <c r="C18" s="7"/>
      <c r="D18" s="7" t="s">
        <v>835</v>
      </c>
      <c r="E18" s="11"/>
      <c r="F18" s="11"/>
      <c r="G18" s="11"/>
      <c r="H18" s="11" t="s">
        <v>321</v>
      </c>
      <c r="I18" s="11"/>
      <c r="J18" s="11"/>
      <c r="K18" s="11"/>
      <c r="L18" s="11">
        <v>24</v>
      </c>
      <c r="M18" s="11">
        <v>3800</v>
      </c>
      <c r="N18" s="3" t="s">
        <v>939</v>
      </c>
      <c r="O18" s="11" t="s">
        <v>831</v>
      </c>
      <c r="P18" s="11"/>
      <c r="Q18" s="11" t="s">
        <v>676</v>
      </c>
      <c r="R18" s="11"/>
      <c r="S18" s="11"/>
      <c r="T18" s="11"/>
      <c r="U18" s="3" t="s">
        <v>186</v>
      </c>
      <c r="V18" s="11" t="s">
        <v>818</v>
      </c>
      <c r="W18" s="11"/>
      <c r="Z18" s="3" t="s">
        <v>207</v>
      </c>
      <c r="AB18" s="3" t="s">
        <v>819</v>
      </c>
      <c r="AC18" s="11"/>
      <c r="AD18" s="11"/>
      <c r="AE18" s="11"/>
      <c r="AF18" s="11"/>
      <c r="AG18" s="11"/>
    </row>
    <row r="19" spans="1:33" ht="14.5" x14ac:dyDescent="0.35">
      <c r="A19" s="3" t="s">
        <v>807</v>
      </c>
      <c r="B19" s="7" t="s">
        <v>813</v>
      </c>
      <c r="C19" s="7"/>
      <c r="D19" s="7" t="s">
        <v>891</v>
      </c>
      <c r="E19" s="11"/>
      <c r="F19" s="11"/>
      <c r="G19" s="11"/>
      <c r="H19" s="11" t="s">
        <v>321</v>
      </c>
      <c r="I19" s="11"/>
      <c r="J19" s="11" t="s">
        <v>802</v>
      </c>
      <c r="K19" s="11">
        <v>5</v>
      </c>
      <c r="L19" s="11">
        <v>24</v>
      </c>
      <c r="M19" s="11">
        <v>3800</v>
      </c>
      <c r="N19" s="3" t="s">
        <v>937</v>
      </c>
      <c r="O19" s="11" t="s">
        <v>817</v>
      </c>
      <c r="P19" s="11"/>
      <c r="Q19" s="11" t="s">
        <v>676</v>
      </c>
      <c r="R19" s="11"/>
      <c r="S19" s="11"/>
      <c r="T19" s="11"/>
      <c r="U19" s="3" t="s">
        <v>186</v>
      </c>
      <c r="V19" s="11" t="s">
        <v>818</v>
      </c>
      <c r="W19" s="11"/>
      <c r="Z19" s="3" t="s">
        <v>207</v>
      </c>
      <c r="AB19" s="3" t="s">
        <v>819</v>
      </c>
      <c r="AC19" s="11"/>
      <c r="AD19" s="11"/>
      <c r="AE19" s="11"/>
      <c r="AF19" s="11"/>
      <c r="AG19" s="11"/>
    </row>
    <row r="20" spans="1:33" ht="14.5" x14ac:dyDescent="0.35">
      <c r="A20" s="3" t="s">
        <v>807</v>
      </c>
      <c r="B20" s="9" t="s">
        <v>813</v>
      </c>
      <c r="D20" s="9" t="s">
        <v>892</v>
      </c>
      <c r="H20" s="3" t="s">
        <v>321</v>
      </c>
      <c r="J20" s="3" t="s">
        <v>802</v>
      </c>
      <c r="K20" s="3">
        <v>5</v>
      </c>
      <c r="L20" s="11">
        <v>24</v>
      </c>
      <c r="M20" s="11">
        <v>3800</v>
      </c>
      <c r="N20" s="3" t="s">
        <v>938</v>
      </c>
      <c r="O20" s="3" t="s">
        <v>825</v>
      </c>
      <c r="Q20" s="11" t="s">
        <v>676</v>
      </c>
      <c r="U20" s="3" t="s">
        <v>186</v>
      </c>
      <c r="V20" s="3" t="s">
        <v>818</v>
      </c>
      <c r="Z20" s="3" t="s">
        <v>207</v>
      </c>
      <c r="AB20" s="3" t="s">
        <v>819</v>
      </c>
    </row>
    <row r="21" spans="1:33" ht="14.5" x14ac:dyDescent="0.35">
      <c r="A21" s="3" t="s">
        <v>807</v>
      </c>
      <c r="B21" s="9" t="s">
        <v>813</v>
      </c>
      <c r="D21" s="9" t="s">
        <v>893</v>
      </c>
      <c r="H21" s="3" t="s">
        <v>321</v>
      </c>
      <c r="J21" s="3" t="s">
        <v>802</v>
      </c>
      <c r="K21" s="3">
        <v>5</v>
      </c>
      <c r="L21" s="11">
        <v>24</v>
      </c>
      <c r="M21" s="11">
        <v>3800</v>
      </c>
      <c r="N21" s="3" t="s">
        <v>939</v>
      </c>
      <c r="O21" s="3" t="s">
        <v>831</v>
      </c>
      <c r="Q21" s="11" t="s">
        <v>676</v>
      </c>
      <c r="U21" s="3" t="s">
        <v>186</v>
      </c>
      <c r="V21" s="3" t="s">
        <v>818</v>
      </c>
      <c r="Z21" s="3" t="s">
        <v>207</v>
      </c>
      <c r="AB21" s="3" t="s">
        <v>819</v>
      </c>
    </row>
    <row r="22" spans="1:33" ht="14.5" x14ac:dyDescent="0.35"/>
    <row r="23" spans="1:33" ht="14.5" x14ac:dyDescent="0.35"/>
    <row r="24" spans="1:33" ht="14.5" x14ac:dyDescent="0.35"/>
    <row r="25" spans="1:33" ht="14.5" x14ac:dyDescent="0.35"/>
    <row r="26" spans="1:33" ht="14.5" x14ac:dyDescent="0.35"/>
    <row r="27" spans="1:33" ht="14.5" x14ac:dyDescent="0.35"/>
    <row r="28" spans="1:33" ht="14.5" x14ac:dyDescent="0.35"/>
    <row r="29" spans="1:33" ht="14.5" x14ac:dyDescent="0.35"/>
    <row r="30" spans="1:33" ht="14.5" x14ac:dyDescent="0.35"/>
    <row r="31" spans="1:33" ht="14.5" x14ac:dyDescent="0.35"/>
    <row r="32" spans="1:33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U4:U1048576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AA4:AA1048576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Z4:Z1048576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AH4:AH1048576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72187FE9-827F-4A45-9E41-9A86B2A3D525}">
          <x14:formula1>
            <xm:f>'[Hall_2015_SvF.xlsx]controlled vocabulary'!#REF!</xm:f>
          </x14:formula1>
          <xm:sqref>N4:N21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63"/>
  <sheetViews>
    <sheetView topLeftCell="E1" workbookViewId="0">
      <selection activeCell="J4" sqref="J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4" width="13.08984375" customWidth="1"/>
    <col min="5" max="6" width="12.36328125" customWidth="1"/>
    <col min="7" max="7" width="14.81640625" style="119" customWidth="1"/>
    <col min="8" max="8" width="15" style="119" customWidth="1"/>
    <col min="9" max="9" width="14.36328125" style="119" bestFit="1" customWidth="1"/>
    <col min="10" max="10" width="21.08984375" customWidth="1"/>
    <col min="11" max="11" width="17.36328125" customWidth="1"/>
    <col min="13" max="13" width="22.81640625" bestFit="1" customWidth="1"/>
    <col min="14" max="14" width="19" bestFit="1" customWidth="1"/>
    <col min="15" max="15" width="19" customWidth="1"/>
    <col min="16" max="16" width="18.453125" bestFit="1" customWidth="1"/>
    <col min="17" max="18" width="11.453125" customWidth="1"/>
    <col min="19" max="19" width="17" bestFit="1" customWidth="1"/>
    <col min="20" max="20" width="16.453125" bestFit="1" customWidth="1"/>
    <col min="21" max="21" width="14.81640625" bestFit="1" customWidth="1"/>
    <col min="22" max="22" width="13" bestFit="1" customWidth="1"/>
    <col min="23" max="23" width="14.08984375" bestFit="1" customWidth="1"/>
    <col min="24" max="24" width="11.36328125" bestFit="1" customWidth="1"/>
    <col min="25" max="25" width="12.6328125" customWidth="1"/>
    <col min="26" max="26" width="13" customWidth="1"/>
    <col min="28" max="28" width="15.453125" bestFit="1" customWidth="1"/>
    <col min="30" max="30" width="18.453125" bestFit="1" customWidth="1"/>
    <col min="31" max="31" width="12" bestFit="1" customWidth="1"/>
    <col min="32" max="32" width="8.6328125" bestFit="1" customWidth="1"/>
    <col min="33" max="33" width="14.81640625" bestFit="1" customWidth="1"/>
    <col min="34" max="34" width="14.453125" customWidth="1"/>
    <col min="35" max="35" width="19.81640625" bestFit="1" customWidth="1"/>
    <col min="36" max="36" width="25.81640625" bestFit="1" customWidth="1"/>
    <col min="37" max="37" width="22.81640625" bestFit="1" customWidth="1"/>
  </cols>
  <sheetData>
    <row r="1" spans="1:37" s="92" customFormat="1" ht="29" customHeight="1" x14ac:dyDescent="0.35">
      <c r="A1" s="16" t="s">
        <v>666</v>
      </c>
      <c r="B1" s="16" t="s">
        <v>14</v>
      </c>
      <c r="C1" s="98" t="s">
        <v>622</v>
      </c>
      <c r="D1" s="103" t="s">
        <v>456</v>
      </c>
      <c r="E1" s="22" t="s">
        <v>624</v>
      </c>
      <c r="F1" s="22" t="s">
        <v>625</v>
      </c>
      <c r="G1" s="115" t="s">
        <v>744</v>
      </c>
      <c r="H1" s="109" t="s">
        <v>745</v>
      </c>
      <c r="I1" s="109" t="s">
        <v>746</v>
      </c>
      <c r="J1" s="90" t="s">
        <v>433</v>
      </c>
      <c r="K1" s="90" t="s">
        <v>434</v>
      </c>
      <c r="L1" s="90" t="s">
        <v>435</v>
      </c>
      <c r="M1" s="90" t="s">
        <v>436</v>
      </c>
      <c r="N1" s="99" t="s">
        <v>655</v>
      </c>
      <c r="O1" s="90" t="s">
        <v>684</v>
      </c>
      <c r="P1" s="99" t="s">
        <v>646</v>
      </c>
      <c r="Q1" s="90" t="s">
        <v>437</v>
      </c>
      <c r="R1" s="90" t="s">
        <v>687</v>
      </c>
      <c r="S1" s="90" t="s">
        <v>438</v>
      </c>
      <c r="T1" s="90" t="s">
        <v>439</v>
      </c>
      <c r="U1" s="90" t="s">
        <v>440</v>
      </c>
      <c r="V1" s="90" t="s">
        <v>441</v>
      </c>
      <c r="W1" s="90" t="s">
        <v>442</v>
      </c>
      <c r="X1" s="90" t="s">
        <v>443</v>
      </c>
      <c r="Y1" s="90" t="s">
        <v>444</v>
      </c>
      <c r="Z1" s="90" t="s">
        <v>445</v>
      </c>
      <c r="AA1" s="91" t="s">
        <v>724</v>
      </c>
      <c r="AB1" s="91" t="s">
        <v>725</v>
      </c>
      <c r="AC1" s="65" t="s">
        <v>446</v>
      </c>
      <c r="AD1" s="65" t="s">
        <v>447</v>
      </c>
      <c r="AE1" s="65" t="s">
        <v>448</v>
      </c>
      <c r="AF1" s="65" t="s">
        <v>449</v>
      </c>
      <c r="AG1" s="65" t="s">
        <v>450</v>
      </c>
      <c r="AH1" s="37" t="s">
        <v>451</v>
      </c>
      <c r="AI1" s="65" t="s">
        <v>452</v>
      </c>
      <c r="AJ1" s="65" t="s">
        <v>453</v>
      </c>
      <c r="AK1" s="37" t="s">
        <v>454</v>
      </c>
    </row>
    <row r="2" spans="1:37" s="125" customFormat="1" ht="58" customHeight="1" x14ac:dyDescent="0.35">
      <c r="A2" s="20" t="s">
        <v>667</v>
      </c>
      <c r="B2" s="24" t="s">
        <v>16</v>
      </c>
      <c r="C2" s="24" t="s">
        <v>369</v>
      </c>
      <c r="D2" s="24" t="s">
        <v>623</v>
      </c>
      <c r="E2" s="24" t="s">
        <v>626</v>
      </c>
      <c r="F2" s="24" t="s">
        <v>627</v>
      </c>
      <c r="G2" s="110" t="s">
        <v>733</v>
      </c>
      <c r="H2" s="110" t="s">
        <v>734</v>
      </c>
      <c r="I2" s="110" t="s">
        <v>732</v>
      </c>
      <c r="J2" s="123" t="s">
        <v>789</v>
      </c>
      <c r="K2" s="123"/>
      <c r="L2" s="123" t="s">
        <v>793</v>
      </c>
      <c r="M2" s="123" t="s">
        <v>645</v>
      </c>
      <c r="N2" s="123" t="s">
        <v>685</v>
      </c>
      <c r="O2" s="123" t="s">
        <v>686</v>
      </c>
      <c r="P2" s="123" t="s">
        <v>795</v>
      </c>
      <c r="Q2" s="123" t="s">
        <v>715</v>
      </c>
      <c r="R2" s="123" t="s">
        <v>716</v>
      </c>
      <c r="S2" s="123" t="s">
        <v>378</v>
      </c>
      <c r="T2" s="123" t="s">
        <v>377</v>
      </c>
      <c r="U2" s="123" t="s">
        <v>330</v>
      </c>
      <c r="V2" s="123" t="s">
        <v>376</v>
      </c>
      <c r="W2" s="123" t="s">
        <v>375</v>
      </c>
      <c r="X2" s="124" t="s">
        <v>374</v>
      </c>
      <c r="Y2" s="123" t="s">
        <v>373</v>
      </c>
      <c r="Z2" s="123" t="s">
        <v>723</v>
      </c>
      <c r="AA2" s="46" t="s">
        <v>690</v>
      </c>
      <c r="AB2" s="46" t="s">
        <v>691</v>
      </c>
      <c r="AC2" s="46" t="s">
        <v>86</v>
      </c>
      <c r="AD2" s="46" t="s">
        <v>87</v>
      </c>
      <c r="AE2" s="46" t="s">
        <v>88</v>
      </c>
      <c r="AF2" s="46" t="s">
        <v>692</v>
      </c>
      <c r="AG2" s="46" t="s">
        <v>693</v>
      </c>
      <c r="AH2" s="46" t="s">
        <v>694</v>
      </c>
      <c r="AI2" s="46" t="s">
        <v>695</v>
      </c>
      <c r="AJ2" s="46" t="s">
        <v>696</v>
      </c>
      <c r="AK2" s="46" t="s">
        <v>697</v>
      </c>
    </row>
    <row r="3" spans="1:37" s="70" customFormat="1" ht="29" x14ac:dyDescent="0.35">
      <c r="A3" s="26" t="s">
        <v>360</v>
      </c>
      <c r="B3" s="25"/>
      <c r="C3" s="105"/>
      <c r="D3" s="97"/>
      <c r="E3" s="25" t="s">
        <v>31</v>
      </c>
      <c r="F3" s="25" t="s">
        <v>31</v>
      </c>
      <c r="G3" s="111" t="s">
        <v>730</v>
      </c>
      <c r="H3" s="111" t="s">
        <v>34</v>
      </c>
      <c r="I3" s="111" t="s">
        <v>731</v>
      </c>
      <c r="J3" s="122" t="s">
        <v>790</v>
      </c>
      <c r="K3" s="85"/>
      <c r="L3" s="122" t="s">
        <v>788</v>
      </c>
      <c r="M3" s="122" t="s">
        <v>791</v>
      </c>
      <c r="N3" s="122" t="s">
        <v>792</v>
      </c>
      <c r="O3" s="84"/>
      <c r="P3" s="122" t="s">
        <v>794</v>
      </c>
      <c r="Q3" s="126" t="s">
        <v>717</v>
      </c>
      <c r="R3" s="122" t="s">
        <v>797</v>
      </c>
      <c r="S3" s="85" t="s">
        <v>371</v>
      </c>
      <c r="T3" s="85" t="s">
        <v>371</v>
      </c>
      <c r="U3" s="85" t="s">
        <v>326</v>
      </c>
      <c r="V3" s="84" t="s">
        <v>37</v>
      </c>
      <c r="W3" s="84" t="s">
        <v>37</v>
      </c>
      <c r="X3" s="85"/>
      <c r="Y3" s="85"/>
      <c r="Z3" s="122" t="s">
        <v>798</v>
      </c>
      <c r="AA3" s="58" t="s">
        <v>131</v>
      </c>
      <c r="AB3" s="58" t="s">
        <v>131</v>
      </c>
      <c r="AC3" s="58" t="s">
        <v>55</v>
      </c>
      <c r="AD3" s="58"/>
      <c r="AE3" s="58" t="s">
        <v>132</v>
      </c>
      <c r="AF3" s="58" t="s">
        <v>131</v>
      </c>
      <c r="AG3" s="58" t="s">
        <v>131</v>
      </c>
      <c r="AH3" s="58" t="s">
        <v>131</v>
      </c>
      <c r="AI3" s="58"/>
      <c r="AJ3" s="58"/>
      <c r="AK3" s="58"/>
    </row>
    <row r="4" spans="1:37" x14ac:dyDescent="0.35">
      <c r="A4" s="12"/>
      <c r="B4" s="3"/>
      <c r="C4" s="3"/>
      <c r="D4" s="3"/>
      <c r="E4" s="3"/>
      <c r="F4" s="3"/>
      <c r="G4" s="112"/>
      <c r="H4" s="112"/>
      <c r="I4" s="11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35">
      <c r="A5" s="12"/>
      <c r="B5" s="3"/>
      <c r="C5" s="3"/>
      <c r="D5" s="3"/>
      <c r="E5" s="3"/>
      <c r="F5" s="3"/>
      <c r="G5" s="112"/>
      <c r="H5" s="112"/>
      <c r="I5" s="11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35">
      <c r="A6" s="12"/>
      <c r="B6" s="3"/>
      <c r="C6" s="3"/>
      <c r="D6" s="3"/>
      <c r="E6" s="3"/>
      <c r="F6" s="3"/>
      <c r="G6" s="112"/>
      <c r="H6" s="112"/>
      <c r="I6" s="11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35">
      <c r="A7" s="12"/>
      <c r="B7" s="3"/>
      <c r="C7" s="3"/>
      <c r="D7" s="3"/>
      <c r="E7" s="3"/>
      <c r="F7" s="3"/>
      <c r="G7" s="112"/>
      <c r="H7" s="112"/>
      <c r="I7" s="11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35">
      <c r="B8" s="3"/>
      <c r="C8" s="3"/>
      <c r="D8" s="3"/>
      <c r="E8" s="3"/>
      <c r="F8" s="3"/>
      <c r="G8" s="112"/>
      <c r="H8" s="112"/>
      <c r="I8" s="11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35">
      <c r="B9" s="3"/>
      <c r="C9" s="3"/>
      <c r="D9" s="3"/>
      <c r="E9" s="3"/>
      <c r="F9" s="3"/>
      <c r="G9" s="112"/>
      <c r="H9" s="112"/>
      <c r="I9" s="11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35">
      <c r="B10" s="3"/>
      <c r="C10" s="3"/>
      <c r="D10" s="3"/>
      <c r="E10" s="3"/>
      <c r="F10" s="3"/>
      <c r="G10" s="112"/>
      <c r="H10" s="112"/>
      <c r="I10" s="11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35">
      <c r="B11" s="3"/>
      <c r="C11" s="3"/>
      <c r="D11" s="3"/>
      <c r="E11" s="3"/>
      <c r="F11" s="3"/>
      <c r="G11" s="112"/>
      <c r="H11" s="112"/>
      <c r="I11" s="11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35">
      <c r="B12" s="3"/>
      <c r="C12" s="3"/>
      <c r="D12" s="3"/>
      <c r="E12" s="3"/>
      <c r="F12" s="3"/>
      <c r="G12" s="112"/>
      <c r="H12" s="112"/>
      <c r="I12" s="11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35">
      <c r="B13" s="3"/>
      <c r="C13" s="3"/>
      <c r="D13" s="3"/>
      <c r="E13" s="3"/>
      <c r="F13" s="3"/>
      <c r="G13" s="112"/>
      <c r="H13" s="112"/>
      <c r="I13" s="11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35">
      <c r="B14" s="3"/>
      <c r="C14" s="3"/>
      <c r="D14" s="3"/>
      <c r="E14" s="3"/>
      <c r="F14" s="3"/>
      <c r="G14" s="112"/>
      <c r="H14" s="112"/>
      <c r="I14" s="11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35">
      <c r="B15" s="3"/>
      <c r="C15" s="3"/>
      <c r="D15" s="3"/>
      <c r="E15" s="3"/>
      <c r="F15" s="3"/>
      <c r="G15" s="112"/>
      <c r="H15" s="112"/>
      <c r="I15" s="11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35">
      <c r="B16" s="3"/>
      <c r="C16" s="3"/>
      <c r="D16" s="3"/>
      <c r="E16" s="3"/>
      <c r="F16" s="3"/>
      <c r="G16" s="112"/>
      <c r="H16" s="112"/>
      <c r="I16" s="11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2:37" x14ac:dyDescent="0.35">
      <c r="B17" s="3"/>
      <c r="C17" s="3"/>
      <c r="D17" s="3"/>
      <c r="E17" s="3"/>
      <c r="F17" s="3"/>
      <c r="G17" s="112"/>
      <c r="H17" s="112"/>
      <c r="I17" s="11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2:37" x14ac:dyDescent="0.35">
      <c r="B18" s="3"/>
      <c r="C18" s="3"/>
      <c r="D18" s="3"/>
      <c r="E18" s="3"/>
      <c r="F18" s="3"/>
      <c r="G18" s="112"/>
      <c r="H18" s="112"/>
      <c r="I18" s="11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2:37" x14ac:dyDescent="0.35">
      <c r="B19" s="3"/>
      <c r="C19" s="3"/>
      <c r="D19" s="3"/>
      <c r="E19" s="3"/>
      <c r="F19" s="3"/>
      <c r="G19" s="112"/>
      <c r="H19" s="112"/>
      <c r="I19" s="11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2:37" x14ac:dyDescent="0.35">
      <c r="B20" s="3"/>
      <c r="C20" s="3"/>
      <c r="D20" s="3"/>
      <c r="E20" s="3"/>
      <c r="F20" s="3"/>
      <c r="G20" s="112"/>
      <c r="H20" s="112"/>
      <c r="I20" s="11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2:37" x14ac:dyDescent="0.35">
      <c r="B21" s="3"/>
      <c r="C21" s="3"/>
      <c r="D21" s="3"/>
      <c r="E21" s="3"/>
      <c r="F21" s="3"/>
      <c r="G21" s="112"/>
      <c r="H21" s="112"/>
      <c r="I21" s="11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2:37" x14ac:dyDescent="0.35">
      <c r="B22" s="3"/>
      <c r="C22" s="3"/>
      <c r="D22" s="3"/>
      <c r="E22" s="3"/>
      <c r="F22" s="3"/>
      <c r="G22" s="112"/>
      <c r="H22" s="112"/>
      <c r="I22" s="11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2:37" x14ac:dyDescent="0.35">
      <c r="B23" s="3"/>
      <c r="C23" s="3"/>
      <c r="D23" s="3"/>
      <c r="E23" s="3"/>
      <c r="F23" s="3"/>
      <c r="G23" s="112"/>
      <c r="H23" s="112"/>
      <c r="I23" s="11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2:37" x14ac:dyDescent="0.35">
      <c r="B24" s="3"/>
      <c r="C24" s="3"/>
      <c r="D24" s="3"/>
      <c r="E24" s="3"/>
      <c r="F24" s="3"/>
      <c r="G24" s="112"/>
      <c r="H24" s="112"/>
      <c r="I24" s="11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2:37" x14ac:dyDescent="0.35">
      <c r="B25" s="3"/>
      <c r="C25" s="3"/>
      <c r="D25" s="3"/>
      <c r="E25" s="3"/>
      <c r="F25" s="3"/>
      <c r="G25" s="112"/>
      <c r="H25" s="112"/>
      <c r="I25" s="11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2:37" x14ac:dyDescent="0.35">
      <c r="B26" s="3"/>
      <c r="C26" s="3"/>
      <c r="D26" s="3"/>
      <c r="E26" s="3"/>
      <c r="F26" s="3"/>
      <c r="G26" s="112"/>
      <c r="H26" s="112"/>
      <c r="I26" s="11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2:37" x14ac:dyDescent="0.35">
      <c r="B27" s="3"/>
      <c r="C27" s="3"/>
      <c r="D27" s="3"/>
      <c r="E27" s="3"/>
      <c r="F27" s="3"/>
      <c r="G27" s="112"/>
      <c r="H27" s="112"/>
      <c r="I27" s="11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2:37" x14ac:dyDescent="0.35">
      <c r="B28" s="3"/>
      <c r="C28" s="3"/>
      <c r="D28" s="3"/>
      <c r="E28" s="3"/>
      <c r="F28" s="3"/>
      <c r="G28" s="112"/>
      <c r="H28" s="112"/>
      <c r="I28" s="11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2:37" x14ac:dyDescent="0.35">
      <c r="B29" s="3"/>
      <c r="C29" s="3"/>
      <c r="D29" s="3"/>
      <c r="E29" s="3"/>
      <c r="F29" s="3"/>
      <c r="G29" s="112"/>
      <c r="H29" s="112"/>
      <c r="I29" s="11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2:37" x14ac:dyDescent="0.35">
      <c r="B30" s="3"/>
      <c r="C30" s="3"/>
      <c r="D30" s="3"/>
      <c r="E30" s="3"/>
      <c r="F30" s="3"/>
      <c r="G30" s="112"/>
      <c r="H30" s="112"/>
      <c r="I30" s="11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2:37" x14ac:dyDescent="0.35">
      <c r="B31" s="3"/>
      <c r="C31" s="3"/>
      <c r="D31" s="3"/>
      <c r="E31" s="3"/>
      <c r="F31" s="3"/>
      <c r="G31" s="112"/>
      <c r="H31" s="112"/>
      <c r="I31" s="11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2:37" x14ac:dyDescent="0.35">
      <c r="B32" s="3"/>
      <c r="C32" s="3"/>
      <c r="D32" s="3"/>
      <c r="E32" s="3"/>
      <c r="F32" s="3"/>
      <c r="G32" s="112"/>
      <c r="H32" s="112"/>
      <c r="I32" s="11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x14ac:dyDescent="0.35">
      <c r="B33" s="3"/>
      <c r="C33" s="3"/>
      <c r="D33" s="3"/>
      <c r="E33" s="3"/>
      <c r="F33" s="3"/>
      <c r="G33" s="112"/>
      <c r="H33" s="112"/>
      <c r="I33" s="11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x14ac:dyDescent="0.35">
      <c r="B34" s="3"/>
      <c r="C34" s="3"/>
      <c r="D34" s="3"/>
      <c r="E34" s="3"/>
      <c r="F34" s="3"/>
      <c r="G34" s="112"/>
      <c r="H34" s="112"/>
      <c r="I34" s="11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x14ac:dyDescent="0.35">
      <c r="B35" s="3"/>
      <c r="C35" s="3"/>
      <c r="D35" s="3"/>
      <c r="E35" s="3"/>
      <c r="F35" s="3"/>
      <c r="G35" s="112"/>
      <c r="H35" s="112"/>
      <c r="I35" s="11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x14ac:dyDescent="0.35">
      <c r="B36" s="3"/>
      <c r="C36" s="3"/>
      <c r="D36" s="3"/>
      <c r="E36" s="3"/>
      <c r="F36" s="3"/>
      <c r="G36" s="112"/>
      <c r="H36" s="112"/>
      <c r="I36" s="11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x14ac:dyDescent="0.35">
      <c r="B37" s="3"/>
      <c r="C37" s="3"/>
      <c r="D37" s="3"/>
      <c r="E37" s="3"/>
      <c r="F37" s="3"/>
      <c r="G37" s="112"/>
      <c r="H37" s="112"/>
      <c r="I37" s="11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x14ac:dyDescent="0.35">
      <c r="B38" s="3"/>
      <c r="C38" s="3"/>
      <c r="D38" s="3"/>
      <c r="E38" s="3"/>
      <c r="F38" s="3"/>
      <c r="G38" s="112"/>
      <c r="H38" s="112"/>
      <c r="I38" s="11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x14ac:dyDescent="0.35">
      <c r="B39" s="3"/>
      <c r="C39" s="3"/>
      <c r="D39" s="3"/>
      <c r="E39" s="3"/>
      <c r="F39" s="3"/>
      <c r="G39" s="112"/>
      <c r="H39" s="112"/>
      <c r="I39" s="11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x14ac:dyDescent="0.35">
      <c r="B40" s="3"/>
      <c r="C40" s="3"/>
      <c r="D40" s="3"/>
      <c r="E40" s="3"/>
      <c r="F40" s="3"/>
      <c r="G40" s="112"/>
      <c r="H40" s="112"/>
      <c r="I40" s="11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x14ac:dyDescent="0.35">
      <c r="B41" s="3"/>
      <c r="C41" s="3"/>
      <c r="D41" s="3"/>
      <c r="E41" s="3"/>
      <c r="F41" s="3"/>
      <c r="G41" s="112"/>
      <c r="H41" s="112"/>
      <c r="I41" s="11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x14ac:dyDescent="0.35">
      <c r="B42" s="3"/>
      <c r="C42" s="3"/>
      <c r="D42" s="3"/>
      <c r="E42" s="3"/>
      <c r="F42" s="3"/>
      <c r="G42" s="112"/>
      <c r="H42" s="112"/>
      <c r="I42" s="11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x14ac:dyDescent="0.35">
      <c r="B43" s="3"/>
      <c r="C43" s="3"/>
      <c r="D43" s="3"/>
      <c r="E43" s="3"/>
      <c r="F43" s="3"/>
      <c r="G43" s="112"/>
      <c r="H43" s="112"/>
      <c r="I43" s="11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x14ac:dyDescent="0.35">
      <c r="B44" s="3"/>
      <c r="C44" s="3"/>
      <c r="D44" s="3"/>
      <c r="E44" s="3"/>
      <c r="F44" s="3"/>
      <c r="G44" s="112"/>
      <c r="H44" s="112"/>
      <c r="I44" s="11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x14ac:dyDescent="0.35">
      <c r="B45" s="3"/>
      <c r="C45" s="3"/>
      <c r="D45" s="3"/>
      <c r="E45" s="3"/>
      <c r="F45" s="3"/>
      <c r="G45" s="112"/>
      <c r="H45" s="112"/>
      <c r="I45" s="11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x14ac:dyDescent="0.35">
      <c r="B46" s="3"/>
      <c r="C46" s="3"/>
      <c r="D46" s="3"/>
      <c r="E46" s="3"/>
      <c r="F46" s="3"/>
      <c r="G46" s="112"/>
      <c r="H46" s="112"/>
      <c r="I46" s="11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x14ac:dyDescent="0.35">
      <c r="B47" s="3"/>
      <c r="C47" s="3"/>
      <c r="D47" s="3"/>
      <c r="E47" s="3"/>
      <c r="F47" s="3"/>
      <c r="G47" s="112"/>
      <c r="H47" s="112"/>
      <c r="I47" s="11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x14ac:dyDescent="0.35">
      <c r="B48" s="3"/>
      <c r="C48" s="3"/>
      <c r="D48" s="3"/>
      <c r="E48" s="3"/>
      <c r="F48" s="3"/>
      <c r="G48" s="112"/>
      <c r="H48" s="112"/>
      <c r="I48" s="11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x14ac:dyDescent="0.35">
      <c r="B49" s="3"/>
      <c r="C49" s="3"/>
      <c r="D49" s="3"/>
      <c r="E49" s="3"/>
      <c r="F49" s="3"/>
      <c r="G49" s="112"/>
      <c r="H49" s="112"/>
      <c r="I49" s="11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x14ac:dyDescent="0.35">
      <c r="B50" s="3"/>
      <c r="C50" s="3"/>
      <c r="D50" s="3"/>
      <c r="E50" s="3"/>
      <c r="F50" s="3"/>
      <c r="G50" s="112"/>
      <c r="H50" s="112"/>
      <c r="I50" s="11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x14ac:dyDescent="0.35">
      <c r="B51" s="3"/>
      <c r="C51" s="3"/>
      <c r="D51" s="3"/>
      <c r="E51" s="3"/>
      <c r="F51" s="3"/>
      <c r="G51" s="112"/>
      <c r="H51" s="112"/>
      <c r="I51" s="11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x14ac:dyDescent="0.35">
      <c r="B52" s="3"/>
      <c r="C52" s="3"/>
      <c r="D52" s="3"/>
      <c r="E52" s="3"/>
      <c r="F52" s="3"/>
      <c r="G52" s="112"/>
      <c r="H52" s="112"/>
      <c r="I52" s="11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x14ac:dyDescent="0.35">
      <c r="B53" s="3"/>
      <c r="C53" s="3"/>
      <c r="D53" s="3"/>
      <c r="E53" s="3"/>
      <c r="F53" s="3"/>
      <c r="G53" s="112"/>
      <c r="H53" s="112"/>
      <c r="I53" s="11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x14ac:dyDescent="0.35">
      <c r="B54" s="3"/>
      <c r="C54" s="3"/>
      <c r="D54" s="3"/>
      <c r="E54" s="3"/>
      <c r="F54" s="3"/>
      <c r="G54" s="112"/>
      <c r="H54" s="112"/>
      <c r="I54" s="11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x14ac:dyDescent="0.35">
      <c r="B55" s="3"/>
      <c r="C55" s="3"/>
      <c r="D55" s="3"/>
      <c r="E55" s="3"/>
      <c r="F55" s="3"/>
      <c r="G55" s="112"/>
      <c r="H55" s="112"/>
      <c r="I55" s="11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x14ac:dyDescent="0.35">
      <c r="B56" s="3"/>
      <c r="C56" s="3"/>
      <c r="D56" s="3"/>
      <c r="E56" s="3"/>
      <c r="F56" s="3"/>
      <c r="G56" s="112"/>
      <c r="H56" s="112"/>
      <c r="I56" s="11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x14ac:dyDescent="0.35">
      <c r="B57" s="3"/>
      <c r="C57" s="3"/>
      <c r="D57" s="3"/>
      <c r="E57" s="3"/>
      <c r="F57" s="3"/>
      <c r="G57" s="112"/>
      <c r="H57" s="112"/>
      <c r="I57" s="11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x14ac:dyDescent="0.35">
      <c r="B58" s="3"/>
      <c r="C58" s="3"/>
      <c r="D58" s="3"/>
      <c r="E58" s="3"/>
      <c r="F58" s="3"/>
      <c r="G58" s="112"/>
      <c r="H58" s="112"/>
      <c r="I58" s="11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x14ac:dyDescent="0.35">
      <c r="B59" s="3"/>
      <c r="C59" s="3"/>
      <c r="D59" s="3"/>
      <c r="E59" s="3"/>
      <c r="F59" s="3"/>
      <c r="G59" s="112"/>
      <c r="H59" s="112"/>
      <c r="I59" s="11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x14ac:dyDescent="0.35">
      <c r="B60" s="3"/>
      <c r="C60" s="3"/>
      <c r="D60" s="3"/>
      <c r="E60" s="3"/>
      <c r="F60" s="3"/>
      <c r="G60" s="112"/>
      <c r="H60" s="112"/>
      <c r="I60" s="11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x14ac:dyDescent="0.35">
      <c r="B61" s="3"/>
      <c r="C61" s="3"/>
      <c r="D61" s="3"/>
      <c r="E61" s="3"/>
      <c r="F61" s="3"/>
      <c r="G61" s="112"/>
      <c r="H61" s="112"/>
      <c r="I61" s="11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x14ac:dyDescent="0.35">
      <c r="B62" s="3"/>
      <c r="C62" s="3"/>
      <c r="D62" s="3"/>
      <c r="E62" s="3"/>
      <c r="F62" s="3"/>
      <c r="G62" s="112"/>
      <c r="H62" s="112"/>
      <c r="I62" s="11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x14ac:dyDescent="0.35">
      <c r="B63" s="3"/>
      <c r="C63" s="3"/>
      <c r="D63" s="3"/>
      <c r="E63" s="3"/>
      <c r="F63" s="3"/>
      <c r="G63" s="112"/>
      <c r="H63" s="112"/>
      <c r="I63" s="11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2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3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4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5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6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7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9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opLeftCell="AX1" workbookViewId="0">
      <selection activeCell="A24" sqref="A24:XFD24"/>
    </sheetView>
  </sheetViews>
  <sheetFormatPr defaultColWidth="15.08984375" defaultRowHeight="15" customHeight="1" x14ac:dyDescent="0.35"/>
  <cols>
    <col min="1" max="1" width="14.6328125" style="3" customWidth="1"/>
    <col min="2" max="2" width="31.6328125" style="9" customWidth="1"/>
    <col min="3" max="3" width="24.36328125" style="9" customWidth="1"/>
    <col min="4" max="4" width="27" style="9" customWidth="1"/>
    <col min="5" max="5" width="14.36328125" style="118" bestFit="1" customWidth="1"/>
    <col min="6" max="6" width="15.08984375" style="118" bestFit="1" customWidth="1"/>
    <col min="7" max="7" width="14.36328125" style="118" bestFit="1" customWidth="1"/>
    <col min="8" max="8" width="26.0898437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" style="3" customWidth="1"/>
    <col min="13" max="14" width="10.453125" style="3" customWidth="1"/>
    <col min="15" max="15" width="10.6328125" style="3" customWidth="1"/>
    <col min="16" max="16" width="15.08984375" style="3" customWidth="1"/>
    <col min="17" max="17" width="14.08984375" style="3" customWidth="1"/>
    <col min="18" max="18" width="14.63281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08984375" style="3" customWidth="1"/>
    <col min="24" max="24" width="13" style="3" customWidth="1"/>
    <col min="25" max="25" width="16.6328125" style="3" customWidth="1"/>
    <col min="26" max="26" width="10.81640625" style="3" customWidth="1"/>
    <col min="27" max="27" width="10" style="3" customWidth="1"/>
    <col min="28" max="28" width="10.08984375" style="3" customWidth="1"/>
    <col min="29" max="29" width="21.08984375" style="6" customWidth="1"/>
    <col min="30" max="30" width="12.453125" style="3" customWidth="1"/>
    <col min="31" max="31" width="10.453125" style="3" customWidth="1"/>
    <col min="32" max="36" width="13.453125" style="3" customWidth="1"/>
    <col min="37" max="37" width="13.36328125" style="3" customWidth="1"/>
    <col min="38" max="38" width="8.6328125" style="3" customWidth="1"/>
    <col min="39" max="39" width="13.81640625" style="3" bestFit="1" customWidth="1"/>
    <col min="40" max="40" width="12.453125" style="3" bestFit="1" customWidth="1"/>
    <col min="41" max="41" width="8.6328125" style="6" customWidth="1"/>
    <col min="42" max="42" width="16" style="6" bestFit="1" customWidth="1"/>
    <col min="43" max="43" width="19" style="6" bestFit="1" customWidth="1"/>
    <col min="44" max="44" width="10.08984375" style="3" customWidth="1"/>
    <col min="45" max="45" width="8.453125" style="3" customWidth="1"/>
    <col min="46" max="46" width="11.453125" style="3" customWidth="1"/>
    <col min="47" max="47" width="8.08984375" style="3" customWidth="1"/>
    <col min="48" max="48" width="8.6328125" style="3" customWidth="1"/>
    <col min="49" max="49" width="11.08984375" style="3" customWidth="1"/>
    <col min="50" max="50" width="16.6328125" style="3" customWidth="1"/>
    <col min="51" max="51" width="10.6328125" style="3" customWidth="1"/>
    <col min="52" max="52" width="8.81640625" style="3" customWidth="1"/>
    <col min="53" max="54" width="13.453125" style="3" customWidth="1"/>
    <col min="55" max="55" width="15.6328125" style="3" customWidth="1"/>
    <col min="56" max="56" width="21.36328125" style="3" customWidth="1"/>
    <col min="57" max="57" width="13.453125" style="3" customWidth="1"/>
    <col min="58" max="58" width="14.08984375" style="3" customWidth="1"/>
    <col min="59" max="59" width="9" style="3" customWidth="1"/>
    <col min="60" max="60" width="15.08984375" style="3" customWidth="1"/>
    <col min="61" max="61" width="9.81640625" style="3" customWidth="1"/>
    <col min="62" max="62" width="10.08984375" style="3" customWidth="1"/>
    <col min="63" max="63" width="11.36328125" style="3" customWidth="1"/>
    <col min="64" max="64" width="13.453125" style="3" customWidth="1"/>
    <col min="65" max="65" width="13.81640625" style="3" customWidth="1"/>
    <col min="66" max="66" width="12.6328125" style="3" customWidth="1"/>
    <col min="67" max="67" width="13.08984375" style="3" customWidth="1"/>
    <col min="68" max="68" width="26.08984375" style="3" customWidth="1"/>
    <col min="69" max="69" width="11.08984375" style="3" customWidth="1"/>
    <col min="70" max="71" width="12.6328125" style="3" customWidth="1"/>
    <col min="72" max="72" width="11.36328125" style="3" customWidth="1"/>
    <col min="73" max="73" width="25.6328125" style="3" customWidth="1"/>
    <col min="74" max="74" width="13" style="3" customWidth="1"/>
    <col min="75" max="75" width="12.6328125" style="3" customWidth="1"/>
    <col min="76" max="76" width="13" style="3" customWidth="1"/>
    <col min="77" max="77" width="12.08984375" style="3" customWidth="1"/>
    <col min="78" max="78" width="26.08984375" style="3" customWidth="1"/>
    <col min="79" max="79" width="11.08984375" style="3" customWidth="1"/>
    <col min="80" max="80" width="10.6328125" style="3" customWidth="1"/>
    <col min="81" max="81" width="10.81640625" style="3" customWidth="1"/>
    <col min="82" max="82" width="25.453125" style="3" customWidth="1"/>
    <col min="83" max="83" width="11.6328125" style="3" customWidth="1"/>
    <col min="84" max="84" width="15.453125" style="3" customWidth="1"/>
    <col min="85" max="85" width="14.36328125" style="3" customWidth="1"/>
    <col min="86" max="86" width="12.453125" style="3" customWidth="1"/>
    <col min="87" max="87" width="12.36328125" style="3" customWidth="1"/>
    <col min="88" max="88" width="12.6328125" style="3" customWidth="1"/>
    <col min="89" max="89" width="11.81640625" style="3" customWidth="1"/>
    <col min="90" max="90" width="11.6328125" style="3" customWidth="1"/>
    <col min="91" max="91" width="12.08984375" style="3" customWidth="1"/>
    <col min="92" max="92" width="18" style="3" customWidth="1"/>
    <col min="93" max="93" width="11.6328125" style="3" customWidth="1"/>
    <col min="94" max="94" width="17.6328125" style="3" customWidth="1"/>
    <col min="95" max="95" width="12.08984375" style="3" customWidth="1"/>
    <col min="96" max="96" width="12.36328125" style="3" customWidth="1"/>
    <col min="97" max="16384" width="15.08984375" style="3"/>
  </cols>
  <sheetData>
    <row r="1" spans="1:98" s="32" customFormat="1" ht="27" customHeight="1" x14ac:dyDescent="0.35">
      <c r="A1" s="16" t="s">
        <v>666</v>
      </c>
      <c r="B1" s="16" t="s">
        <v>14</v>
      </c>
      <c r="C1" s="16" t="s">
        <v>456</v>
      </c>
      <c r="D1" s="16" t="s">
        <v>487</v>
      </c>
      <c r="E1" s="115" t="s">
        <v>741</v>
      </c>
      <c r="F1" s="109" t="s">
        <v>742</v>
      </c>
      <c r="G1" s="109" t="s">
        <v>743</v>
      </c>
      <c r="H1" s="17" t="s">
        <v>488</v>
      </c>
      <c r="I1" s="16" t="s">
        <v>489</v>
      </c>
      <c r="J1" s="16" t="s">
        <v>490</v>
      </c>
      <c r="K1" s="22" t="s">
        <v>491</v>
      </c>
      <c r="L1" s="22" t="s">
        <v>492</v>
      </c>
      <c r="M1" s="22" t="s">
        <v>493</v>
      </c>
      <c r="N1" s="22" t="s">
        <v>494</v>
      </c>
      <c r="O1" s="22" t="s">
        <v>495</v>
      </c>
      <c r="P1" s="33" t="s">
        <v>496</v>
      </c>
      <c r="Q1" s="33" t="s">
        <v>497</v>
      </c>
      <c r="R1" s="33" t="s">
        <v>498</v>
      </c>
      <c r="S1" s="33" t="s">
        <v>499</v>
      </c>
      <c r="T1" s="33" t="s">
        <v>500</v>
      </c>
      <c r="U1" s="33" t="s">
        <v>501</v>
      </c>
      <c r="V1" s="33" t="s">
        <v>502</v>
      </c>
      <c r="W1" s="33" t="s">
        <v>503</v>
      </c>
      <c r="X1" s="33" t="s">
        <v>504</v>
      </c>
      <c r="Y1" s="33" t="s">
        <v>505</v>
      </c>
      <c r="Z1" s="34" t="s">
        <v>506</v>
      </c>
      <c r="AA1" s="34" t="s">
        <v>507</v>
      </c>
      <c r="AB1" s="35" t="s">
        <v>508</v>
      </c>
      <c r="AC1" s="35" t="s">
        <v>509</v>
      </c>
      <c r="AD1" s="35" t="s">
        <v>510</v>
      </c>
      <c r="AE1" s="35" t="s">
        <v>511</v>
      </c>
      <c r="AF1" s="35" t="s">
        <v>767</v>
      </c>
      <c r="AG1" s="35" t="s">
        <v>512</v>
      </c>
      <c r="AH1" s="35" t="s">
        <v>513</v>
      </c>
      <c r="AI1" s="35" t="s">
        <v>514</v>
      </c>
      <c r="AJ1" s="35" t="s">
        <v>515</v>
      </c>
      <c r="AK1" s="35" t="s">
        <v>516</v>
      </c>
      <c r="AL1" s="35" t="s">
        <v>768</v>
      </c>
      <c r="AM1" s="36" t="s">
        <v>517</v>
      </c>
      <c r="AN1" s="36" t="s">
        <v>518</v>
      </c>
      <c r="AO1" s="36" t="s">
        <v>519</v>
      </c>
      <c r="AP1" s="36" t="s">
        <v>520</v>
      </c>
      <c r="AQ1" s="36" t="s">
        <v>521</v>
      </c>
      <c r="AR1" s="36" t="s">
        <v>522</v>
      </c>
      <c r="AS1" s="36" t="s">
        <v>523</v>
      </c>
      <c r="AT1" s="36" t="s">
        <v>524</v>
      </c>
      <c r="AU1" s="37" t="s">
        <v>525</v>
      </c>
      <c r="AV1" s="37" t="s">
        <v>526</v>
      </c>
      <c r="AW1" s="37" t="s">
        <v>527</v>
      </c>
      <c r="AX1" s="37" t="s">
        <v>528</v>
      </c>
      <c r="AY1" s="37" t="s">
        <v>529</v>
      </c>
      <c r="AZ1" s="37" t="s">
        <v>530</v>
      </c>
      <c r="BA1" s="37" t="s">
        <v>531</v>
      </c>
      <c r="BB1" s="37" t="s">
        <v>532</v>
      </c>
      <c r="BC1" s="37" t="s">
        <v>533</v>
      </c>
      <c r="BD1" s="37" t="s">
        <v>534</v>
      </c>
      <c r="BE1" s="37" t="s">
        <v>535</v>
      </c>
      <c r="BF1" s="38" t="s">
        <v>536</v>
      </c>
      <c r="BG1" s="38" t="s">
        <v>537</v>
      </c>
      <c r="BH1" s="38" t="s">
        <v>538</v>
      </c>
      <c r="BI1" s="39" t="s">
        <v>769</v>
      </c>
      <c r="BJ1" s="39" t="s">
        <v>770</v>
      </c>
      <c r="BK1" s="39" t="s">
        <v>539</v>
      </c>
      <c r="BL1" s="39" t="s">
        <v>540</v>
      </c>
      <c r="BM1" s="39" t="s">
        <v>541</v>
      </c>
      <c r="BN1" s="39" t="s">
        <v>542</v>
      </c>
      <c r="BO1" s="39" t="s">
        <v>543</v>
      </c>
      <c r="BP1" s="39" t="s">
        <v>544</v>
      </c>
      <c r="BQ1" s="39" t="s">
        <v>545</v>
      </c>
      <c r="BR1" s="39" t="s">
        <v>546</v>
      </c>
      <c r="BS1" s="39" t="s">
        <v>547</v>
      </c>
      <c r="BT1" s="39" t="s">
        <v>548</v>
      </c>
      <c r="BU1" s="39" t="s">
        <v>549</v>
      </c>
      <c r="BV1" s="39" t="s">
        <v>550</v>
      </c>
      <c r="BW1" s="39" t="s">
        <v>551</v>
      </c>
      <c r="BX1" s="39" t="s">
        <v>552</v>
      </c>
      <c r="BY1" s="39" t="s">
        <v>553</v>
      </c>
      <c r="BZ1" s="39" t="s">
        <v>554</v>
      </c>
      <c r="CA1" s="39" t="s">
        <v>555</v>
      </c>
      <c r="CB1" s="39" t="s">
        <v>556</v>
      </c>
      <c r="CC1" s="39" t="s">
        <v>557</v>
      </c>
      <c r="CD1" s="39" t="s">
        <v>558</v>
      </c>
      <c r="CE1" s="40" t="s">
        <v>559</v>
      </c>
      <c r="CF1" s="40" t="s">
        <v>560</v>
      </c>
      <c r="CG1" s="40" t="s">
        <v>561</v>
      </c>
      <c r="CH1" s="40" t="s">
        <v>562</v>
      </c>
      <c r="CI1" s="40" t="s">
        <v>563</v>
      </c>
      <c r="CJ1" s="40" t="s">
        <v>771</v>
      </c>
      <c r="CK1" s="40" t="s">
        <v>564</v>
      </c>
      <c r="CL1" s="40" t="s">
        <v>565</v>
      </c>
      <c r="CM1" s="40" t="s">
        <v>566</v>
      </c>
      <c r="CN1" s="40" t="s">
        <v>567</v>
      </c>
      <c r="CO1" s="40" t="s">
        <v>568</v>
      </c>
      <c r="CP1" s="40" t="s">
        <v>569</v>
      </c>
      <c r="CQ1" s="40" t="s">
        <v>570</v>
      </c>
      <c r="CR1" s="40" t="s">
        <v>571</v>
      </c>
      <c r="CS1" s="93" t="s">
        <v>572</v>
      </c>
      <c r="CT1" s="93" t="s">
        <v>573</v>
      </c>
    </row>
    <row r="2" spans="1:98" s="19" customFormat="1" ht="45" customHeight="1" x14ac:dyDescent="0.35">
      <c r="A2" s="20" t="s">
        <v>667</v>
      </c>
      <c r="B2" s="24" t="s">
        <v>16</v>
      </c>
      <c r="C2" s="24" t="s">
        <v>327</v>
      </c>
      <c r="D2" s="24" t="s">
        <v>56</v>
      </c>
      <c r="E2" s="110" t="s">
        <v>733</v>
      </c>
      <c r="F2" s="110" t="s">
        <v>734</v>
      </c>
      <c r="G2" s="110" t="s">
        <v>732</v>
      </c>
      <c r="H2" s="24" t="s">
        <v>328</v>
      </c>
      <c r="I2" s="24" t="s">
        <v>57</v>
      </c>
      <c r="J2" s="24" t="s">
        <v>58</v>
      </c>
      <c r="K2" s="20" t="s">
        <v>59</v>
      </c>
      <c r="L2" s="20" t="s">
        <v>389</v>
      </c>
      <c r="M2" s="20" t="s">
        <v>60</v>
      </c>
      <c r="N2" s="20" t="s">
        <v>61</v>
      </c>
      <c r="O2" s="20" t="s">
        <v>62</v>
      </c>
      <c r="P2" s="42" t="s">
        <v>63</v>
      </c>
      <c r="Q2" s="42" t="s">
        <v>64</v>
      </c>
      <c r="R2" s="42" t="s">
        <v>65</v>
      </c>
      <c r="S2" s="42" t="s">
        <v>68</v>
      </c>
      <c r="T2" s="42" t="s">
        <v>69</v>
      </c>
      <c r="U2" s="42" t="s">
        <v>70</v>
      </c>
      <c r="V2" s="42" t="s">
        <v>71</v>
      </c>
      <c r="W2" s="42" t="s">
        <v>72</v>
      </c>
      <c r="X2" s="42" t="s">
        <v>73</v>
      </c>
      <c r="Y2" s="42" t="s">
        <v>388</v>
      </c>
      <c r="Z2" s="43" t="s">
        <v>66</v>
      </c>
      <c r="AA2" s="43" t="s">
        <v>67</v>
      </c>
      <c r="AB2" s="44" t="s">
        <v>277</v>
      </c>
      <c r="AC2" s="44" t="s">
        <v>281</v>
      </c>
      <c r="AD2" s="44" t="s">
        <v>74</v>
      </c>
      <c r="AE2" s="44" t="s">
        <v>75</v>
      </c>
      <c r="AF2" s="44" t="s">
        <v>76</v>
      </c>
      <c r="AG2" s="44" t="s">
        <v>285</v>
      </c>
      <c r="AH2" s="44" t="s">
        <v>286</v>
      </c>
      <c r="AI2" s="44" t="s">
        <v>287</v>
      </c>
      <c r="AJ2" s="44" t="s">
        <v>288</v>
      </c>
      <c r="AK2" s="44" t="s">
        <v>77</v>
      </c>
      <c r="AL2" s="44" t="s">
        <v>78</v>
      </c>
      <c r="AM2" s="45" t="s">
        <v>242</v>
      </c>
      <c r="AN2" s="45" t="s">
        <v>244</v>
      </c>
      <c r="AO2" s="45" t="s">
        <v>245</v>
      </c>
      <c r="AP2" s="45" t="s">
        <v>79</v>
      </c>
      <c r="AQ2" s="45" t="s">
        <v>80</v>
      </c>
      <c r="AR2" s="45" t="s">
        <v>81</v>
      </c>
      <c r="AS2" s="45" t="s">
        <v>82</v>
      </c>
      <c r="AT2" s="45" t="s">
        <v>83</v>
      </c>
      <c r="AU2" s="46" t="s">
        <v>84</v>
      </c>
      <c r="AV2" s="46" t="s">
        <v>85</v>
      </c>
      <c r="AW2" s="46" t="s">
        <v>86</v>
      </c>
      <c r="AX2" s="46" t="s">
        <v>87</v>
      </c>
      <c r="AY2" s="46" t="s">
        <v>88</v>
      </c>
      <c r="AZ2" s="46" t="s">
        <v>89</v>
      </c>
      <c r="BA2" s="46" t="s">
        <v>387</v>
      </c>
      <c r="BB2" s="46" t="s">
        <v>386</v>
      </c>
      <c r="BC2" s="46" t="s">
        <v>90</v>
      </c>
      <c r="BD2" s="46" t="s">
        <v>385</v>
      </c>
      <c r="BE2" s="46" t="s">
        <v>384</v>
      </c>
      <c r="BF2" s="48" t="s">
        <v>91</v>
      </c>
      <c r="BG2" s="48" t="s">
        <v>92</v>
      </c>
      <c r="BH2" s="48" t="s">
        <v>93</v>
      </c>
      <c r="BI2" s="49" t="s">
        <v>94</v>
      </c>
      <c r="BJ2" s="49" t="s">
        <v>382</v>
      </c>
      <c r="BK2" s="49" t="s">
        <v>383</v>
      </c>
      <c r="BL2" s="49" t="s">
        <v>95</v>
      </c>
      <c r="BM2" s="49" t="s">
        <v>96</v>
      </c>
      <c r="BN2" s="50" t="s">
        <v>97</v>
      </c>
      <c r="BO2" s="50" t="s">
        <v>98</v>
      </c>
      <c r="BP2" s="49" t="s">
        <v>99</v>
      </c>
      <c r="BQ2" s="49" t="s">
        <v>100</v>
      </c>
      <c r="BR2" s="49" t="s">
        <v>101</v>
      </c>
      <c r="BS2" s="50" t="s">
        <v>102</v>
      </c>
      <c r="BT2" s="50" t="s">
        <v>103</v>
      </c>
      <c r="BU2" s="49" t="s">
        <v>104</v>
      </c>
      <c r="BV2" s="49" t="s">
        <v>105</v>
      </c>
      <c r="BW2" s="49" t="s">
        <v>106</v>
      </c>
      <c r="BX2" s="50" t="s">
        <v>107</v>
      </c>
      <c r="BY2" s="50" t="s">
        <v>108</v>
      </c>
      <c r="BZ2" s="49" t="s">
        <v>109</v>
      </c>
      <c r="CA2" s="49" t="s">
        <v>110</v>
      </c>
      <c r="CB2" s="49" t="s">
        <v>111</v>
      </c>
      <c r="CC2" s="50" t="s">
        <v>112</v>
      </c>
      <c r="CD2" s="49" t="s">
        <v>113</v>
      </c>
      <c r="CE2" s="51" t="s">
        <v>114</v>
      </c>
      <c r="CF2" s="51" t="s">
        <v>115</v>
      </c>
      <c r="CG2" s="51" t="s">
        <v>116</v>
      </c>
      <c r="CH2" s="51" t="s">
        <v>117</v>
      </c>
      <c r="CI2" s="51" t="s">
        <v>381</v>
      </c>
      <c r="CJ2" s="51" t="s">
        <v>118</v>
      </c>
      <c r="CK2" s="51" t="s">
        <v>119</v>
      </c>
      <c r="CL2" s="51" t="s">
        <v>120</v>
      </c>
      <c r="CM2" s="51" t="s">
        <v>121</v>
      </c>
      <c r="CN2" s="51" t="s">
        <v>380</v>
      </c>
      <c r="CO2" s="51" t="s">
        <v>122</v>
      </c>
      <c r="CP2" s="51" t="s">
        <v>123</v>
      </c>
      <c r="CQ2" s="51" t="s">
        <v>124</v>
      </c>
      <c r="CR2" s="51" t="s">
        <v>125</v>
      </c>
      <c r="CS2" s="52" t="s">
        <v>278</v>
      </c>
      <c r="CT2" s="52" t="s">
        <v>282</v>
      </c>
    </row>
    <row r="3" spans="1:98" s="32" customFormat="1" ht="34" customHeight="1" x14ac:dyDescent="0.35">
      <c r="A3" s="26" t="s">
        <v>360</v>
      </c>
      <c r="B3" s="25"/>
      <c r="C3" s="25"/>
      <c r="D3" s="25"/>
      <c r="E3" s="111" t="s">
        <v>730</v>
      </c>
      <c r="F3" s="111" t="s">
        <v>34</v>
      </c>
      <c r="G3" s="111" t="s">
        <v>731</v>
      </c>
      <c r="H3" s="89" t="s">
        <v>371</v>
      </c>
      <c r="I3" s="25" t="s">
        <v>40</v>
      </c>
      <c r="J3" s="25" t="s">
        <v>40</v>
      </c>
      <c r="K3" s="26"/>
      <c r="L3" s="89" t="s">
        <v>371</v>
      </c>
      <c r="M3" s="26"/>
      <c r="N3" s="26"/>
      <c r="O3" s="26" t="s">
        <v>379</v>
      </c>
      <c r="P3" s="54" t="s">
        <v>126</v>
      </c>
      <c r="Q3" s="54" t="s">
        <v>126</v>
      </c>
      <c r="R3" s="54"/>
      <c r="S3" s="54" t="s">
        <v>37</v>
      </c>
      <c r="T3" s="54" t="s">
        <v>37</v>
      </c>
      <c r="U3" s="54" t="s">
        <v>37</v>
      </c>
      <c r="V3" s="54" t="s">
        <v>37</v>
      </c>
      <c r="W3" s="54" t="s">
        <v>34</v>
      </c>
      <c r="X3" s="54" t="s">
        <v>127</v>
      </c>
      <c r="Y3" s="54"/>
      <c r="Z3" s="55"/>
      <c r="AA3" s="55"/>
      <c r="AB3" s="56"/>
      <c r="AC3" s="56" t="s">
        <v>280</v>
      </c>
      <c r="AD3" s="56" t="s">
        <v>128</v>
      </c>
      <c r="AE3" s="56" t="s">
        <v>129</v>
      </c>
      <c r="AF3" s="56" t="s">
        <v>129</v>
      </c>
      <c r="AG3" s="56" t="s">
        <v>129</v>
      </c>
      <c r="AH3" s="56" t="s">
        <v>129</v>
      </c>
      <c r="AI3" s="56" t="s">
        <v>129</v>
      </c>
      <c r="AJ3" s="56" t="s">
        <v>129</v>
      </c>
      <c r="AK3" s="56" t="s">
        <v>129</v>
      </c>
      <c r="AL3" s="56" t="s">
        <v>37</v>
      </c>
      <c r="AM3" s="57" t="s">
        <v>37</v>
      </c>
      <c r="AN3" s="57" t="s">
        <v>37</v>
      </c>
      <c r="AO3" s="57" t="s">
        <v>37</v>
      </c>
      <c r="AP3" s="57" t="s">
        <v>45</v>
      </c>
      <c r="AQ3" s="57" t="s">
        <v>45</v>
      </c>
      <c r="AR3" s="57" t="s">
        <v>37</v>
      </c>
      <c r="AS3" s="57" t="s">
        <v>130</v>
      </c>
      <c r="AT3" s="57" t="s">
        <v>37</v>
      </c>
      <c r="AU3" s="58" t="s">
        <v>131</v>
      </c>
      <c r="AV3" s="58" t="s">
        <v>131</v>
      </c>
      <c r="AW3" s="58" t="s">
        <v>55</v>
      </c>
      <c r="AX3" s="58"/>
      <c r="AY3" s="58" t="s">
        <v>132</v>
      </c>
      <c r="AZ3" s="58" t="s">
        <v>131</v>
      </c>
      <c r="BA3" s="58" t="s">
        <v>131</v>
      </c>
      <c r="BB3" s="58" t="s">
        <v>131</v>
      </c>
      <c r="BC3" s="58"/>
      <c r="BD3" s="58"/>
      <c r="BE3" s="58" t="s">
        <v>131</v>
      </c>
      <c r="BF3" s="59" t="s">
        <v>133</v>
      </c>
      <c r="BG3" s="59" t="s">
        <v>134</v>
      </c>
      <c r="BH3" s="59" t="s">
        <v>134</v>
      </c>
      <c r="BI3" s="60"/>
      <c r="BJ3" s="60"/>
      <c r="BK3" s="60"/>
      <c r="BL3" s="60" t="s">
        <v>135</v>
      </c>
      <c r="BM3" s="60" t="s">
        <v>135</v>
      </c>
      <c r="BN3" s="60" t="s">
        <v>135</v>
      </c>
      <c r="BO3" s="60" t="s">
        <v>135</v>
      </c>
      <c r="BP3" s="60"/>
      <c r="BQ3" s="60" t="s">
        <v>135</v>
      </c>
      <c r="BR3" s="60" t="s">
        <v>135</v>
      </c>
      <c r="BS3" s="60" t="s">
        <v>135</v>
      </c>
      <c r="BT3" s="60" t="s">
        <v>135</v>
      </c>
      <c r="BU3" s="60"/>
      <c r="BV3" s="60" t="s">
        <v>135</v>
      </c>
      <c r="BW3" s="60" t="s">
        <v>135</v>
      </c>
      <c r="BX3" s="60" t="s">
        <v>135</v>
      </c>
      <c r="BY3" s="60" t="s">
        <v>135</v>
      </c>
      <c r="BZ3" s="60" t="s">
        <v>135</v>
      </c>
      <c r="CA3" s="60" t="s">
        <v>135</v>
      </c>
      <c r="CB3" s="60" t="s">
        <v>135</v>
      </c>
      <c r="CC3" s="60" t="s">
        <v>135</v>
      </c>
      <c r="CD3" s="60" t="s">
        <v>135</v>
      </c>
      <c r="CE3" s="61" t="s">
        <v>136</v>
      </c>
      <c r="CF3" s="61" t="s">
        <v>136</v>
      </c>
      <c r="CG3" s="61" t="s">
        <v>136</v>
      </c>
      <c r="CH3" s="61" t="s">
        <v>136</v>
      </c>
      <c r="CI3" s="61" t="s">
        <v>136</v>
      </c>
      <c r="CJ3" s="61" t="s">
        <v>136</v>
      </c>
      <c r="CK3" s="61" t="s">
        <v>136</v>
      </c>
      <c r="CL3" s="61" t="s">
        <v>136</v>
      </c>
      <c r="CM3" s="61" t="s">
        <v>136</v>
      </c>
      <c r="CN3" s="61" t="s">
        <v>136</v>
      </c>
      <c r="CO3" s="61" t="s">
        <v>136</v>
      </c>
      <c r="CP3" s="61" t="s">
        <v>136</v>
      </c>
      <c r="CQ3" s="61" t="s">
        <v>136</v>
      </c>
      <c r="CR3" s="61" t="s">
        <v>136</v>
      </c>
      <c r="CS3" s="61" t="s">
        <v>136</v>
      </c>
      <c r="CT3" s="61" t="s">
        <v>136</v>
      </c>
    </row>
    <row r="4" spans="1:98" ht="15" customHeight="1" x14ac:dyDescent="0.35">
      <c r="A4" s="12" t="s">
        <v>807</v>
      </c>
      <c r="B4" s="7" t="s">
        <v>813</v>
      </c>
      <c r="C4" s="8" t="s">
        <v>816</v>
      </c>
      <c r="D4" s="8" t="s">
        <v>894</v>
      </c>
      <c r="E4" s="117">
        <v>2012</v>
      </c>
      <c r="F4" s="117"/>
      <c r="G4" s="117"/>
      <c r="I4" s="8" t="s">
        <v>837</v>
      </c>
      <c r="J4" s="5" t="s">
        <v>838</v>
      </c>
      <c r="K4" s="8" t="s">
        <v>836</v>
      </c>
      <c r="L4" s="8"/>
      <c r="M4" s="8"/>
      <c r="N4" s="5"/>
      <c r="O4" s="5"/>
      <c r="P4" s="5">
        <v>0.51</v>
      </c>
      <c r="Q4" s="5"/>
      <c r="R4" s="5"/>
      <c r="S4" s="5">
        <v>15.63</v>
      </c>
      <c r="T4" s="5">
        <v>43.23</v>
      </c>
      <c r="U4" s="5">
        <v>41.13</v>
      </c>
      <c r="V4" s="5"/>
      <c r="W4" s="5"/>
      <c r="X4" s="5"/>
      <c r="Y4" s="5"/>
      <c r="Z4" s="5"/>
      <c r="AA4" s="5"/>
      <c r="AB4" s="5">
        <v>4.51</v>
      </c>
      <c r="AC4" s="5" t="s">
        <v>273</v>
      </c>
      <c r="AD4" s="5"/>
      <c r="AE4" s="10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10"/>
      <c r="AR4" s="10"/>
      <c r="AS4" s="10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98" ht="15" customHeight="1" x14ac:dyDescent="0.35">
      <c r="A5" s="12" t="s">
        <v>807</v>
      </c>
      <c r="B5" s="7" t="s">
        <v>813</v>
      </c>
      <c r="C5" s="8" t="s">
        <v>816</v>
      </c>
      <c r="D5" s="8" t="s">
        <v>895</v>
      </c>
      <c r="E5" s="117">
        <v>2012</v>
      </c>
      <c r="F5" s="117"/>
      <c r="G5" s="117"/>
      <c r="I5" s="8" t="s">
        <v>838</v>
      </c>
      <c r="J5" s="5" t="s">
        <v>840</v>
      </c>
      <c r="K5" s="8" t="s">
        <v>839</v>
      </c>
      <c r="L5" s="8"/>
      <c r="M5" s="8"/>
      <c r="N5" s="5"/>
      <c r="O5" s="5"/>
      <c r="P5" s="5">
        <v>0.68</v>
      </c>
      <c r="Q5" s="5"/>
      <c r="R5" s="5"/>
      <c r="S5" s="5">
        <v>10.01</v>
      </c>
      <c r="T5" s="5">
        <v>31.59</v>
      </c>
      <c r="U5" s="5">
        <v>58.4</v>
      </c>
      <c r="V5" s="5"/>
      <c r="W5" s="5"/>
      <c r="X5" s="5"/>
      <c r="Y5" s="5"/>
      <c r="Z5" s="5"/>
      <c r="AA5" s="5"/>
      <c r="AB5" s="5">
        <v>4.6399999999999997</v>
      </c>
      <c r="AC5" s="5" t="s">
        <v>273</v>
      </c>
      <c r="AD5" s="5"/>
      <c r="AE5" s="10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10"/>
      <c r="AR5" s="10"/>
      <c r="AS5" s="10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</row>
    <row r="6" spans="1:98" ht="15" customHeight="1" x14ac:dyDescent="0.35">
      <c r="A6" s="12" t="s">
        <v>807</v>
      </c>
      <c r="B6" s="7" t="s">
        <v>813</v>
      </c>
      <c r="C6" s="8" t="s">
        <v>820</v>
      </c>
      <c r="D6" s="8" t="s">
        <v>896</v>
      </c>
      <c r="E6" s="117">
        <v>2012</v>
      </c>
      <c r="F6" s="117"/>
      <c r="G6" s="117"/>
      <c r="I6" s="8" t="s">
        <v>837</v>
      </c>
      <c r="J6" s="5" t="s">
        <v>838</v>
      </c>
      <c r="K6" s="8" t="s">
        <v>836</v>
      </c>
      <c r="L6" s="8"/>
      <c r="M6" s="8"/>
      <c r="N6" s="5"/>
      <c r="O6" s="5"/>
      <c r="P6" s="5">
        <v>0.51</v>
      </c>
      <c r="Q6" s="5"/>
      <c r="R6" s="5"/>
      <c r="S6" s="5">
        <v>13.03</v>
      </c>
      <c r="T6" s="5">
        <v>43.05</v>
      </c>
      <c r="U6" s="5">
        <v>43.92</v>
      </c>
      <c r="V6" s="5"/>
      <c r="W6" s="5"/>
      <c r="X6" s="5"/>
      <c r="Y6" s="5"/>
      <c r="Z6" s="5"/>
      <c r="AA6" s="5"/>
      <c r="AB6" s="5">
        <v>4.51</v>
      </c>
      <c r="AC6" s="5" t="s">
        <v>273</v>
      </c>
      <c r="AD6" s="5"/>
      <c r="AE6" s="10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10"/>
      <c r="AR6" s="10"/>
      <c r="AS6" s="10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</row>
    <row r="7" spans="1:98" ht="15" customHeight="1" x14ac:dyDescent="0.35">
      <c r="A7" s="12" t="s">
        <v>807</v>
      </c>
      <c r="B7" s="7" t="s">
        <v>813</v>
      </c>
      <c r="C7" s="8" t="s">
        <v>820</v>
      </c>
      <c r="D7" s="8" t="s">
        <v>897</v>
      </c>
      <c r="E7" s="117">
        <v>2012</v>
      </c>
      <c r="F7" s="117"/>
      <c r="G7" s="117"/>
      <c r="I7" s="8" t="s">
        <v>838</v>
      </c>
      <c r="J7" s="5" t="s">
        <v>840</v>
      </c>
      <c r="K7" s="8" t="s">
        <v>839</v>
      </c>
      <c r="L7" s="8"/>
      <c r="M7" s="8"/>
      <c r="N7" s="5"/>
      <c r="O7" s="5"/>
      <c r="P7" s="5">
        <v>0.68</v>
      </c>
      <c r="Q7" s="5"/>
      <c r="R7" s="5"/>
      <c r="S7" s="5">
        <v>6.71</v>
      </c>
      <c r="T7" s="5">
        <v>42.58</v>
      </c>
      <c r="U7" s="5">
        <v>50.71</v>
      </c>
      <c r="V7" s="5"/>
      <c r="W7" s="5"/>
      <c r="X7" s="5"/>
      <c r="Y7" s="5"/>
      <c r="Z7" s="5"/>
      <c r="AA7" s="5"/>
      <c r="AB7" s="5">
        <v>4.6399999999999997</v>
      </c>
      <c r="AC7" s="5" t="s">
        <v>273</v>
      </c>
      <c r="AD7" s="5"/>
      <c r="AE7" s="10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10"/>
      <c r="AR7" s="10"/>
      <c r="AS7" s="10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</row>
    <row r="8" spans="1:98" ht="15" customHeight="1" x14ac:dyDescent="0.35">
      <c r="A8" s="3" t="s">
        <v>807</v>
      </c>
      <c r="B8" s="7" t="s">
        <v>813</v>
      </c>
      <c r="C8" s="8" t="s">
        <v>821</v>
      </c>
      <c r="D8" s="8" t="s">
        <v>898</v>
      </c>
      <c r="E8" s="117">
        <v>2012</v>
      </c>
      <c r="F8" s="117"/>
      <c r="G8" s="117"/>
      <c r="I8" s="8" t="s">
        <v>837</v>
      </c>
      <c r="J8" s="5" t="s">
        <v>838</v>
      </c>
      <c r="K8" s="8" t="s">
        <v>836</v>
      </c>
      <c r="L8" s="8"/>
      <c r="M8" s="8"/>
      <c r="N8" s="5"/>
      <c r="O8" s="5"/>
      <c r="P8" s="5">
        <v>0.51</v>
      </c>
      <c r="Q8" s="5"/>
      <c r="R8" s="5"/>
      <c r="S8" s="5">
        <v>9.11</v>
      </c>
      <c r="T8" s="5">
        <v>44.93</v>
      </c>
      <c r="U8" s="5">
        <v>45.96</v>
      </c>
      <c r="V8" s="5"/>
      <c r="W8" s="5"/>
      <c r="X8" s="5"/>
      <c r="Y8" s="5"/>
      <c r="Z8" s="5"/>
      <c r="AA8" s="5"/>
      <c r="AB8" s="5">
        <v>4.51</v>
      </c>
      <c r="AC8" s="5" t="s">
        <v>273</v>
      </c>
      <c r="AD8" s="5"/>
      <c r="AE8" s="10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10"/>
      <c r="AR8" s="10"/>
      <c r="AS8" s="10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</row>
    <row r="9" spans="1:98" ht="15" customHeight="1" x14ac:dyDescent="0.35">
      <c r="A9" s="3" t="s">
        <v>807</v>
      </c>
      <c r="B9" s="7" t="s">
        <v>813</v>
      </c>
      <c r="C9" s="8" t="s">
        <v>821</v>
      </c>
      <c r="D9" s="8" t="s">
        <v>899</v>
      </c>
      <c r="E9" s="117">
        <v>2012</v>
      </c>
      <c r="F9" s="117"/>
      <c r="G9" s="117"/>
      <c r="I9" s="8" t="s">
        <v>838</v>
      </c>
      <c r="J9" s="5" t="s">
        <v>840</v>
      </c>
      <c r="K9" s="8" t="s">
        <v>839</v>
      </c>
      <c r="L9" s="8"/>
      <c r="M9" s="8"/>
      <c r="N9" s="5"/>
      <c r="O9" s="5"/>
      <c r="P9" s="5">
        <v>0.68</v>
      </c>
      <c r="Q9" s="5"/>
      <c r="R9" s="5"/>
      <c r="S9" s="5">
        <v>8.8699999999999992</v>
      </c>
      <c r="T9" s="5">
        <v>34.75</v>
      </c>
      <c r="U9" s="5">
        <v>56.38</v>
      </c>
      <c r="V9" s="5"/>
      <c r="W9" s="5"/>
      <c r="X9" s="5"/>
      <c r="Y9" s="5"/>
      <c r="Z9" s="5"/>
      <c r="AA9" s="5"/>
      <c r="AB9" s="5">
        <v>4.6399999999999997</v>
      </c>
      <c r="AC9" s="5" t="s">
        <v>273</v>
      </c>
      <c r="AD9" s="5"/>
      <c r="AE9" s="10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10"/>
      <c r="AR9" s="10"/>
      <c r="AS9" s="10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ht="15" customHeight="1" x14ac:dyDescent="0.35">
      <c r="A10" s="3" t="s">
        <v>807</v>
      </c>
      <c r="B10" s="7" t="s">
        <v>813</v>
      </c>
      <c r="C10" s="8" t="s">
        <v>822</v>
      </c>
      <c r="D10" s="8" t="s">
        <v>900</v>
      </c>
      <c r="E10" s="117">
        <v>2012</v>
      </c>
      <c r="F10" s="117"/>
      <c r="G10" s="117"/>
      <c r="I10" s="8" t="s">
        <v>837</v>
      </c>
      <c r="J10" s="5" t="s">
        <v>838</v>
      </c>
      <c r="K10" s="8" t="s">
        <v>836</v>
      </c>
      <c r="L10" s="8"/>
      <c r="M10" s="8"/>
      <c r="N10" s="5"/>
      <c r="O10" s="5"/>
      <c r="P10" s="5">
        <v>0.51</v>
      </c>
      <c r="Q10" s="5"/>
      <c r="R10" s="5"/>
      <c r="S10" s="5">
        <v>5.74</v>
      </c>
      <c r="T10" s="5">
        <v>58.49</v>
      </c>
      <c r="U10" s="5">
        <v>35.770000000000003</v>
      </c>
      <c r="V10" s="5"/>
      <c r="W10" s="5"/>
      <c r="X10" s="5"/>
      <c r="Y10" s="5"/>
      <c r="Z10" s="5"/>
      <c r="AA10" s="5"/>
      <c r="AB10" s="5">
        <v>4.51</v>
      </c>
      <c r="AC10" s="5" t="s">
        <v>273</v>
      </c>
      <c r="AD10" s="5"/>
      <c r="AE10" s="10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10"/>
      <c r="AR10" s="10"/>
      <c r="AS10" s="10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</row>
    <row r="11" spans="1:98" ht="15" customHeight="1" x14ac:dyDescent="0.35">
      <c r="A11" s="3" t="s">
        <v>807</v>
      </c>
      <c r="B11" s="7" t="s">
        <v>813</v>
      </c>
      <c r="C11" s="8" t="s">
        <v>822</v>
      </c>
      <c r="D11" s="8" t="s">
        <v>901</v>
      </c>
      <c r="E11" s="117">
        <v>2012</v>
      </c>
      <c r="F11" s="117"/>
      <c r="G11" s="117"/>
      <c r="I11" s="8" t="s">
        <v>838</v>
      </c>
      <c r="J11" s="5" t="s">
        <v>840</v>
      </c>
      <c r="K11" s="8" t="s">
        <v>839</v>
      </c>
      <c r="L11" s="8"/>
      <c r="M11" s="8"/>
      <c r="N11" s="5"/>
      <c r="O11" s="5"/>
      <c r="P11" s="5">
        <v>0.68</v>
      </c>
      <c r="Q11" s="5"/>
      <c r="R11" s="5"/>
      <c r="S11" s="5">
        <v>7.59</v>
      </c>
      <c r="T11" s="5">
        <v>46.9</v>
      </c>
      <c r="U11" s="5">
        <v>45.51</v>
      </c>
      <c r="V11" s="5"/>
      <c r="W11" s="5"/>
      <c r="X11" s="5"/>
      <c r="Y11" s="5"/>
      <c r="Z11" s="5"/>
      <c r="AA11" s="5"/>
      <c r="AB11" s="5">
        <v>4.6399999999999997</v>
      </c>
      <c r="AC11" s="5" t="s">
        <v>273</v>
      </c>
      <c r="AD11" s="5"/>
      <c r="AE11" s="10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10"/>
      <c r="AR11" s="10"/>
      <c r="AS11" s="10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</row>
    <row r="12" spans="1:98" ht="15" customHeight="1" x14ac:dyDescent="0.35">
      <c r="A12" s="3" t="s">
        <v>807</v>
      </c>
      <c r="B12" s="7" t="s">
        <v>813</v>
      </c>
      <c r="C12" s="8" t="s">
        <v>823</v>
      </c>
      <c r="D12" s="8" t="s">
        <v>902</v>
      </c>
      <c r="E12" s="117">
        <v>2012</v>
      </c>
      <c r="F12" s="117"/>
      <c r="G12" s="117"/>
      <c r="I12" s="8" t="s">
        <v>837</v>
      </c>
      <c r="J12" s="5" t="s">
        <v>838</v>
      </c>
      <c r="K12" s="8" t="s">
        <v>836</v>
      </c>
      <c r="L12" s="8"/>
      <c r="M12" s="8"/>
      <c r="N12" s="5"/>
      <c r="O12" s="5"/>
      <c r="P12" s="5">
        <v>0.51</v>
      </c>
      <c r="Q12" s="5"/>
      <c r="R12" s="5"/>
      <c r="S12" s="5">
        <v>11.16</v>
      </c>
      <c r="T12" s="5">
        <v>63.61</v>
      </c>
      <c r="U12" s="5">
        <v>25.23</v>
      </c>
      <c r="V12" s="5"/>
      <c r="W12" s="5"/>
      <c r="X12" s="5"/>
      <c r="Y12" s="5"/>
      <c r="Z12" s="5"/>
      <c r="AA12" s="5"/>
      <c r="AB12" s="5">
        <v>4.51</v>
      </c>
      <c r="AC12" s="5" t="s">
        <v>273</v>
      </c>
      <c r="AD12" s="5"/>
      <c r="AE12" s="10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10"/>
      <c r="AR12" s="10"/>
      <c r="AS12" s="10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</row>
    <row r="13" spans="1:98" ht="15" customHeight="1" x14ac:dyDescent="0.35">
      <c r="A13" s="3" t="s">
        <v>807</v>
      </c>
      <c r="B13" s="7" t="s">
        <v>813</v>
      </c>
      <c r="C13" s="8" t="s">
        <v>823</v>
      </c>
      <c r="D13" s="8" t="s">
        <v>903</v>
      </c>
      <c r="E13" s="117">
        <v>2012</v>
      </c>
      <c r="F13" s="117"/>
      <c r="G13" s="117"/>
      <c r="I13" s="8" t="s">
        <v>838</v>
      </c>
      <c r="J13" s="5" t="s">
        <v>840</v>
      </c>
      <c r="K13" s="8" t="s">
        <v>839</v>
      </c>
      <c r="L13" s="8"/>
      <c r="M13" s="8"/>
      <c r="N13" s="5"/>
      <c r="O13" s="5"/>
      <c r="P13" s="5">
        <v>0.68</v>
      </c>
      <c r="Q13" s="5"/>
      <c r="R13" s="5"/>
      <c r="S13" s="5">
        <v>7.74</v>
      </c>
      <c r="T13" s="5">
        <v>58.25</v>
      </c>
      <c r="U13" s="5">
        <v>34.01</v>
      </c>
      <c r="V13" s="5"/>
      <c r="W13" s="5"/>
      <c r="X13" s="5"/>
      <c r="Y13" s="5"/>
      <c r="Z13" s="5"/>
      <c r="AA13" s="5"/>
      <c r="AB13" s="5">
        <v>4.6399999999999997</v>
      </c>
      <c r="AC13" s="5" t="s">
        <v>273</v>
      </c>
      <c r="AD13" s="5"/>
      <c r="AE13" s="10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10"/>
      <c r="AR13" s="10"/>
      <c r="AS13" s="10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</row>
    <row r="14" spans="1:98" ht="15" customHeight="1" x14ac:dyDescent="0.35">
      <c r="A14" s="3" t="s">
        <v>807</v>
      </c>
      <c r="B14" s="7" t="s">
        <v>813</v>
      </c>
      <c r="C14" s="8" t="s">
        <v>824</v>
      </c>
      <c r="D14" s="8" t="s">
        <v>904</v>
      </c>
      <c r="E14" s="117">
        <v>2012</v>
      </c>
      <c r="F14" s="117"/>
      <c r="G14" s="117"/>
      <c r="I14" s="8" t="s">
        <v>837</v>
      </c>
      <c r="J14" s="5" t="s">
        <v>838</v>
      </c>
      <c r="K14" s="8" t="s">
        <v>836</v>
      </c>
      <c r="L14" s="8"/>
      <c r="M14" s="8"/>
      <c r="N14" s="5"/>
      <c r="O14" s="5"/>
      <c r="P14" s="5">
        <v>0.69</v>
      </c>
      <c r="Q14" s="5"/>
      <c r="R14" s="5"/>
      <c r="S14" s="5">
        <v>18.25</v>
      </c>
      <c r="T14" s="5">
        <v>56.45</v>
      </c>
      <c r="U14" s="5">
        <v>25.3</v>
      </c>
      <c r="V14" s="5"/>
      <c r="W14" s="5"/>
      <c r="X14" s="5"/>
      <c r="Y14" s="5"/>
      <c r="Z14" s="5"/>
      <c r="AA14" s="5"/>
      <c r="AB14" s="5">
        <v>4.68</v>
      </c>
      <c r="AC14" s="5" t="s">
        <v>273</v>
      </c>
      <c r="AD14" s="5"/>
      <c r="AE14" s="10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10"/>
      <c r="AR14" s="10"/>
      <c r="AS14" s="10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</row>
    <row r="15" spans="1:98" ht="15" customHeight="1" x14ac:dyDescent="0.35">
      <c r="A15" s="3" t="s">
        <v>807</v>
      </c>
      <c r="B15" s="7" t="s">
        <v>813</v>
      </c>
      <c r="C15" s="8" t="s">
        <v>824</v>
      </c>
      <c r="D15" s="8" t="s">
        <v>905</v>
      </c>
      <c r="E15" s="117">
        <v>2012</v>
      </c>
      <c r="F15" s="117"/>
      <c r="G15" s="117"/>
      <c r="I15" s="8" t="s">
        <v>838</v>
      </c>
      <c r="J15" s="5" t="s">
        <v>840</v>
      </c>
      <c r="K15" s="8" t="s">
        <v>839</v>
      </c>
      <c r="L15" s="8"/>
      <c r="M15" s="8"/>
      <c r="N15" s="5"/>
      <c r="O15" s="5"/>
      <c r="P15" s="5">
        <v>0.79</v>
      </c>
      <c r="Q15" s="5"/>
      <c r="R15" s="5"/>
      <c r="S15" s="5">
        <v>13.33</v>
      </c>
      <c r="T15" s="5">
        <v>54.19</v>
      </c>
      <c r="U15" s="5">
        <v>32.479999999999997</v>
      </c>
      <c r="V15" s="5"/>
      <c r="W15" s="5"/>
      <c r="X15" s="5"/>
      <c r="Y15" s="5"/>
      <c r="Z15" s="5"/>
      <c r="AA15" s="5"/>
      <c r="AB15" s="5">
        <v>4.75</v>
      </c>
      <c r="AC15" s="5" t="s">
        <v>273</v>
      </c>
      <c r="AD15" s="5"/>
      <c r="AE15" s="10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10"/>
      <c r="AR15" s="10"/>
      <c r="AS15" s="10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</row>
    <row r="16" spans="1:98" ht="15" customHeight="1" x14ac:dyDescent="0.35">
      <c r="A16" s="3" t="s">
        <v>807</v>
      </c>
      <c r="B16" s="7" t="s">
        <v>813</v>
      </c>
      <c r="C16" s="8" t="s">
        <v>826</v>
      </c>
      <c r="D16" s="8" t="s">
        <v>906</v>
      </c>
      <c r="E16" s="117">
        <v>2012</v>
      </c>
      <c r="F16" s="117"/>
      <c r="G16" s="117"/>
      <c r="I16" s="8" t="s">
        <v>837</v>
      </c>
      <c r="J16" s="5" t="s">
        <v>838</v>
      </c>
      <c r="K16" s="8" t="s">
        <v>836</v>
      </c>
      <c r="L16" s="8"/>
      <c r="M16" s="8"/>
      <c r="N16" s="5"/>
      <c r="O16" s="5"/>
      <c r="P16" s="5">
        <v>0.69</v>
      </c>
      <c r="Q16" s="5"/>
      <c r="R16" s="5"/>
      <c r="S16" s="5">
        <v>7.99</v>
      </c>
      <c r="T16" s="5">
        <v>48.03</v>
      </c>
      <c r="U16" s="5">
        <v>43.97</v>
      </c>
      <c r="V16" s="5"/>
      <c r="W16" s="5"/>
      <c r="X16" s="5"/>
      <c r="Y16" s="5"/>
      <c r="Z16" s="5"/>
      <c r="AA16" s="5"/>
      <c r="AB16" s="5">
        <v>4.68</v>
      </c>
      <c r="AC16" s="5" t="s">
        <v>273</v>
      </c>
      <c r="AD16" s="5"/>
      <c r="AE16" s="10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10"/>
      <c r="AR16" s="10"/>
      <c r="AS16" s="10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</row>
    <row r="17" spans="1:98" ht="15" customHeight="1" x14ac:dyDescent="0.35">
      <c r="A17" s="3" t="s">
        <v>807</v>
      </c>
      <c r="B17" s="7" t="s">
        <v>813</v>
      </c>
      <c r="C17" s="8" t="s">
        <v>826</v>
      </c>
      <c r="D17" s="8" t="s">
        <v>907</v>
      </c>
      <c r="E17" s="117">
        <v>2012</v>
      </c>
      <c r="F17" s="117"/>
      <c r="G17" s="117"/>
      <c r="I17" s="8" t="s">
        <v>838</v>
      </c>
      <c r="J17" s="5" t="s">
        <v>840</v>
      </c>
      <c r="K17" s="8" t="s">
        <v>839</v>
      </c>
      <c r="L17" s="8"/>
      <c r="M17" s="8"/>
      <c r="N17" s="5"/>
      <c r="O17" s="5"/>
      <c r="P17" s="5">
        <v>0.79</v>
      </c>
      <c r="Q17" s="5"/>
      <c r="R17" s="5"/>
      <c r="S17" s="5">
        <v>21.92</v>
      </c>
      <c r="T17" s="5">
        <v>34.57</v>
      </c>
      <c r="U17" s="5">
        <v>43.52</v>
      </c>
      <c r="V17" s="5"/>
      <c r="W17" s="5"/>
      <c r="X17" s="5"/>
      <c r="Y17" s="5"/>
      <c r="Z17" s="5"/>
      <c r="AA17" s="5"/>
      <c r="AB17" s="5">
        <v>4.75</v>
      </c>
      <c r="AC17" s="5" t="s">
        <v>273</v>
      </c>
      <c r="AD17" s="5"/>
      <c r="AE17" s="10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10"/>
      <c r="AR17" s="10"/>
      <c r="AS17" s="10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</row>
    <row r="18" spans="1:98" ht="14.5" x14ac:dyDescent="0.35">
      <c r="A18" s="3" t="s">
        <v>807</v>
      </c>
      <c r="B18" s="7" t="s">
        <v>813</v>
      </c>
      <c r="C18" s="8" t="s">
        <v>827</v>
      </c>
      <c r="D18" s="8" t="s">
        <v>908</v>
      </c>
      <c r="E18" s="117">
        <v>2012</v>
      </c>
      <c r="F18" s="117"/>
      <c r="G18" s="117"/>
      <c r="I18" s="8" t="s">
        <v>837</v>
      </c>
      <c r="J18" s="5" t="s">
        <v>838</v>
      </c>
      <c r="K18" s="8" t="s">
        <v>836</v>
      </c>
      <c r="L18" s="8"/>
      <c r="M18" s="8"/>
      <c r="N18" s="5"/>
      <c r="O18" s="5"/>
      <c r="P18" s="5">
        <v>0.69</v>
      </c>
      <c r="Q18" s="5"/>
      <c r="R18" s="5"/>
      <c r="S18" s="5">
        <v>7.78</v>
      </c>
      <c r="T18" s="5">
        <v>54.67</v>
      </c>
      <c r="U18" s="5">
        <v>37.549999999999997</v>
      </c>
      <c r="V18" s="5"/>
      <c r="W18" s="5"/>
      <c r="X18" s="5"/>
      <c r="Y18" s="5"/>
      <c r="Z18" s="5"/>
      <c r="AA18" s="5"/>
      <c r="AB18" s="5">
        <v>4.68</v>
      </c>
      <c r="AC18" s="5" t="s">
        <v>273</v>
      </c>
      <c r="AD18" s="5"/>
      <c r="AE18" s="10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10"/>
      <c r="AR18" s="10"/>
      <c r="AS18" s="10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</row>
    <row r="19" spans="1:98" ht="14.5" x14ac:dyDescent="0.35">
      <c r="A19" s="3" t="s">
        <v>807</v>
      </c>
      <c r="B19" s="7" t="s">
        <v>813</v>
      </c>
      <c r="C19" s="8" t="s">
        <v>827</v>
      </c>
      <c r="D19" s="8" t="s">
        <v>909</v>
      </c>
      <c r="E19" s="117">
        <v>2012</v>
      </c>
      <c r="F19" s="117"/>
      <c r="G19" s="117"/>
      <c r="I19" s="8" t="s">
        <v>838</v>
      </c>
      <c r="J19" s="5" t="s">
        <v>840</v>
      </c>
      <c r="K19" s="8" t="s">
        <v>839</v>
      </c>
      <c r="L19" s="8"/>
      <c r="M19" s="8"/>
      <c r="N19" s="5"/>
      <c r="O19" s="5"/>
      <c r="P19" s="5">
        <v>0.79</v>
      </c>
      <c r="Q19" s="5"/>
      <c r="R19" s="5"/>
      <c r="S19" s="5" t="s">
        <v>841</v>
      </c>
      <c r="T19" s="5">
        <v>51.75</v>
      </c>
      <c r="U19" s="5">
        <v>39.25</v>
      </c>
      <c r="V19" s="5"/>
      <c r="W19" s="5"/>
      <c r="X19" s="5"/>
      <c r="Y19" s="5"/>
      <c r="Z19" s="5"/>
      <c r="AA19" s="5"/>
      <c r="AB19" s="5">
        <v>4.75</v>
      </c>
      <c r="AC19" s="5" t="s">
        <v>273</v>
      </c>
      <c r="AD19" s="5"/>
      <c r="AE19" s="10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10"/>
      <c r="AR19" s="10"/>
      <c r="AS19" s="10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 spans="1:98" ht="14.5" x14ac:dyDescent="0.35">
      <c r="A20" s="3" t="s">
        <v>807</v>
      </c>
      <c r="B20" s="7" t="s">
        <v>813</v>
      </c>
      <c r="C20" s="8" t="s">
        <v>828</v>
      </c>
      <c r="D20" s="8" t="s">
        <v>910</v>
      </c>
      <c r="E20" s="117">
        <v>2012</v>
      </c>
      <c r="F20" s="117"/>
      <c r="G20" s="117"/>
      <c r="I20" s="8" t="s">
        <v>837</v>
      </c>
      <c r="J20" s="5" t="s">
        <v>838</v>
      </c>
      <c r="K20" s="8" t="s">
        <v>836</v>
      </c>
      <c r="L20" s="8"/>
      <c r="M20" s="8"/>
      <c r="N20" s="5"/>
      <c r="O20" s="5"/>
      <c r="P20" s="5">
        <v>0.69</v>
      </c>
      <c r="Q20" s="5"/>
      <c r="R20" s="5"/>
      <c r="S20" s="5">
        <v>8.93</v>
      </c>
      <c r="T20" s="5">
        <v>67.94</v>
      </c>
      <c r="U20" s="5">
        <v>23.13</v>
      </c>
      <c r="V20" s="5"/>
      <c r="W20" s="5"/>
      <c r="X20" s="5"/>
      <c r="Y20" s="5"/>
      <c r="Z20" s="5"/>
      <c r="AA20" s="5"/>
      <c r="AB20" s="5">
        <v>4.68</v>
      </c>
      <c r="AC20" s="5" t="s">
        <v>273</v>
      </c>
      <c r="AD20" s="5"/>
      <c r="AE20" s="10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10"/>
      <c r="AR20" s="10"/>
      <c r="AS20" s="10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</row>
    <row r="21" spans="1:98" ht="14.5" x14ac:dyDescent="0.35">
      <c r="A21" s="3" t="s">
        <v>807</v>
      </c>
      <c r="B21" s="7" t="s">
        <v>813</v>
      </c>
      <c r="C21" s="8" t="s">
        <v>828</v>
      </c>
      <c r="D21" s="8" t="s">
        <v>911</v>
      </c>
      <c r="E21" s="117">
        <v>2012</v>
      </c>
      <c r="F21" s="117"/>
      <c r="G21" s="117"/>
      <c r="I21" s="8" t="s">
        <v>838</v>
      </c>
      <c r="J21" s="5" t="s">
        <v>840</v>
      </c>
      <c r="K21" s="8" t="s">
        <v>839</v>
      </c>
      <c r="L21" s="8"/>
      <c r="M21" s="8"/>
      <c r="N21" s="5"/>
      <c r="O21" s="5"/>
      <c r="P21" s="5">
        <v>0.79</v>
      </c>
      <c r="Q21" s="5"/>
      <c r="R21" s="5"/>
      <c r="S21" s="5">
        <v>8.2100000000000009</v>
      </c>
      <c r="T21" s="5">
        <v>61.3</v>
      </c>
      <c r="U21" s="5">
        <v>30.5</v>
      </c>
      <c r="V21" s="5"/>
      <c r="W21" s="5"/>
      <c r="X21" s="5"/>
      <c r="Y21" s="5"/>
      <c r="Z21" s="5"/>
      <c r="AA21" s="5"/>
      <c r="AB21" s="5">
        <v>4.75</v>
      </c>
      <c r="AC21" s="5" t="s">
        <v>273</v>
      </c>
      <c r="AD21" s="5"/>
      <c r="AE21" s="10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10"/>
      <c r="AR21" s="10"/>
      <c r="AS21" s="10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</row>
    <row r="22" spans="1:98" ht="14.5" x14ac:dyDescent="0.35">
      <c r="A22" s="3" t="s">
        <v>807</v>
      </c>
      <c r="B22" s="9" t="s">
        <v>813</v>
      </c>
      <c r="C22" s="9" t="s">
        <v>829</v>
      </c>
      <c r="D22" s="9" t="s">
        <v>912</v>
      </c>
      <c r="E22" s="117">
        <v>2012</v>
      </c>
      <c r="I22" s="9" t="s">
        <v>837</v>
      </c>
      <c r="J22" s="5" t="s">
        <v>838</v>
      </c>
      <c r="K22" s="9" t="s">
        <v>836</v>
      </c>
      <c r="L22" s="9"/>
      <c r="M22" s="9"/>
      <c r="P22" s="3">
        <v>0.69</v>
      </c>
      <c r="S22" s="3">
        <v>7.58</v>
      </c>
      <c r="T22" s="3">
        <v>39.4</v>
      </c>
      <c r="U22" s="3">
        <v>53.02</v>
      </c>
      <c r="Z22" s="5"/>
      <c r="AB22" s="3">
        <v>4.68</v>
      </c>
      <c r="AC22" s="3" t="s">
        <v>273</v>
      </c>
      <c r="AE22" s="6"/>
      <c r="AO22" s="3"/>
      <c r="AP22" s="3"/>
      <c r="AR22" s="6"/>
      <c r="AS22" s="6"/>
    </row>
    <row r="23" spans="1:98" ht="14.5" x14ac:dyDescent="0.35">
      <c r="A23" s="3" t="s">
        <v>807</v>
      </c>
      <c r="B23" s="9" t="s">
        <v>813</v>
      </c>
      <c r="C23" s="9" t="s">
        <v>829</v>
      </c>
      <c r="D23" s="9" t="s">
        <v>913</v>
      </c>
      <c r="E23" s="117">
        <v>2012</v>
      </c>
      <c r="I23" s="9" t="s">
        <v>838</v>
      </c>
      <c r="J23" s="5" t="s">
        <v>840</v>
      </c>
      <c r="K23" s="9" t="s">
        <v>839</v>
      </c>
      <c r="L23" s="9"/>
      <c r="M23" s="9"/>
      <c r="P23" s="3">
        <v>0.79</v>
      </c>
      <c r="S23" s="3">
        <v>10.84</v>
      </c>
      <c r="T23" s="3">
        <v>41.36</v>
      </c>
      <c r="U23" s="3">
        <v>47.8</v>
      </c>
      <c r="Z23" s="5"/>
      <c r="AB23" s="3">
        <v>4.75</v>
      </c>
      <c r="AC23" s="3" t="s">
        <v>273</v>
      </c>
      <c r="AE23" s="6"/>
      <c r="AO23" s="3"/>
      <c r="AP23" s="3"/>
      <c r="AR23" s="6"/>
      <c r="AS23" s="6"/>
    </row>
    <row r="24" spans="1:98" ht="14.5" x14ac:dyDescent="0.35">
      <c r="A24" s="3" t="s">
        <v>807</v>
      </c>
      <c r="B24" s="9" t="s">
        <v>813</v>
      </c>
      <c r="C24" s="9" t="s">
        <v>830</v>
      </c>
      <c r="D24" s="9" t="s">
        <v>914</v>
      </c>
      <c r="E24" s="117">
        <v>2012</v>
      </c>
      <c r="I24" s="9" t="s">
        <v>837</v>
      </c>
      <c r="J24" s="5" t="s">
        <v>838</v>
      </c>
      <c r="K24" s="9" t="s">
        <v>836</v>
      </c>
      <c r="L24" s="9"/>
      <c r="M24" s="9"/>
      <c r="P24" s="3">
        <v>0.71</v>
      </c>
      <c r="S24" s="3">
        <v>22.24</v>
      </c>
      <c r="T24" s="3">
        <v>55.17</v>
      </c>
      <c r="U24" s="3">
        <v>22.59</v>
      </c>
      <c r="Z24" s="5"/>
      <c r="AB24" s="3">
        <v>5.23</v>
      </c>
      <c r="AC24" s="3" t="s">
        <v>273</v>
      </c>
      <c r="AE24" s="6"/>
      <c r="AO24" s="3"/>
      <c r="AP24" s="3"/>
      <c r="AR24" s="6"/>
      <c r="AS24" s="6"/>
    </row>
    <row r="25" spans="1:98" ht="14.5" x14ac:dyDescent="0.35">
      <c r="A25" s="3" t="s">
        <v>807</v>
      </c>
      <c r="B25" s="9" t="s">
        <v>813</v>
      </c>
      <c r="C25" s="9" t="s">
        <v>830</v>
      </c>
      <c r="D25" s="9" t="s">
        <v>915</v>
      </c>
      <c r="E25" s="117">
        <v>2012</v>
      </c>
      <c r="I25" s="9" t="s">
        <v>838</v>
      </c>
      <c r="J25" s="5" t="s">
        <v>840</v>
      </c>
      <c r="K25" s="9" t="s">
        <v>839</v>
      </c>
      <c r="L25" s="9"/>
      <c r="M25" s="9"/>
      <c r="P25" s="3">
        <v>0.78</v>
      </c>
      <c r="S25" s="3">
        <v>36.76</v>
      </c>
      <c r="T25" s="3">
        <v>45.66</v>
      </c>
      <c r="U25" s="3">
        <v>17.579999999999998</v>
      </c>
      <c r="Z25" s="5"/>
      <c r="AB25" s="3">
        <v>5.23</v>
      </c>
      <c r="AC25" s="3" t="s">
        <v>273</v>
      </c>
      <c r="AE25" s="6"/>
      <c r="AO25" s="3"/>
      <c r="AP25" s="3"/>
      <c r="AR25" s="6"/>
      <c r="AS25" s="6"/>
    </row>
    <row r="26" spans="1:98" ht="14.5" x14ac:dyDescent="0.35">
      <c r="A26" s="3" t="s">
        <v>807</v>
      </c>
      <c r="B26" s="9" t="s">
        <v>813</v>
      </c>
      <c r="C26" s="9" t="s">
        <v>832</v>
      </c>
      <c r="D26" s="9" t="s">
        <v>916</v>
      </c>
      <c r="E26" s="117">
        <v>2012</v>
      </c>
      <c r="I26" s="9" t="s">
        <v>837</v>
      </c>
      <c r="J26" s="5" t="s">
        <v>838</v>
      </c>
      <c r="K26" s="9" t="s">
        <v>836</v>
      </c>
      <c r="L26" s="9"/>
      <c r="M26" s="9"/>
      <c r="P26" s="3">
        <v>0.71</v>
      </c>
      <c r="S26" s="3">
        <v>15.63</v>
      </c>
      <c r="T26" s="3">
        <v>57.3</v>
      </c>
      <c r="U26" s="3">
        <v>27.07</v>
      </c>
      <c r="Z26" s="5"/>
      <c r="AB26" s="3">
        <v>5.23</v>
      </c>
      <c r="AC26" s="3" t="s">
        <v>273</v>
      </c>
      <c r="AE26" s="6"/>
      <c r="AO26" s="3"/>
      <c r="AP26" s="3"/>
      <c r="AR26" s="6"/>
      <c r="AS26" s="6"/>
    </row>
    <row r="27" spans="1:98" ht="14.5" x14ac:dyDescent="0.35">
      <c r="A27" s="3" t="s">
        <v>807</v>
      </c>
      <c r="B27" s="9" t="s">
        <v>813</v>
      </c>
      <c r="C27" s="9" t="s">
        <v>832</v>
      </c>
      <c r="D27" s="9" t="s">
        <v>917</v>
      </c>
      <c r="E27" s="117">
        <v>2012</v>
      </c>
      <c r="I27" s="9" t="s">
        <v>838</v>
      </c>
      <c r="J27" s="5" t="s">
        <v>840</v>
      </c>
      <c r="K27" s="9" t="s">
        <v>839</v>
      </c>
      <c r="L27" s="9"/>
      <c r="M27" s="9"/>
      <c r="P27" s="3">
        <v>0.78</v>
      </c>
      <c r="S27" s="3">
        <v>16.3</v>
      </c>
      <c r="T27" s="3" t="s">
        <v>842</v>
      </c>
      <c r="U27" s="3">
        <v>33.69</v>
      </c>
      <c r="Z27" s="5"/>
      <c r="AB27" s="3">
        <v>5.23</v>
      </c>
      <c r="AC27" s="3" t="s">
        <v>273</v>
      </c>
      <c r="AE27" s="6"/>
      <c r="AO27" s="3"/>
      <c r="AP27" s="3"/>
      <c r="AR27" s="6"/>
      <c r="AS27" s="6"/>
    </row>
    <row r="28" spans="1:98" ht="14.5" x14ac:dyDescent="0.35">
      <c r="A28" s="3" t="s">
        <v>807</v>
      </c>
      <c r="B28" s="9" t="s">
        <v>813</v>
      </c>
      <c r="C28" s="9" t="s">
        <v>833</v>
      </c>
      <c r="D28" s="9" t="s">
        <v>918</v>
      </c>
      <c r="E28" s="117">
        <v>2012</v>
      </c>
      <c r="I28" s="9" t="s">
        <v>837</v>
      </c>
      <c r="J28" s="5" t="s">
        <v>838</v>
      </c>
      <c r="K28" s="9" t="s">
        <v>836</v>
      </c>
      <c r="L28" s="9"/>
      <c r="M28" s="9"/>
      <c r="P28" s="3">
        <v>0.71</v>
      </c>
      <c r="S28" s="3">
        <v>20.93</v>
      </c>
      <c r="T28" s="3">
        <v>56.4</v>
      </c>
      <c r="U28" s="3">
        <v>22.67</v>
      </c>
      <c r="Z28" s="5"/>
      <c r="AB28" s="3">
        <v>5.23</v>
      </c>
      <c r="AC28" s="3" t="s">
        <v>273</v>
      </c>
      <c r="AE28" s="6"/>
      <c r="AO28" s="3"/>
      <c r="AP28" s="3"/>
      <c r="AR28" s="6"/>
      <c r="AS28" s="6"/>
    </row>
    <row r="29" spans="1:98" ht="14.5" x14ac:dyDescent="0.35">
      <c r="A29" s="3" t="s">
        <v>807</v>
      </c>
      <c r="B29" s="9" t="s">
        <v>813</v>
      </c>
      <c r="C29" s="9" t="s">
        <v>833</v>
      </c>
      <c r="D29" s="9" t="s">
        <v>919</v>
      </c>
      <c r="E29" s="117">
        <v>2012</v>
      </c>
      <c r="I29" s="9" t="s">
        <v>838</v>
      </c>
      <c r="J29" s="5" t="s">
        <v>840</v>
      </c>
      <c r="K29" s="9" t="s">
        <v>839</v>
      </c>
      <c r="L29" s="9"/>
      <c r="M29" s="9"/>
      <c r="P29" s="3">
        <v>0.78</v>
      </c>
      <c r="S29" s="3">
        <v>34.909999999999997</v>
      </c>
      <c r="T29" s="3">
        <v>47.55</v>
      </c>
      <c r="U29" s="3">
        <v>17.53</v>
      </c>
      <c r="Z29" s="5"/>
      <c r="AB29" s="3">
        <v>5.23</v>
      </c>
      <c r="AC29" s="3" t="s">
        <v>273</v>
      </c>
      <c r="AE29" s="6"/>
      <c r="AO29" s="3"/>
      <c r="AP29" s="3"/>
      <c r="AR29" s="6"/>
      <c r="AS29" s="6"/>
    </row>
    <row r="30" spans="1:98" ht="14.5" x14ac:dyDescent="0.35">
      <c r="A30" s="3" t="s">
        <v>807</v>
      </c>
      <c r="B30" s="9" t="s">
        <v>813</v>
      </c>
      <c r="C30" s="9" t="s">
        <v>834</v>
      </c>
      <c r="D30" s="9" t="s">
        <v>920</v>
      </c>
      <c r="E30" s="117">
        <v>2012</v>
      </c>
      <c r="I30" s="9" t="s">
        <v>837</v>
      </c>
      <c r="J30" s="5" t="s">
        <v>838</v>
      </c>
      <c r="K30" s="9" t="s">
        <v>836</v>
      </c>
      <c r="L30" s="9"/>
      <c r="M30" s="9"/>
      <c r="P30" s="3">
        <v>0.71</v>
      </c>
      <c r="S30" s="3">
        <v>21.43</v>
      </c>
      <c r="T30" s="3">
        <v>52.14</v>
      </c>
      <c r="U30" s="3">
        <v>26.43</v>
      </c>
      <c r="Z30" s="5"/>
      <c r="AB30" s="3">
        <v>5.23</v>
      </c>
      <c r="AC30" s="3" t="s">
        <v>273</v>
      </c>
      <c r="AE30" s="6"/>
      <c r="AO30" s="3"/>
      <c r="AP30" s="3"/>
      <c r="AR30" s="6"/>
      <c r="AS30" s="6"/>
    </row>
    <row r="31" spans="1:98" ht="14.5" x14ac:dyDescent="0.35">
      <c r="A31" s="3" t="s">
        <v>807</v>
      </c>
      <c r="B31" s="9" t="s">
        <v>813</v>
      </c>
      <c r="C31" s="9" t="s">
        <v>834</v>
      </c>
      <c r="D31" s="9" t="s">
        <v>921</v>
      </c>
      <c r="E31" s="117">
        <v>2012</v>
      </c>
      <c r="I31" s="9" t="s">
        <v>838</v>
      </c>
      <c r="J31" s="5" t="s">
        <v>840</v>
      </c>
      <c r="K31" s="9" t="s">
        <v>839</v>
      </c>
      <c r="L31" s="9"/>
      <c r="M31" s="9"/>
      <c r="P31" s="3">
        <v>0.78</v>
      </c>
      <c r="S31" s="3">
        <v>21.32</v>
      </c>
      <c r="T31" s="3">
        <v>51.85</v>
      </c>
      <c r="U31" s="3">
        <v>26.83</v>
      </c>
      <c r="Z31" s="5"/>
      <c r="AB31" s="3">
        <v>5.23</v>
      </c>
      <c r="AC31" s="3" t="s">
        <v>273</v>
      </c>
      <c r="AE31" s="6"/>
      <c r="AO31" s="3"/>
      <c r="AP31" s="3"/>
      <c r="AR31" s="6"/>
      <c r="AS31" s="6"/>
    </row>
    <row r="32" spans="1:98" ht="14.5" x14ac:dyDescent="0.35">
      <c r="A32" s="3" t="s">
        <v>807</v>
      </c>
      <c r="B32" s="9" t="s">
        <v>813</v>
      </c>
      <c r="C32" s="9" t="s">
        <v>835</v>
      </c>
      <c r="D32" s="9" t="s">
        <v>922</v>
      </c>
      <c r="E32" s="117">
        <v>2012</v>
      </c>
      <c r="I32" s="9" t="s">
        <v>837</v>
      </c>
      <c r="J32" s="5" t="s">
        <v>838</v>
      </c>
      <c r="K32" s="9" t="s">
        <v>836</v>
      </c>
      <c r="L32" s="9"/>
      <c r="M32" s="9"/>
      <c r="P32" s="3">
        <v>0.71</v>
      </c>
      <c r="S32" s="3">
        <v>50.72</v>
      </c>
      <c r="T32" s="3">
        <v>32.15</v>
      </c>
      <c r="U32" s="3">
        <v>17.13</v>
      </c>
      <c r="Z32" s="5"/>
      <c r="AB32" s="3">
        <v>5.23</v>
      </c>
      <c r="AC32" s="3" t="s">
        <v>273</v>
      </c>
      <c r="AE32" s="6"/>
      <c r="AO32" s="3"/>
      <c r="AP32" s="3"/>
      <c r="AR32" s="6"/>
      <c r="AS32" s="6"/>
    </row>
    <row r="33" spans="1:82" ht="14.5" x14ac:dyDescent="0.35">
      <c r="A33" s="3" t="s">
        <v>807</v>
      </c>
      <c r="B33" s="9" t="s">
        <v>813</v>
      </c>
      <c r="C33" s="9" t="s">
        <v>835</v>
      </c>
      <c r="D33" s="9" t="s">
        <v>923</v>
      </c>
      <c r="E33" s="117">
        <v>2012</v>
      </c>
      <c r="I33" s="9" t="s">
        <v>838</v>
      </c>
      <c r="J33" s="5" t="s">
        <v>840</v>
      </c>
      <c r="K33" s="9" t="s">
        <v>839</v>
      </c>
      <c r="L33" s="9"/>
      <c r="M33" s="9"/>
      <c r="P33" s="3">
        <v>0.78</v>
      </c>
      <c r="S33" s="3">
        <v>47.42</v>
      </c>
      <c r="T33" s="3">
        <v>30.97</v>
      </c>
      <c r="U33" s="3">
        <v>21.61</v>
      </c>
      <c r="Z33" s="5"/>
      <c r="AB33" s="3">
        <v>5.23</v>
      </c>
      <c r="AC33" s="3" t="s">
        <v>273</v>
      </c>
      <c r="AE33" s="6"/>
      <c r="AO33" s="3"/>
      <c r="AP33" s="3"/>
      <c r="AR33" s="6"/>
      <c r="AS33" s="6"/>
    </row>
    <row r="34" spans="1:82" ht="14.5" x14ac:dyDescent="0.35">
      <c r="A34" s="3" t="s">
        <v>807</v>
      </c>
      <c r="B34" s="9" t="s">
        <v>813</v>
      </c>
      <c r="C34" s="9" t="s">
        <v>891</v>
      </c>
      <c r="D34" s="9" t="s">
        <v>924</v>
      </c>
      <c r="E34" s="118">
        <v>2012</v>
      </c>
      <c r="I34" s="9" t="s">
        <v>837</v>
      </c>
      <c r="J34" s="5" t="s">
        <v>838</v>
      </c>
      <c r="K34" s="3" t="s">
        <v>836</v>
      </c>
      <c r="L34" s="3" t="s">
        <v>802</v>
      </c>
      <c r="P34" s="3">
        <v>0.51</v>
      </c>
      <c r="R34" s="3">
        <v>0.02</v>
      </c>
      <c r="S34" s="3">
        <v>11</v>
      </c>
      <c r="T34" s="3">
        <v>51</v>
      </c>
      <c r="U34" s="3">
        <v>38</v>
      </c>
      <c r="X34" s="5"/>
      <c r="AB34" s="3">
        <v>4.51</v>
      </c>
      <c r="AC34" s="6" t="s">
        <v>273</v>
      </c>
      <c r="AP34" s="6">
        <v>0.2762</v>
      </c>
      <c r="AQ34" s="6">
        <v>1.8700000000000001E-2</v>
      </c>
      <c r="BQ34" s="3">
        <v>8.9</v>
      </c>
      <c r="BR34" s="3">
        <v>2.4</v>
      </c>
      <c r="CA34" s="3">
        <v>55</v>
      </c>
      <c r="CD34" s="3" t="s">
        <v>858</v>
      </c>
    </row>
    <row r="35" spans="1:82" ht="14.5" x14ac:dyDescent="0.35">
      <c r="A35" s="3" t="s">
        <v>807</v>
      </c>
      <c r="B35" s="9" t="s">
        <v>813</v>
      </c>
      <c r="C35" s="9" t="s">
        <v>891</v>
      </c>
      <c r="D35" s="9" t="s">
        <v>925</v>
      </c>
      <c r="E35" s="118">
        <v>2012</v>
      </c>
      <c r="I35" s="9" t="s">
        <v>838</v>
      </c>
      <c r="J35" s="5" t="s">
        <v>840</v>
      </c>
      <c r="K35" s="3" t="s">
        <v>839</v>
      </c>
      <c r="L35" s="3" t="s">
        <v>802</v>
      </c>
      <c r="P35" s="3">
        <v>0.68</v>
      </c>
      <c r="R35" s="3">
        <v>0.05</v>
      </c>
      <c r="S35" s="3">
        <v>8</v>
      </c>
      <c r="T35" s="3">
        <v>43</v>
      </c>
      <c r="U35" s="3">
        <v>49</v>
      </c>
      <c r="X35" s="5"/>
      <c r="AB35" s="3">
        <v>4.6399999999999997</v>
      </c>
      <c r="AC35" s="6" t="s">
        <v>273</v>
      </c>
      <c r="AP35" s="6">
        <v>0.23499999999999999</v>
      </c>
      <c r="AQ35" s="6">
        <v>2.9900000000000003E-2</v>
      </c>
      <c r="BQ35" s="3">
        <v>7.6</v>
      </c>
      <c r="BR35" s="3">
        <v>1.9</v>
      </c>
      <c r="CA35" s="3">
        <v>61</v>
      </c>
      <c r="CD35" s="3" t="s">
        <v>859</v>
      </c>
    </row>
    <row r="36" spans="1:82" ht="14.5" x14ac:dyDescent="0.35">
      <c r="A36" s="3" t="s">
        <v>807</v>
      </c>
      <c r="B36" s="9" t="s">
        <v>813</v>
      </c>
      <c r="C36" s="9" t="s">
        <v>892</v>
      </c>
      <c r="D36" s="9" t="s">
        <v>926</v>
      </c>
      <c r="E36" s="118">
        <v>2012</v>
      </c>
      <c r="I36" s="9" t="s">
        <v>837</v>
      </c>
      <c r="J36" s="5" t="s">
        <v>838</v>
      </c>
      <c r="K36" s="3" t="s">
        <v>836</v>
      </c>
      <c r="L36" s="3" t="s">
        <v>802</v>
      </c>
      <c r="P36" s="3">
        <v>0.69</v>
      </c>
      <c r="R36" s="3">
        <v>0.06</v>
      </c>
      <c r="S36" s="3">
        <v>10</v>
      </c>
      <c r="T36" s="3">
        <v>53</v>
      </c>
      <c r="U36" s="3">
        <v>37</v>
      </c>
      <c r="X36" s="5"/>
      <c r="AB36" s="3">
        <v>4.68</v>
      </c>
      <c r="AC36" s="6" t="s">
        <v>273</v>
      </c>
      <c r="AP36" s="6">
        <v>0.25170000000000003</v>
      </c>
      <c r="AQ36" s="6">
        <v>2.3199999999999998E-2</v>
      </c>
      <c r="BQ36" s="3">
        <v>8.6</v>
      </c>
      <c r="BR36" s="3">
        <v>1.5</v>
      </c>
      <c r="CA36" s="3">
        <v>46</v>
      </c>
      <c r="CD36" s="3" t="s">
        <v>860</v>
      </c>
    </row>
    <row r="37" spans="1:82" ht="14.5" x14ac:dyDescent="0.35">
      <c r="A37" s="3" t="s">
        <v>807</v>
      </c>
      <c r="B37" s="9" t="s">
        <v>813</v>
      </c>
      <c r="C37" s="9" t="s">
        <v>892</v>
      </c>
      <c r="D37" s="9" t="s">
        <v>927</v>
      </c>
      <c r="E37" s="118">
        <v>2012</v>
      </c>
      <c r="I37" s="9" t="s">
        <v>838</v>
      </c>
      <c r="J37" s="5" t="s">
        <v>840</v>
      </c>
      <c r="K37" s="3" t="s">
        <v>839</v>
      </c>
      <c r="L37" s="3" t="s">
        <v>802</v>
      </c>
      <c r="P37" s="3">
        <v>0.79</v>
      </c>
      <c r="R37" s="3">
        <v>0.03</v>
      </c>
      <c r="S37" s="3">
        <v>13</v>
      </c>
      <c r="T37" s="3">
        <v>49</v>
      </c>
      <c r="U37" s="3">
        <v>39</v>
      </c>
      <c r="X37" s="5"/>
      <c r="AB37" s="3">
        <v>4.75</v>
      </c>
      <c r="AC37" s="6" t="s">
        <v>273</v>
      </c>
      <c r="AP37" s="6">
        <v>0.1852</v>
      </c>
      <c r="AQ37" s="6">
        <v>3.61E-2</v>
      </c>
      <c r="BQ37" s="3">
        <v>1.3</v>
      </c>
      <c r="BR37" s="3">
        <v>1.6</v>
      </c>
      <c r="CA37" s="3">
        <v>63</v>
      </c>
      <c r="CD37" s="3" t="s">
        <v>861</v>
      </c>
    </row>
    <row r="38" spans="1:82" ht="14.5" x14ac:dyDescent="0.35">
      <c r="A38" s="3" t="s">
        <v>807</v>
      </c>
      <c r="B38" s="9" t="s">
        <v>813</v>
      </c>
      <c r="C38" s="9" t="s">
        <v>893</v>
      </c>
      <c r="D38" s="9" t="s">
        <v>928</v>
      </c>
      <c r="E38" s="118">
        <v>2012</v>
      </c>
      <c r="I38" s="9" t="s">
        <v>837</v>
      </c>
      <c r="J38" s="5" t="s">
        <v>838</v>
      </c>
      <c r="K38" s="3" t="s">
        <v>836</v>
      </c>
      <c r="L38" s="3" t="s">
        <v>802</v>
      </c>
      <c r="P38" s="3">
        <v>0.71</v>
      </c>
      <c r="R38" s="3">
        <v>0.03</v>
      </c>
      <c r="S38" s="3">
        <v>26</v>
      </c>
      <c r="T38" s="3">
        <v>51</v>
      </c>
      <c r="U38" s="3">
        <v>23</v>
      </c>
      <c r="X38" s="5"/>
      <c r="AB38" s="3">
        <v>5.23</v>
      </c>
      <c r="AC38" s="6" t="s">
        <v>273</v>
      </c>
      <c r="AP38" s="6">
        <v>0.3</v>
      </c>
      <c r="AQ38" s="6">
        <v>2.3300000000000001E-2</v>
      </c>
      <c r="BQ38" s="3">
        <v>7.4</v>
      </c>
      <c r="BR38" s="3">
        <v>1.6</v>
      </c>
      <c r="CA38" s="3">
        <v>35</v>
      </c>
      <c r="CD38" s="3" t="s">
        <v>862</v>
      </c>
    </row>
    <row r="39" spans="1:82" ht="14.5" x14ac:dyDescent="0.35">
      <c r="A39" s="3" t="s">
        <v>807</v>
      </c>
      <c r="B39" s="9" t="s">
        <v>813</v>
      </c>
      <c r="C39" s="9" t="s">
        <v>893</v>
      </c>
      <c r="D39" s="9" t="s">
        <v>929</v>
      </c>
      <c r="E39" s="118">
        <v>2012</v>
      </c>
      <c r="H39" s="5"/>
      <c r="I39" s="9" t="s">
        <v>838</v>
      </c>
      <c r="J39" s="9" t="s">
        <v>840</v>
      </c>
      <c r="K39" s="3" t="s">
        <v>839</v>
      </c>
      <c r="L39" s="3" t="s">
        <v>802</v>
      </c>
      <c r="P39" s="3">
        <v>0.78</v>
      </c>
      <c r="R39" s="3">
        <v>0.05</v>
      </c>
      <c r="S39" s="3">
        <v>31</v>
      </c>
      <c r="T39" s="3">
        <v>45</v>
      </c>
      <c r="U39" s="3">
        <v>23</v>
      </c>
      <c r="X39" s="5"/>
      <c r="AB39" s="3">
        <v>5.23</v>
      </c>
      <c r="AC39" s="6" t="s">
        <v>273</v>
      </c>
      <c r="AP39" s="6">
        <v>0.2525</v>
      </c>
      <c r="AQ39" s="6">
        <v>3.1300000000000001E-2</v>
      </c>
      <c r="BQ39" s="3">
        <v>8.3000000000000007</v>
      </c>
      <c r="BR39" s="3">
        <v>1.8</v>
      </c>
      <c r="CA39" s="3">
        <v>39</v>
      </c>
      <c r="CD39" s="3" t="s">
        <v>863</v>
      </c>
    </row>
    <row r="40" spans="1:82" ht="14.5" x14ac:dyDescent="0.35">
      <c r="H40" s="5"/>
      <c r="X40" s="5"/>
    </row>
    <row r="41" spans="1:82" ht="14.5" x14ac:dyDescent="0.35">
      <c r="H41" s="5"/>
      <c r="X41" s="5"/>
    </row>
    <row r="42" spans="1:82" ht="14.5" x14ac:dyDescent="0.35">
      <c r="H42" s="5"/>
      <c r="X42" s="5"/>
    </row>
    <row r="43" spans="1:82" ht="14.5" x14ac:dyDescent="0.35">
      <c r="H43" s="5"/>
      <c r="X43" s="5"/>
    </row>
    <row r="44" spans="1:82" ht="14.5" x14ac:dyDescent="0.35">
      <c r="H44" s="5"/>
      <c r="X44" s="5"/>
    </row>
    <row r="45" spans="1:82" ht="14.5" x14ac:dyDescent="0.35">
      <c r="H45" s="5"/>
      <c r="X45" s="5"/>
    </row>
    <row r="46" spans="1:82" ht="14.5" x14ac:dyDescent="0.35">
      <c r="H46" s="5"/>
      <c r="X46" s="5"/>
    </row>
    <row r="47" spans="1:82" ht="14.5" x14ac:dyDescent="0.35">
      <c r="H47" s="5"/>
      <c r="X47" s="5"/>
    </row>
    <row r="48" spans="1:82" ht="14.5" x14ac:dyDescent="0.35">
      <c r="H48" s="5"/>
      <c r="X48" s="5"/>
    </row>
    <row r="49" spans="8:24" ht="14.5" x14ac:dyDescent="0.35">
      <c r="H49" s="5"/>
      <c r="X49" s="5"/>
    </row>
    <row r="50" spans="8:24" ht="14.5" x14ac:dyDescent="0.35">
      <c r="H50" s="5"/>
      <c r="X50" s="5"/>
    </row>
    <row r="51" spans="8:24" ht="14.5" x14ac:dyDescent="0.35">
      <c r="H51" s="5"/>
      <c r="X51" s="5"/>
    </row>
    <row r="52" spans="8:24" ht="14.5" x14ac:dyDescent="0.35">
      <c r="H52" s="5"/>
      <c r="X52" s="5"/>
    </row>
    <row r="53" spans="8:24" ht="14.5" x14ac:dyDescent="0.35">
      <c r="H53" s="5"/>
      <c r="X53" s="5"/>
    </row>
    <row r="54" spans="8:24" ht="14.5" x14ac:dyDescent="0.35">
      <c r="H54" s="5"/>
      <c r="X54" s="5"/>
    </row>
    <row r="55" spans="8:24" ht="14.5" x14ac:dyDescent="0.35">
      <c r="H55" s="5"/>
      <c r="X55" s="5"/>
    </row>
    <row r="56" spans="8:24" ht="14.5" x14ac:dyDescent="0.35">
      <c r="H56" s="5"/>
      <c r="X56" s="5"/>
    </row>
    <row r="57" spans="8:24" ht="14.5" x14ac:dyDescent="0.35">
      <c r="H57" s="5"/>
      <c r="X57" s="5"/>
    </row>
    <row r="58" spans="8:24" ht="14.5" x14ac:dyDescent="0.35">
      <c r="H58" s="5"/>
      <c r="X58" s="5"/>
    </row>
    <row r="59" spans="8:24" ht="14.5" x14ac:dyDescent="0.35">
      <c r="H59" s="5"/>
      <c r="X59" s="5"/>
    </row>
    <row r="60" spans="8:24" ht="14.5" x14ac:dyDescent="0.35">
      <c r="H60" s="5"/>
      <c r="X60" s="5"/>
    </row>
    <row r="61" spans="8:24" ht="14.5" x14ac:dyDescent="0.35">
      <c r="H61" s="5"/>
      <c r="X61" s="5"/>
    </row>
    <row r="62" spans="8:24" ht="14.5" x14ac:dyDescent="0.35">
      <c r="H62" s="5"/>
      <c r="X62" s="5"/>
    </row>
    <row r="63" spans="8:24" ht="14.5" x14ac:dyDescent="0.35">
      <c r="H63" s="5"/>
      <c r="X63" s="5"/>
    </row>
    <row r="64" spans="8:24" ht="14.5" x14ac:dyDescent="0.35">
      <c r="H64" s="5"/>
      <c r="X64" s="5"/>
    </row>
    <row r="65" spans="8:24" ht="14.5" x14ac:dyDescent="0.35">
      <c r="H65" s="5"/>
      <c r="X65" s="5"/>
    </row>
    <row r="66" spans="8:24" ht="14.5" x14ac:dyDescent="0.35">
      <c r="H66" s="5"/>
      <c r="X66" s="5"/>
    </row>
    <row r="67" spans="8:24" ht="14.5" x14ac:dyDescent="0.35">
      <c r="H67" s="5"/>
      <c r="X67" s="5"/>
    </row>
    <row r="68" spans="8:24" ht="14.5" x14ac:dyDescent="0.35">
      <c r="H68" s="5"/>
      <c r="X68" s="5"/>
    </row>
    <row r="69" spans="8:24" ht="14.5" x14ac:dyDescent="0.35">
      <c r="H69" s="5"/>
      <c r="X69" s="5"/>
    </row>
    <row r="70" spans="8:24" ht="14.5" x14ac:dyDescent="0.35">
      <c r="H70" s="5"/>
      <c r="X70" s="5"/>
    </row>
    <row r="71" spans="8:24" ht="14.5" x14ac:dyDescent="0.35">
      <c r="H71" s="5"/>
      <c r="X71" s="5"/>
    </row>
    <row r="72" spans="8:24" ht="14.5" x14ac:dyDescent="0.35">
      <c r="H72" s="5"/>
      <c r="X72" s="5"/>
    </row>
    <row r="73" spans="8:24" ht="14.5" x14ac:dyDescent="0.35">
      <c r="H73" s="5"/>
      <c r="X73" s="5"/>
    </row>
    <row r="74" spans="8:24" ht="14.5" x14ac:dyDescent="0.35">
      <c r="H74" s="5"/>
      <c r="X74" s="5"/>
    </row>
    <row r="75" spans="8:24" ht="14.5" x14ac:dyDescent="0.35">
      <c r="H75" s="5"/>
      <c r="X75" s="5"/>
    </row>
    <row r="76" spans="8:24" ht="14.5" x14ac:dyDescent="0.35">
      <c r="H76" s="5"/>
      <c r="X76" s="5"/>
    </row>
    <row r="77" spans="8:24" ht="14.5" x14ac:dyDescent="0.35">
      <c r="H77" s="5"/>
      <c r="X77" s="5"/>
    </row>
    <row r="78" spans="8:24" ht="14.5" x14ac:dyDescent="0.35">
      <c r="H78" s="5"/>
      <c r="X78" s="5"/>
    </row>
    <row r="79" spans="8:24" ht="14.5" x14ac:dyDescent="0.35">
      <c r="H79" s="5"/>
      <c r="X79" s="5"/>
    </row>
    <row r="80" spans="8:24" ht="14.5" x14ac:dyDescent="0.35">
      <c r="H80" s="5"/>
      <c r="X80" s="5"/>
    </row>
    <row r="81" spans="8:24" ht="14.5" x14ac:dyDescent="0.35">
      <c r="H81" s="5"/>
      <c r="X81" s="5"/>
    </row>
    <row r="82" spans="8:24" ht="14.5" x14ac:dyDescent="0.35">
      <c r="H82" s="5"/>
      <c r="X82" s="5"/>
    </row>
    <row r="83" spans="8:24" ht="14.5" x14ac:dyDescent="0.35">
      <c r="H83" s="5"/>
      <c r="X83" s="5"/>
    </row>
    <row r="84" spans="8:24" ht="14.5" x14ac:dyDescent="0.35">
      <c r="H84" s="5"/>
      <c r="X84" s="5"/>
    </row>
    <row r="85" spans="8:24" ht="14.5" x14ac:dyDescent="0.35">
      <c r="H85" s="5"/>
      <c r="X85" s="5"/>
    </row>
    <row r="86" spans="8:24" ht="14.5" x14ac:dyDescent="0.35">
      <c r="H86" s="5"/>
      <c r="X86" s="5"/>
    </row>
    <row r="87" spans="8:24" ht="14.5" x14ac:dyDescent="0.35">
      <c r="H87" s="5"/>
      <c r="X87" s="5"/>
    </row>
    <row r="88" spans="8:24" ht="14.5" x14ac:dyDescent="0.35">
      <c r="H88" s="5"/>
      <c r="X88" s="5"/>
    </row>
    <row r="89" spans="8:24" ht="14.5" x14ac:dyDescent="0.35">
      <c r="H89" s="5"/>
      <c r="X89" s="5"/>
    </row>
    <row r="90" spans="8:24" ht="14.5" x14ac:dyDescent="0.35">
      <c r="H90" s="5"/>
      <c r="X90" s="5"/>
    </row>
    <row r="91" spans="8:24" ht="14.5" x14ac:dyDescent="0.35">
      <c r="H91" s="5"/>
      <c r="X91" s="5"/>
    </row>
    <row r="92" spans="8:24" ht="14.5" x14ac:dyDescent="0.35">
      <c r="H92" s="5"/>
      <c r="X92" s="5"/>
    </row>
    <row r="93" spans="8:24" ht="14.5" x14ac:dyDescent="0.35">
      <c r="H93" s="5"/>
      <c r="X93" s="5"/>
    </row>
    <row r="94" spans="8:24" ht="14.5" x14ac:dyDescent="0.35">
      <c r="H94" s="5"/>
      <c r="X94" s="5"/>
    </row>
    <row r="95" spans="8:24" ht="14.5" x14ac:dyDescent="0.35">
      <c r="H95" s="5"/>
      <c r="X95" s="5"/>
    </row>
    <row r="96" spans="8:24" ht="14.5" x14ac:dyDescent="0.35">
      <c r="H96" s="5"/>
      <c r="X96" s="5"/>
    </row>
    <row r="97" spans="8:24" ht="14.5" x14ac:dyDescent="0.35">
      <c r="H97" s="5"/>
      <c r="X97" s="5"/>
    </row>
    <row r="98" spans="8:24" ht="14.5" x14ac:dyDescent="0.35">
      <c r="H98" s="5"/>
      <c r="X98" s="5"/>
    </row>
    <row r="99" spans="8:24" ht="14.5" x14ac:dyDescent="0.35">
      <c r="H99" s="5"/>
      <c r="X99" s="5"/>
    </row>
    <row r="100" spans="8:24" ht="14.5" x14ac:dyDescent="0.35">
      <c r="H100" s="5"/>
      <c r="X100" s="5"/>
    </row>
    <row r="101" spans="8:24" ht="14.5" x14ac:dyDescent="0.35">
      <c r="H101" s="5"/>
      <c r="X101" s="5"/>
    </row>
    <row r="102" spans="8:24" ht="14.5" x14ac:dyDescent="0.35">
      <c r="H102" s="5"/>
      <c r="X102" s="5"/>
    </row>
    <row r="103" spans="8:24" ht="14.5" x14ac:dyDescent="0.35">
      <c r="H103" s="5"/>
      <c r="X103" s="5"/>
    </row>
    <row r="104" spans="8:24" ht="14.5" x14ac:dyDescent="0.35">
      <c r="H104" s="5"/>
      <c r="X104" s="5"/>
    </row>
    <row r="105" spans="8:24" ht="14.5" x14ac:dyDescent="0.35">
      <c r="H105" s="5"/>
      <c r="X105" s="5"/>
    </row>
    <row r="106" spans="8:24" ht="14.5" x14ac:dyDescent="0.35">
      <c r="H106" s="5"/>
      <c r="X106" s="5"/>
    </row>
    <row r="107" spans="8:24" ht="14.5" x14ac:dyDescent="0.35">
      <c r="H107" s="5"/>
      <c r="X107" s="5"/>
    </row>
    <row r="108" spans="8:24" ht="14.5" x14ac:dyDescent="0.35">
      <c r="H108" s="5"/>
      <c r="X108" s="5"/>
    </row>
    <row r="109" spans="8:24" ht="14.5" x14ac:dyDescent="0.35">
      <c r="H109" s="5"/>
      <c r="X109" s="5"/>
    </row>
    <row r="110" spans="8:24" ht="14.5" x14ac:dyDescent="0.35">
      <c r="H110" s="5"/>
      <c r="X110" s="5"/>
    </row>
    <row r="111" spans="8:24" ht="14.5" x14ac:dyDescent="0.35">
      <c r="H111" s="5"/>
    </row>
    <row r="112" spans="8:24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>
      <c r="H196" s="5"/>
    </row>
    <row r="197" spans="8:8" ht="14.5" x14ac:dyDescent="0.35">
      <c r="H197" s="5"/>
    </row>
    <row r="198" spans="8:8" ht="14.5" x14ac:dyDescent="0.35">
      <c r="H198" s="5"/>
    </row>
    <row r="199" spans="8:8" ht="14.5" x14ac:dyDescent="0.35">
      <c r="H199" s="5"/>
    </row>
    <row r="200" spans="8:8" ht="14.5" x14ac:dyDescent="0.35">
      <c r="H200" s="5"/>
    </row>
    <row r="201" spans="8:8" ht="14.5" x14ac:dyDescent="0.35">
      <c r="H201" s="5"/>
    </row>
    <row r="202" spans="8:8" ht="14.5" x14ac:dyDescent="0.35">
      <c r="H202" s="5"/>
    </row>
    <row r="203" spans="8:8" ht="14.5" x14ac:dyDescent="0.35">
      <c r="H203" s="5"/>
    </row>
    <row r="204" spans="8:8" ht="14.5" x14ac:dyDescent="0.35">
      <c r="H204" s="5"/>
    </row>
    <row r="205" spans="8:8" ht="14.5" x14ac:dyDescent="0.35">
      <c r="H205" s="5"/>
    </row>
    <row r="206" spans="8:8" ht="14.5" x14ac:dyDescent="0.35">
      <c r="H206" s="5"/>
    </row>
    <row r="207" spans="8:8" ht="14.5" x14ac:dyDescent="0.35">
      <c r="H207" s="5"/>
    </row>
    <row r="208" spans="8:8" ht="14.5" x14ac:dyDescent="0.35">
      <c r="H208" s="5"/>
    </row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dataValidations count="1">
    <dataValidation type="list" allowBlank="1" showInputMessage="1" showErrorMessage="1" sqref="X111:X1048576" xr:uid="{00000000-0002-0000-0400-000000000000}">
      <formula1>$P$4:$P$15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BF34:BF1048576 BH4:BH33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AC34:AC1048576 AE4:AE33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X34:X110 Z4:Z33</xm:sqref>
        </x14:dataValidation>
        <x14:dataValidation type="list" allowBlank="1" showInputMessage="1" showErrorMessage="1" xr:uid="{00000000-0002-0000-0400-000005000000}">
          <x14:formula1>
            <xm:f>'controlled vocabulary'!$AA$4:$AA$6</xm:f>
          </x14:formula1>
          <xm:sqref>I4:I38</xm:sqref>
        </x14:dataValidation>
        <x14:dataValidation type="list" allowBlank="1" showInputMessage="1" showErrorMessage="1" xr:uid="{00000000-0002-0000-0400-000006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1"/>
  <sheetViews>
    <sheetView workbookViewId="0">
      <selection activeCell="A4" sqref="A4:B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3" width="14" style="3" customWidth="1"/>
    <col min="4" max="4" width="14" style="112" customWidth="1"/>
    <col min="5" max="5" width="14.453125" style="112" customWidth="1"/>
    <col min="6" max="6" width="14.453125" style="118" customWidth="1"/>
    <col min="7" max="7" width="15.08984375" style="9" customWidth="1"/>
    <col min="8" max="9" width="10.81640625" style="3"/>
    <col min="10" max="10" width="16.36328125" style="3" customWidth="1"/>
    <col min="11" max="11" width="19.36328125" style="3" customWidth="1"/>
    <col min="12" max="12" width="13" style="3" bestFit="1" customWidth="1"/>
    <col min="13" max="13" width="10.81640625" style="3"/>
    <col min="14" max="14" width="11.453125" style="3" customWidth="1"/>
    <col min="15" max="15" width="10.6328125" style="3" bestFit="1" customWidth="1"/>
    <col min="16" max="16" width="10.6328125" style="3" customWidth="1"/>
    <col min="17" max="17" width="14.36328125" style="3" customWidth="1"/>
    <col min="18" max="16384" width="10.81640625" style="3"/>
  </cols>
  <sheetData>
    <row r="1" spans="1:28" s="19" customFormat="1" ht="48.5" customHeight="1" x14ac:dyDescent="0.35">
      <c r="A1" s="16" t="s">
        <v>666</v>
      </c>
      <c r="B1" s="16" t="s">
        <v>14</v>
      </c>
      <c r="C1" s="16" t="s">
        <v>456</v>
      </c>
      <c r="D1" s="115" t="s">
        <v>738</v>
      </c>
      <c r="E1" s="109" t="s">
        <v>739</v>
      </c>
      <c r="F1" s="109" t="s">
        <v>740</v>
      </c>
      <c r="G1" s="16" t="s">
        <v>577</v>
      </c>
      <c r="H1" s="81" t="s">
        <v>331</v>
      </c>
      <c r="I1" s="81" t="s">
        <v>332</v>
      </c>
      <c r="J1" s="81" t="s">
        <v>333</v>
      </c>
      <c r="K1" s="81" t="s">
        <v>657</v>
      </c>
      <c r="L1" s="81" t="s">
        <v>334</v>
      </c>
      <c r="M1" s="81" t="s">
        <v>335</v>
      </c>
      <c r="N1" s="96" t="s">
        <v>355</v>
      </c>
      <c r="O1" s="96" t="s">
        <v>356</v>
      </c>
      <c r="P1" s="96" t="s">
        <v>357</v>
      </c>
      <c r="Q1" s="96" t="s">
        <v>358</v>
      </c>
      <c r="R1" s="65" t="s">
        <v>336</v>
      </c>
      <c r="S1" s="65" t="s">
        <v>337</v>
      </c>
      <c r="T1" s="65" t="s">
        <v>338</v>
      </c>
      <c r="U1" s="65" t="s">
        <v>339</v>
      </c>
      <c r="V1" s="65" t="s">
        <v>340</v>
      </c>
      <c r="W1" s="65" t="s">
        <v>341</v>
      </c>
      <c r="X1" s="65" t="s">
        <v>342</v>
      </c>
      <c r="Y1" s="37" t="s">
        <v>343</v>
      </c>
      <c r="Z1" s="65" t="s">
        <v>344</v>
      </c>
      <c r="AA1" s="65" t="s">
        <v>345</v>
      </c>
      <c r="AB1" s="37" t="s">
        <v>346</v>
      </c>
    </row>
    <row r="2" spans="1:28" s="88" customFormat="1" ht="66.5" customHeight="1" x14ac:dyDescent="0.35">
      <c r="A2" s="20" t="s">
        <v>667</v>
      </c>
      <c r="B2" s="24" t="s">
        <v>16</v>
      </c>
      <c r="C2" s="24" t="s">
        <v>327</v>
      </c>
      <c r="D2" s="110" t="s">
        <v>733</v>
      </c>
      <c r="E2" s="110" t="s">
        <v>734</v>
      </c>
      <c r="F2" s="110" t="s">
        <v>732</v>
      </c>
      <c r="G2" s="24" t="s">
        <v>578</v>
      </c>
      <c r="H2" s="82" t="s">
        <v>347</v>
      </c>
      <c r="I2" s="82" t="s">
        <v>660</v>
      </c>
      <c r="J2" s="82" t="s">
        <v>393</v>
      </c>
      <c r="K2" s="82" t="s">
        <v>718</v>
      </c>
      <c r="L2" s="82" t="s">
        <v>665</v>
      </c>
      <c r="M2" s="82" t="s">
        <v>348</v>
      </c>
      <c r="N2" s="87" t="s">
        <v>376</v>
      </c>
      <c r="O2" s="87" t="s">
        <v>375</v>
      </c>
      <c r="P2" s="87" t="s">
        <v>392</v>
      </c>
      <c r="Q2" s="87"/>
      <c r="R2" s="46" t="s">
        <v>349</v>
      </c>
      <c r="S2" s="46" t="s">
        <v>350</v>
      </c>
      <c r="T2" s="46" t="s">
        <v>86</v>
      </c>
      <c r="U2" s="46" t="s">
        <v>87</v>
      </c>
      <c r="V2" s="46" t="s">
        <v>88</v>
      </c>
      <c r="W2" s="46" t="s">
        <v>351</v>
      </c>
      <c r="X2" s="46" t="s">
        <v>391</v>
      </c>
      <c r="Y2" s="46" t="s">
        <v>390</v>
      </c>
      <c r="Z2" s="46" t="s">
        <v>352</v>
      </c>
      <c r="AA2" s="46" t="s">
        <v>353</v>
      </c>
      <c r="AB2" s="46" t="s">
        <v>354</v>
      </c>
    </row>
    <row r="3" spans="1:28" s="32" customFormat="1" ht="25" x14ac:dyDescent="0.35">
      <c r="A3" s="26" t="s">
        <v>360</v>
      </c>
      <c r="B3" s="25"/>
      <c r="C3" s="25"/>
      <c r="D3" s="111" t="s">
        <v>730</v>
      </c>
      <c r="E3" s="111" t="s">
        <v>34</v>
      </c>
      <c r="F3" s="111" t="s">
        <v>731</v>
      </c>
      <c r="G3" s="25" t="s">
        <v>40</v>
      </c>
      <c r="H3" s="83" t="s">
        <v>394</v>
      </c>
      <c r="I3" s="83"/>
      <c r="J3" s="83"/>
      <c r="K3" s="83"/>
      <c r="L3" s="83" t="s">
        <v>295</v>
      </c>
      <c r="M3" s="83" t="s">
        <v>326</v>
      </c>
      <c r="N3" s="86" t="s">
        <v>37</v>
      </c>
      <c r="O3" s="86"/>
      <c r="P3" s="86"/>
      <c r="Q3" s="86"/>
      <c r="R3" s="58" t="s">
        <v>131</v>
      </c>
      <c r="S3" s="58" t="s">
        <v>131</v>
      </c>
      <c r="T3" s="121"/>
      <c r="U3" s="58"/>
      <c r="V3" s="58" t="s">
        <v>132</v>
      </c>
      <c r="W3" s="58" t="s">
        <v>131</v>
      </c>
      <c r="X3" s="58" t="s">
        <v>131</v>
      </c>
      <c r="Y3" s="58" t="s">
        <v>131</v>
      </c>
      <c r="Z3" s="58"/>
      <c r="AA3" s="58"/>
      <c r="AB3" s="58"/>
    </row>
    <row r="4" spans="1:28" x14ac:dyDescent="0.35">
      <c r="A4" s="12"/>
      <c r="D4" s="116"/>
      <c r="E4" s="116"/>
      <c r="F4" s="116"/>
      <c r="G4" s="8"/>
    </row>
    <row r="5" spans="1:28" x14ac:dyDescent="0.35">
      <c r="A5" s="12"/>
      <c r="F5" s="117"/>
      <c r="G5" s="8"/>
    </row>
    <row r="6" spans="1:28" x14ac:dyDescent="0.35">
      <c r="A6" s="12"/>
      <c r="F6" s="117"/>
      <c r="G6" s="8"/>
    </row>
    <row r="7" spans="1:28" x14ac:dyDescent="0.35">
      <c r="A7" s="12"/>
      <c r="F7" s="117"/>
    </row>
    <row r="8" spans="1:28" x14ac:dyDescent="0.35">
      <c r="F8" s="117"/>
    </row>
    <row r="9" spans="1:28" x14ac:dyDescent="0.35">
      <c r="F9" s="117"/>
    </row>
    <row r="10" spans="1:28" x14ac:dyDescent="0.35">
      <c r="F10" s="117"/>
    </row>
    <row r="11" spans="1:28" x14ac:dyDescent="0.35">
      <c r="F11" s="117"/>
    </row>
    <row r="12" spans="1:28" x14ac:dyDescent="0.35">
      <c r="F12" s="117"/>
    </row>
    <row r="13" spans="1:28" x14ac:dyDescent="0.35">
      <c r="F13" s="117"/>
    </row>
    <row r="14" spans="1:28" x14ac:dyDescent="0.35">
      <c r="F14" s="117"/>
    </row>
    <row r="15" spans="1:28" x14ac:dyDescent="0.35">
      <c r="F15" s="117"/>
    </row>
    <row r="16" spans="1:28" x14ac:dyDescent="0.35">
      <c r="F16" s="117"/>
    </row>
    <row r="17" spans="6:6" x14ac:dyDescent="0.35">
      <c r="F17" s="117"/>
    </row>
    <row r="18" spans="6:6" x14ac:dyDescent="0.35">
      <c r="F18" s="117"/>
    </row>
    <row r="19" spans="6:6" x14ac:dyDescent="0.35">
      <c r="F19" s="117"/>
    </row>
    <row r="20" spans="6:6" x14ac:dyDescent="0.35">
      <c r="F20" s="117"/>
    </row>
    <row r="21" spans="6:6" x14ac:dyDescent="0.35">
      <c r="F21" s="11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1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2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6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7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000"/>
  <sheetViews>
    <sheetView topLeftCell="T4" workbookViewId="0">
      <selection activeCell="AG45" sqref="AG45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23.08984375" style="9" customWidth="1"/>
    <col min="4" max="4" width="21" style="9" customWidth="1"/>
    <col min="5" max="5" width="16.36328125" style="9" customWidth="1"/>
    <col min="6" max="6" width="20.36328125" style="9" bestFit="1" customWidth="1"/>
    <col min="7" max="11" width="16.36328125" style="9" customWidth="1"/>
    <col min="12" max="12" width="16.36328125" style="9" bestFit="1" customWidth="1"/>
    <col min="13" max="14" width="16.6328125" style="9" customWidth="1"/>
    <col min="15" max="15" width="18.36328125" style="3" customWidth="1"/>
    <col min="16" max="16" width="11.81640625" style="3" customWidth="1"/>
    <col min="17" max="17" width="14.36328125" style="3" customWidth="1"/>
    <col min="18" max="18" width="13.81640625" style="3" customWidth="1"/>
    <col min="19" max="19" width="14.36328125" style="112" bestFit="1" customWidth="1"/>
    <col min="20" max="20" width="15" style="112" bestFit="1" customWidth="1"/>
    <col min="21" max="21" width="17.81640625" style="112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089843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4" width="14.453125" style="3" customWidth="1"/>
    <col min="45" max="45" width="13.36328125" style="3" customWidth="1"/>
    <col min="46" max="46" width="13.6328125" style="3" customWidth="1"/>
    <col min="47" max="47" width="14.36328125" style="3" customWidth="1"/>
    <col min="48" max="60" width="15.08984375" style="6"/>
    <col min="61" max="61" width="12.453125" style="3" customWidth="1"/>
    <col min="62" max="62" width="15.6328125" style="3" customWidth="1"/>
    <col min="63" max="63" width="16.36328125" style="3" customWidth="1"/>
    <col min="64" max="64" width="15.6328125" style="3" customWidth="1"/>
    <col min="65" max="68" width="11.6328125" style="3" customWidth="1"/>
    <col min="69" max="69" width="13.08984375" style="3" customWidth="1"/>
    <col min="70" max="70" width="17.81640625" style="3" customWidth="1"/>
    <col min="71" max="71" width="11.6328125" style="3" customWidth="1"/>
    <col min="72" max="72" width="17.453125" style="3" customWidth="1"/>
    <col min="73" max="73" width="14.81640625" style="3" customWidth="1"/>
    <col min="74" max="74" width="13.08984375" style="3" customWidth="1"/>
    <col min="75" max="75" width="15.08984375" style="6"/>
    <col min="76" max="16384" width="15.08984375" style="3"/>
  </cols>
  <sheetData>
    <row r="1" spans="1:77" s="19" customFormat="1" ht="19.5" customHeight="1" x14ac:dyDescent="0.35">
      <c r="A1" s="16" t="s">
        <v>666</v>
      </c>
      <c r="B1" s="16" t="s">
        <v>14</v>
      </c>
      <c r="C1" s="16" t="s">
        <v>456</v>
      </c>
      <c r="D1" s="16" t="s">
        <v>487</v>
      </c>
      <c r="E1" s="16" t="s">
        <v>579</v>
      </c>
      <c r="F1" s="16" t="s">
        <v>580</v>
      </c>
      <c r="G1" s="16" t="s">
        <v>885</v>
      </c>
      <c r="H1" s="16" t="s">
        <v>886</v>
      </c>
      <c r="I1" s="16" t="s">
        <v>582</v>
      </c>
      <c r="J1" s="16" t="s">
        <v>586</v>
      </c>
      <c r="K1" s="16" t="s">
        <v>581</v>
      </c>
      <c r="L1" s="63" t="s">
        <v>583</v>
      </c>
      <c r="M1" s="63" t="s">
        <v>584</v>
      </c>
      <c r="N1" s="63" t="s">
        <v>585</v>
      </c>
      <c r="O1" s="17" t="s">
        <v>587</v>
      </c>
      <c r="P1" s="17" t="s">
        <v>588</v>
      </c>
      <c r="Q1" s="17" t="s">
        <v>589</v>
      </c>
      <c r="R1" s="17" t="s">
        <v>590</v>
      </c>
      <c r="S1" s="109" t="s">
        <v>735</v>
      </c>
      <c r="T1" s="109" t="s">
        <v>736</v>
      </c>
      <c r="U1" s="109" t="s">
        <v>737</v>
      </c>
      <c r="V1" s="36" t="s">
        <v>591</v>
      </c>
      <c r="W1" s="64" t="s">
        <v>592</v>
      </c>
      <c r="X1" s="64" t="s">
        <v>593</v>
      </c>
      <c r="Y1" s="64" t="s">
        <v>594</v>
      </c>
      <c r="Z1" s="64" t="s">
        <v>595</v>
      </c>
      <c r="AA1" s="64" t="s">
        <v>596</v>
      </c>
      <c r="AB1" s="64" t="s">
        <v>597</v>
      </c>
      <c r="AC1" s="65" t="s">
        <v>598</v>
      </c>
      <c r="AD1" s="65" t="s">
        <v>599</v>
      </c>
      <c r="AE1" s="65" t="s">
        <v>600</v>
      </c>
      <c r="AF1" s="65" t="s">
        <v>601</v>
      </c>
      <c r="AG1" s="65" t="s">
        <v>602</v>
      </c>
      <c r="AH1" s="65" t="s">
        <v>603</v>
      </c>
      <c r="AI1" s="65" t="s">
        <v>604</v>
      </c>
      <c r="AJ1" s="37" t="s">
        <v>605</v>
      </c>
      <c r="AK1" s="128" t="s">
        <v>853</v>
      </c>
      <c r="AL1" s="129" t="s">
        <v>854</v>
      </c>
      <c r="AM1" s="130" t="s">
        <v>855</v>
      </c>
      <c r="AN1" s="38" t="s">
        <v>719</v>
      </c>
      <c r="AO1" s="38" t="s">
        <v>720</v>
      </c>
      <c r="AP1" s="38" t="s">
        <v>721</v>
      </c>
      <c r="AQ1" s="66" t="s">
        <v>708</v>
      </c>
      <c r="AR1" s="66" t="s">
        <v>709</v>
      </c>
      <c r="AS1" s="66" t="s">
        <v>710</v>
      </c>
      <c r="AT1" s="66" t="s">
        <v>711</v>
      </c>
      <c r="AU1" s="66" t="s">
        <v>712</v>
      </c>
      <c r="AV1" s="66" t="s">
        <v>772</v>
      </c>
      <c r="AW1" s="66" t="s">
        <v>773</v>
      </c>
      <c r="AX1" s="66" t="s">
        <v>774</v>
      </c>
      <c r="AY1" s="66" t="s">
        <v>775</v>
      </c>
      <c r="AZ1" s="66" t="s">
        <v>776</v>
      </c>
      <c r="BA1" s="66" t="s">
        <v>777</v>
      </c>
      <c r="BB1" s="66" t="s">
        <v>778</v>
      </c>
      <c r="BC1" s="66" t="s">
        <v>779</v>
      </c>
      <c r="BD1" s="66" t="s">
        <v>780</v>
      </c>
      <c r="BE1" s="66" t="s">
        <v>781</v>
      </c>
      <c r="BF1" s="66" t="s">
        <v>782</v>
      </c>
      <c r="BG1" s="66" t="s">
        <v>783</v>
      </c>
      <c r="BH1" s="66" t="s">
        <v>784</v>
      </c>
      <c r="BI1" s="40" t="s">
        <v>606</v>
      </c>
      <c r="BJ1" s="40" t="s">
        <v>607</v>
      </c>
      <c r="BK1" s="40" t="s">
        <v>608</v>
      </c>
      <c r="BL1" s="40" t="s">
        <v>609</v>
      </c>
      <c r="BM1" s="40" t="s">
        <v>610</v>
      </c>
      <c r="BN1" s="40" t="s">
        <v>785</v>
      </c>
      <c r="BO1" s="40" t="s">
        <v>611</v>
      </c>
      <c r="BP1" s="40" t="s">
        <v>612</v>
      </c>
      <c r="BQ1" s="40" t="s">
        <v>613</v>
      </c>
      <c r="BR1" s="40" t="s">
        <v>614</v>
      </c>
      <c r="BS1" s="40" t="s">
        <v>615</v>
      </c>
      <c r="BT1" s="40" t="s">
        <v>616</v>
      </c>
      <c r="BU1" s="40" t="s">
        <v>617</v>
      </c>
      <c r="BV1" s="40" t="s">
        <v>618</v>
      </c>
      <c r="BW1" s="41" t="s">
        <v>619</v>
      </c>
    </row>
    <row r="2" spans="1:77" s="19" customFormat="1" ht="80" customHeight="1" x14ac:dyDescent="0.35">
      <c r="A2" s="20" t="s">
        <v>667</v>
      </c>
      <c r="B2" s="24" t="s">
        <v>16</v>
      </c>
      <c r="C2" s="24" t="s">
        <v>327</v>
      </c>
      <c r="D2" s="24" t="s">
        <v>56</v>
      </c>
      <c r="E2" s="24" t="s">
        <v>137</v>
      </c>
      <c r="F2" s="24" t="s">
        <v>423</v>
      </c>
      <c r="G2" s="24" t="s">
        <v>887</v>
      </c>
      <c r="H2" s="24" t="s">
        <v>888</v>
      </c>
      <c r="I2" s="24" t="s">
        <v>138</v>
      </c>
      <c r="J2" s="24" t="s">
        <v>283</v>
      </c>
      <c r="K2" s="24" t="s">
        <v>139</v>
      </c>
      <c r="L2" s="24" t="s">
        <v>140</v>
      </c>
      <c r="M2" s="24" t="s">
        <v>851</v>
      </c>
      <c r="N2" s="24" t="s">
        <v>852</v>
      </c>
      <c r="O2" s="20" t="s">
        <v>141</v>
      </c>
      <c r="P2" s="20" t="s">
        <v>142</v>
      </c>
      <c r="Q2" s="20" t="s">
        <v>143</v>
      </c>
      <c r="R2" s="20" t="s">
        <v>144</v>
      </c>
      <c r="S2" s="110" t="s">
        <v>733</v>
      </c>
      <c r="T2" s="110" t="s">
        <v>734</v>
      </c>
      <c r="U2" s="110" t="s">
        <v>732</v>
      </c>
      <c r="V2" s="45"/>
      <c r="W2" s="45" t="s">
        <v>279</v>
      </c>
      <c r="X2" s="45" t="s">
        <v>145</v>
      </c>
      <c r="Y2" s="45" t="s">
        <v>146</v>
      </c>
      <c r="Z2" s="45" t="s">
        <v>271</v>
      </c>
      <c r="AA2" s="45" t="s">
        <v>147</v>
      </c>
      <c r="AB2" s="45" t="s">
        <v>148</v>
      </c>
      <c r="AC2" s="46" t="s">
        <v>149</v>
      </c>
      <c r="AD2" s="46" t="s">
        <v>150</v>
      </c>
      <c r="AE2" s="46" t="s">
        <v>86</v>
      </c>
      <c r="AF2" s="46" t="s">
        <v>87</v>
      </c>
      <c r="AG2" s="46" t="s">
        <v>88</v>
      </c>
      <c r="AH2" s="46" t="s">
        <v>151</v>
      </c>
      <c r="AI2" s="46" t="s">
        <v>424</v>
      </c>
      <c r="AJ2" s="46" t="s">
        <v>426</v>
      </c>
      <c r="AK2" s="46" t="s">
        <v>152</v>
      </c>
      <c r="AL2" s="46" t="s">
        <v>425</v>
      </c>
      <c r="AM2" s="46" t="s">
        <v>427</v>
      </c>
      <c r="AN2" s="48" t="s">
        <v>91</v>
      </c>
      <c r="AO2" s="48" t="s">
        <v>92</v>
      </c>
      <c r="AP2" s="48" t="s">
        <v>93</v>
      </c>
      <c r="AQ2" s="102" t="s">
        <v>95</v>
      </c>
      <c r="AR2" s="102" t="s">
        <v>96</v>
      </c>
      <c r="AS2" s="102" t="s">
        <v>97</v>
      </c>
      <c r="AT2" s="102" t="s">
        <v>98</v>
      </c>
      <c r="AU2" s="102" t="s">
        <v>713</v>
      </c>
      <c r="AV2" s="49" t="s">
        <v>100</v>
      </c>
      <c r="AW2" s="49" t="s">
        <v>101</v>
      </c>
      <c r="AX2" s="50" t="s">
        <v>102</v>
      </c>
      <c r="AY2" s="50" t="s">
        <v>103</v>
      </c>
      <c r="AZ2" s="49" t="s">
        <v>104</v>
      </c>
      <c r="BA2" s="49" t="s">
        <v>105</v>
      </c>
      <c r="BB2" s="49" t="s">
        <v>106</v>
      </c>
      <c r="BC2" s="50" t="s">
        <v>107</v>
      </c>
      <c r="BD2" s="50" t="s">
        <v>108</v>
      </c>
      <c r="BE2" s="49" t="s">
        <v>109</v>
      </c>
      <c r="BF2" s="49" t="s">
        <v>110</v>
      </c>
      <c r="BG2" s="49" t="s">
        <v>111</v>
      </c>
      <c r="BH2" s="50" t="s">
        <v>112</v>
      </c>
      <c r="BI2" s="51" t="s">
        <v>114</v>
      </c>
      <c r="BJ2" s="51" t="s">
        <v>115</v>
      </c>
      <c r="BK2" s="51" t="s">
        <v>116</v>
      </c>
      <c r="BL2" s="51" t="s">
        <v>153</v>
      </c>
      <c r="BM2" s="51" t="s">
        <v>381</v>
      </c>
      <c r="BN2" s="51" t="s">
        <v>118</v>
      </c>
      <c r="BO2" s="51" t="s">
        <v>119</v>
      </c>
      <c r="BP2" s="51" t="s">
        <v>120</v>
      </c>
      <c r="BQ2" s="51" t="s">
        <v>121</v>
      </c>
      <c r="BR2" s="51" t="s">
        <v>380</v>
      </c>
      <c r="BS2" s="51" t="s">
        <v>122</v>
      </c>
      <c r="BT2" s="51" t="s">
        <v>123</v>
      </c>
      <c r="BU2" s="51" t="s">
        <v>124</v>
      </c>
      <c r="BV2" s="51" t="s">
        <v>125</v>
      </c>
      <c r="BW2" s="67" t="s">
        <v>282</v>
      </c>
    </row>
    <row r="3" spans="1:77" s="32" customFormat="1" ht="27" customHeight="1" x14ac:dyDescent="0.35">
      <c r="A3" s="26" t="s">
        <v>360</v>
      </c>
      <c r="B3" s="25"/>
      <c r="C3" s="25"/>
      <c r="D3" s="25"/>
      <c r="E3" s="25"/>
      <c r="F3" s="25" t="s">
        <v>620</v>
      </c>
      <c r="G3" s="25" t="s">
        <v>889</v>
      </c>
      <c r="H3" s="25"/>
      <c r="I3" s="25"/>
      <c r="J3" s="25"/>
      <c r="K3" s="25"/>
      <c r="L3" s="25" t="s">
        <v>154</v>
      </c>
      <c r="M3" s="25"/>
      <c r="N3" s="25"/>
      <c r="O3" s="26" t="s">
        <v>155</v>
      </c>
      <c r="P3" s="26" t="s">
        <v>371</v>
      </c>
      <c r="Q3" s="26"/>
      <c r="R3" s="26" t="s">
        <v>37</v>
      </c>
      <c r="S3" s="111" t="s">
        <v>730</v>
      </c>
      <c r="T3" s="111" t="s">
        <v>34</v>
      </c>
      <c r="U3" s="111" t="s">
        <v>731</v>
      </c>
      <c r="V3" s="57"/>
      <c r="W3" s="57" t="s">
        <v>37</v>
      </c>
      <c r="X3" s="57" t="s">
        <v>37</v>
      </c>
      <c r="Y3" s="57" t="s">
        <v>37</v>
      </c>
      <c r="Z3" s="57" t="s">
        <v>37</v>
      </c>
      <c r="AA3" s="57" t="s">
        <v>37</v>
      </c>
      <c r="AB3" s="57"/>
      <c r="AC3" s="58" t="s">
        <v>131</v>
      </c>
      <c r="AD3" s="58" t="s">
        <v>131</v>
      </c>
      <c r="AE3" s="58"/>
      <c r="AF3" s="58"/>
      <c r="AG3" s="58" t="s">
        <v>132</v>
      </c>
      <c r="AH3" s="58" t="s">
        <v>131</v>
      </c>
      <c r="AI3" s="58" t="s">
        <v>131</v>
      </c>
      <c r="AJ3" s="58" t="s">
        <v>131</v>
      </c>
      <c r="AK3" s="58"/>
      <c r="AL3" s="58"/>
      <c r="AM3" s="58"/>
      <c r="AN3" s="59" t="s">
        <v>133</v>
      </c>
      <c r="AO3" s="59" t="s">
        <v>134</v>
      </c>
      <c r="AP3" s="59" t="s">
        <v>134</v>
      </c>
      <c r="AQ3" s="101" t="s">
        <v>714</v>
      </c>
      <c r="AR3" s="101" t="s">
        <v>714</v>
      </c>
      <c r="AS3" s="101" t="s">
        <v>714</v>
      </c>
      <c r="AT3" s="101" t="s">
        <v>714</v>
      </c>
      <c r="AU3" s="100"/>
      <c r="AV3" s="101" t="s">
        <v>714</v>
      </c>
      <c r="AW3" s="101" t="s">
        <v>714</v>
      </c>
      <c r="AX3" s="101" t="s">
        <v>714</v>
      </c>
      <c r="AY3" s="101" t="s">
        <v>714</v>
      </c>
      <c r="AZ3" s="60"/>
      <c r="BA3" s="101" t="s">
        <v>714</v>
      </c>
      <c r="BB3" s="101" t="s">
        <v>714</v>
      </c>
      <c r="BC3" s="101" t="s">
        <v>714</v>
      </c>
      <c r="BD3" s="101" t="s">
        <v>714</v>
      </c>
      <c r="BE3" s="60"/>
      <c r="BF3" s="101" t="s">
        <v>714</v>
      </c>
      <c r="BG3" s="101" t="s">
        <v>714</v>
      </c>
      <c r="BH3" s="101" t="s">
        <v>714</v>
      </c>
      <c r="BI3" s="61" t="s">
        <v>136</v>
      </c>
      <c r="BJ3" s="61" t="s">
        <v>136</v>
      </c>
      <c r="BK3" s="61" t="s">
        <v>136</v>
      </c>
      <c r="BL3" s="61" t="s">
        <v>136</v>
      </c>
      <c r="BM3" s="61" t="s">
        <v>136</v>
      </c>
      <c r="BN3" s="61" t="s">
        <v>136</v>
      </c>
      <c r="BO3" s="61" t="s">
        <v>136</v>
      </c>
      <c r="BP3" s="61" t="s">
        <v>136</v>
      </c>
      <c r="BQ3" s="61" t="s">
        <v>136</v>
      </c>
      <c r="BR3" s="61" t="s">
        <v>136</v>
      </c>
      <c r="BS3" s="61" t="s">
        <v>136</v>
      </c>
      <c r="BT3" s="61" t="s">
        <v>136</v>
      </c>
      <c r="BU3" s="61" t="s">
        <v>136</v>
      </c>
      <c r="BV3" s="61" t="s">
        <v>136</v>
      </c>
      <c r="BW3" s="61" t="s">
        <v>136</v>
      </c>
    </row>
    <row r="4" spans="1:77" ht="15" customHeight="1" x14ac:dyDescent="0.35">
      <c r="A4" s="12" t="s">
        <v>807</v>
      </c>
      <c r="B4" s="7" t="s">
        <v>813</v>
      </c>
      <c r="C4" s="8" t="s">
        <v>816</v>
      </c>
      <c r="D4" s="8" t="s">
        <v>894</v>
      </c>
      <c r="E4" s="8" t="s">
        <v>843</v>
      </c>
      <c r="F4" s="8" t="s">
        <v>894</v>
      </c>
      <c r="G4" s="8"/>
      <c r="H4" s="8" t="s">
        <v>890</v>
      </c>
      <c r="I4" s="8" t="s">
        <v>930</v>
      </c>
      <c r="J4" s="8" t="s">
        <v>251</v>
      </c>
      <c r="K4" s="8" t="s">
        <v>294</v>
      </c>
      <c r="L4" s="8" t="s">
        <v>172</v>
      </c>
      <c r="M4" s="8">
        <v>1.85</v>
      </c>
      <c r="N4" s="8" t="s">
        <v>844</v>
      </c>
      <c r="O4" s="5"/>
      <c r="P4" s="5"/>
      <c r="Q4" s="5"/>
      <c r="R4" s="5"/>
      <c r="S4" s="113"/>
      <c r="T4" s="113"/>
      <c r="U4" s="113"/>
      <c r="V4" s="113"/>
      <c r="W4" s="114"/>
      <c r="X4" s="11"/>
      <c r="Y4" s="5">
        <v>5.17</v>
      </c>
      <c r="Z4" s="5"/>
      <c r="AA4" s="5"/>
      <c r="AB4" s="5"/>
      <c r="AC4" s="5"/>
      <c r="AD4" s="5"/>
      <c r="AE4" s="5"/>
      <c r="AF4" s="5"/>
      <c r="AG4" s="5" t="s">
        <v>845</v>
      </c>
      <c r="AH4" s="5">
        <v>78.5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>
        <v>7.07</v>
      </c>
      <c r="AW4" s="5">
        <v>3.08</v>
      </c>
      <c r="BI4" s="6"/>
      <c r="BJ4" s="6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6"/>
    </row>
    <row r="5" spans="1:77" ht="15" customHeight="1" x14ac:dyDescent="0.35">
      <c r="A5" s="12" t="s">
        <v>807</v>
      </c>
      <c r="B5" s="7" t="s">
        <v>813</v>
      </c>
      <c r="C5" s="8" t="s">
        <v>816</v>
      </c>
      <c r="D5" s="8" t="s">
        <v>895</v>
      </c>
      <c r="E5" s="8" t="s">
        <v>843</v>
      </c>
      <c r="F5" s="8" t="s">
        <v>895</v>
      </c>
      <c r="G5" s="8"/>
      <c r="H5" s="8" t="s">
        <v>890</v>
      </c>
      <c r="I5" s="8" t="s">
        <v>930</v>
      </c>
      <c r="J5" s="8" t="s">
        <v>251</v>
      </c>
      <c r="K5" s="8" t="s">
        <v>294</v>
      </c>
      <c r="L5" s="8" t="s">
        <v>172</v>
      </c>
      <c r="M5" s="8">
        <v>1.85</v>
      </c>
      <c r="N5" s="8" t="s">
        <v>844</v>
      </c>
      <c r="O5" s="5"/>
      <c r="P5" s="5"/>
      <c r="Q5" s="5"/>
      <c r="R5" s="5"/>
      <c r="S5" s="113"/>
      <c r="T5" s="113"/>
      <c r="U5" s="113"/>
      <c r="V5" s="113"/>
      <c r="W5" s="114"/>
      <c r="X5" s="11"/>
      <c r="Y5" s="5">
        <v>3.3</v>
      </c>
      <c r="Z5" s="5"/>
      <c r="AA5" s="5"/>
      <c r="AB5" s="5"/>
      <c r="AC5" s="5"/>
      <c r="AD5" s="5"/>
      <c r="AE5" s="5"/>
      <c r="AF5" s="5"/>
      <c r="AG5" s="5" t="s">
        <v>845</v>
      </c>
      <c r="AH5" s="5">
        <v>62.7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>
        <v>6.34</v>
      </c>
      <c r="AW5" s="5">
        <v>1.57</v>
      </c>
      <c r="BI5" s="6"/>
      <c r="BJ5" s="6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6"/>
    </row>
    <row r="6" spans="1:77" ht="15" customHeight="1" x14ac:dyDescent="0.35">
      <c r="A6" s="12" t="s">
        <v>807</v>
      </c>
      <c r="B6" s="7" t="s">
        <v>813</v>
      </c>
      <c r="C6" s="8" t="s">
        <v>820</v>
      </c>
      <c r="D6" s="8" t="s">
        <v>896</v>
      </c>
      <c r="E6" s="8" t="s">
        <v>843</v>
      </c>
      <c r="F6" s="8" t="s">
        <v>896</v>
      </c>
      <c r="G6" s="8"/>
      <c r="H6" s="8" t="s">
        <v>890</v>
      </c>
      <c r="I6" s="8" t="s">
        <v>930</v>
      </c>
      <c r="J6" s="8" t="s">
        <v>251</v>
      </c>
      <c r="K6" s="8" t="s">
        <v>294</v>
      </c>
      <c r="L6" s="8" t="s">
        <v>172</v>
      </c>
      <c r="M6" s="8">
        <v>1.85</v>
      </c>
      <c r="N6" s="8" t="s">
        <v>844</v>
      </c>
      <c r="O6" s="5"/>
      <c r="P6" s="5"/>
      <c r="Q6" s="5"/>
      <c r="R6" s="5"/>
      <c r="S6" s="113"/>
      <c r="T6" s="113"/>
      <c r="U6" s="113"/>
      <c r="V6" s="113"/>
      <c r="W6" s="114"/>
      <c r="X6" s="11"/>
      <c r="Y6" s="5">
        <v>4.4800000000000004</v>
      </c>
      <c r="Z6" s="5"/>
      <c r="AA6" s="5"/>
      <c r="AB6" s="5"/>
      <c r="AC6" s="5"/>
      <c r="AD6" s="5"/>
      <c r="AE6" s="5"/>
      <c r="AF6" s="5"/>
      <c r="AG6" s="5" t="s">
        <v>845</v>
      </c>
      <c r="AH6" s="5">
        <v>72.8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>
        <v>9.5399999999999991</v>
      </c>
      <c r="AW6" s="5">
        <v>1.68</v>
      </c>
      <c r="BI6" s="6"/>
      <c r="BJ6" s="6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6"/>
    </row>
    <row r="7" spans="1:77" ht="15" customHeight="1" x14ac:dyDescent="0.35">
      <c r="A7" s="12" t="s">
        <v>807</v>
      </c>
      <c r="B7" s="7" t="s">
        <v>813</v>
      </c>
      <c r="C7" s="8" t="s">
        <v>820</v>
      </c>
      <c r="D7" s="8" t="s">
        <v>897</v>
      </c>
      <c r="E7" s="8" t="s">
        <v>843</v>
      </c>
      <c r="F7" s="8" t="s">
        <v>897</v>
      </c>
      <c r="G7" s="8"/>
      <c r="H7" s="8" t="s">
        <v>890</v>
      </c>
      <c r="I7" s="8" t="s">
        <v>930</v>
      </c>
      <c r="J7" s="8" t="s">
        <v>251</v>
      </c>
      <c r="K7" s="8" t="s">
        <v>294</v>
      </c>
      <c r="L7" s="8" t="s">
        <v>172</v>
      </c>
      <c r="M7" s="8">
        <v>1.85</v>
      </c>
      <c r="N7" s="8" t="s">
        <v>844</v>
      </c>
      <c r="O7" s="5"/>
      <c r="P7" s="5"/>
      <c r="Q7" s="5"/>
      <c r="R7" s="5"/>
      <c r="S7" s="113"/>
      <c r="T7" s="113"/>
      <c r="U7" s="113"/>
      <c r="V7" s="113"/>
      <c r="W7" s="114"/>
      <c r="X7" s="11"/>
      <c r="Y7" s="5">
        <v>3.21</v>
      </c>
      <c r="Z7" s="5"/>
      <c r="AA7" s="5"/>
      <c r="AB7" s="5"/>
      <c r="AC7" s="5"/>
      <c r="AD7" s="5"/>
      <c r="AE7" s="5"/>
      <c r="AF7" s="5"/>
      <c r="AG7" s="5" t="s">
        <v>845</v>
      </c>
      <c r="AH7" s="5">
        <v>57.4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>
        <v>7.08</v>
      </c>
      <c r="AW7" s="5">
        <v>1.65</v>
      </c>
      <c r="BI7" s="6"/>
      <c r="BJ7" s="6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6"/>
    </row>
    <row r="8" spans="1:77" ht="14.5" x14ac:dyDescent="0.35">
      <c r="A8" s="3" t="s">
        <v>807</v>
      </c>
      <c r="B8" s="7" t="s">
        <v>813</v>
      </c>
      <c r="C8" s="8" t="s">
        <v>821</v>
      </c>
      <c r="D8" s="8" t="s">
        <v>898</v>
      </c>
      <c r="E8" s="8" t="s">
        <v>843</v>
      </c>
      <c r="F8" s="8" t="s">
        <v>898</v>
      </c>
      <c r="G8" s="8"/>
      <c r="H8" s="8" t="s">
        <v>890</v>
      </c>
      <c r="I8" s="8" t="s">
        <v>930</v>
      </c>
      <c r="J8" s="8" t="s">
        <v>251</v>
      </c>
      <c r="K8" s="8" t="s">
        <v>294</v>
      </c>
      <c r="L8" s="8" t="s">
        <v>172</v>
      </c>
      <c r="M8" s="8">
        <v>1.85</v>
      </c>
      <c r="N8" s="8" t="s">
        <v>844</v>
      </c>
      <c r="O8" s="5"/>
      <c r="P8" s="5"/>
      <c r="Q8" s="5"/>
      <c r="R8" s="5"/>
      <c r="S8" s="113"/>
      <c r="T8" s="113"/>
      <c r="U8" s="113"/>
      <c r="V8" s="113"/>
      <c r="W8" s="114"/>
      <c r="X8" s="11"/>
      <c r="Y8" s="5">
        <v>4.38</v>
      </c>
      <c r="Z8" s="5"/>
      <c r="AA8" s="5"/>
      <c r="AB8" s="5"/>
      <c r="AC8" s="5"/>
      <c r="AD8" s="5"/>
      <c r="AE8" s="5"/>
      <c r="AF8" s="5"/>
      <c r="AG8" s="5" t="s">
        <v>845</v>
      </c>
      <c r="AH8" s="5">
        <v>78.400000000000006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>
        <v>11.51</v>
      </c>
      <c r="AW8" s="5">
        <v>1.89</v>
      </c>
      <c r="BI8" s="6"/>
      <c r="BJ8" s="6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6"/>
    </row>
    <row r="9" spans="1:77" ht="14.5" x14ac:dyDescent="0.35">
      <c r="A9" s="3" t="s">
        <v>807</v>
      </c>
      <c r="B9" s="7" t="s">
        <v>813</v>
      </c>
      <c r="C9" s="8" t="s">
        <v>821</v>
      </c>
      <c r="D9" s="8" t="s">
        <v>899</v>
      </c>
      <c r="E9" s="8" t="s">
        <v>843</v>
      </c>
      <c r="F9" s="8" t="s">
        <v>899</v>
      </c>
      <c r="G9" s="8"/>
      <c r="H9" s="8" t="s">
        <v>890</v>
      </c>
      <c r="I9" s="8" t="s">
        <v>930</v>
      </c>
      <c r="J9" s="8" t="s">
        <v>251</v>
      </c>
      <c r="K9" s="8" t="s">
        <v>294</v>
      </c>
      <c r="L9" s="8" t="s">
        <v>172</v>
      </c>
      <c r="M9" s="8">
        <v>1.85</v>
      </c>
      <c r="N9" s="8" t="s">
        <v>844</v>
      </c>
      <c r="O9" s="5"/>
      <c r="P9" s="5"/>
      <c r="Q9" s="5"/>
      <c r="R9" s="5"/>
      <c r="S9" s="113"/>
      <c r="T9" s="113"/>
      <c r="U9" s="113"/>
      <c r="V9" s="113"/>
      <c r="W9" s="114"/>
      <c r="X9" s="11"/>
      <c r="Y9" s="5">
        <v>2.2999999999999998</v>
      </c>
      <c r="Z9" s="5"/>
      <c r="AA9" s="5"/>
      <c r="AB9" s="5"/>
      <c r="AC9" s="5"/>
      <c r="AD9" s="5"/>
      <c r="AE9" s="5"/>
      <c r="AF9" s="5"/>
      <c r="AG9" s="5" t="s">
        <v>845</v>
      </c>
      <c r="AH9" s="5">
        <v>28.2</v>
      </c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>
        <v>9.89</v>
      </c>
      <c r="AW9" s="5">
        <v>2.0699999999999998</v>
      </c>
      <c r="BI9" s="6"/>
      <c r="BJ9" s="6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6"/>
    </row>
    <row r="10" spans="1:77" ht="14.5" x14ac:dyDescent="0.35">
      <c r="A10" s="3" t="s">
        <v>807</v>
      </c>
      <c r="B10" s="7" t="s">
        <v>813</v>
      </c>
      <c r="C10" s="8" t="s">
        <v>822</v>
      </c>
      <c r="D10" s="8" t="s">
        <v>900</v>
      </c>
      <c r="E10" s="8" t="s">
        <v>843</v>
      </c>
      <c r="F10" s="8" t="s">
        <v>900</v>
      </c>
      <c r="G10" s="8"/>
      <c r="H10" s="8" t="s">
        <v>890</v>
      </c>
      <c r="I10" s="8" t="s">
        <v>930</v>
      </c>
      <c r="J10" s="8" t="s">
        <v>251</v>
      </c>
      <c r="K10" s="8" t="s">
        <v>294</v>
      </c>
      <c r="L10" s="8" t="s">
        <v>172</v>
      </c>
      <c r="M10" s="8">
        <v>1.85</v>
      </c>
      <c r="N10" s="8" t="s">
        <v>844</v>
      </c>
      <c r="O10" s="5"/>
      <c r="P10" s="5"/>
      <c r="Q10" s="5"/>
      <c r="R10" s="5"/>
      <c r="S10" s="113"/>
      <c r="T10" s="113"/>
      <c r="U10" s="113"/>
      <c r="V10" s="113"/>
      <c r="W10" s="114"/>
      <c r="X10" s="11"/>
      <c r="Y10" s="5">
        <v>4.9800000000000004</v>
      </c>
      <c r="Z10" s="5"/>
      <c r="AA10" s="5"/>
      <c r="AB10" s="5"/>
      <c r="AC10" s="5"/>
      <c r="AD10" s="5"/>
      <c r="AE10" s="5"/>
      <c r="AF10" s="5"/>
      <c r="AG10" s="5" t="s">
        <v>845</v>
      </c>
      <c r="AH10" s="5">
        <v>95.8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>
        <v>8.81</v>
      </c>
      <c r="AW10" s="5">
        <v>2.02</v>
      </c>
      <c r="BI10" s="6"/>
      <c r="BJ10" s="6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6"/>
    </row>
    <row r="11" spans="1:77" ht="14.5" x14ac:dyDescent="0.35">
      <c r="A11" s="3" t="s">
        <v>807</v>
      </c>
      <c r="B11" s="7" t="s">
        <v>813</v>
      </c>
      <c r="C11" s="8" t="s">
        <v>822</v>
      </c>
      <c r="D11" s="8" t="s">
        <v>901</v>
      </c>
      <c r="E11" s="8" t="s">
        <v>843</v>
      </c>
      <c r="F11" s="8" t="s">
        <v>901</v>
      </c>
      <c r="G11" s="8"/>
      <c r="H11" s="8" t="s">
        <v>890</v>
      </c>
      <c r="I11" s="8" t="s">
        <v>930</v>
      </c>
      <c r="J11" s="8" t="s">
        <v>251</v>
      </c>
      <c r="K11" s="8" t="s">
        <v>294</v>
      </c>
      <c r="L11" s="8" t="s">
        <v>172</v>
      </c>
      <c r="M11" s="8">
        <v>1.85</v>
      </c>
      <c r="N11" s="8" t="s">
        <v>844</v>
      </c>
      <c r="O11" s="5"/>
      <c r="P11" s="5"/>
      <c r="Q11" s="5"/>
      <c r="R11" s="5"/>
      <c r="S11" s="113"/>
      <c r="T11" s="113"/>
      <c r="U11" s="113"/>
      <c r="V11" s="113"/>
      <c r="W11" s="114"/>
      <c r="X11" s="11"/>
      <c r="Y11" s="5">
        <v>3.96</v>
      </c>
      <c r="Z11" s="5"/>
      <c r="AA11" s="5"/>
      <c r="AB11" s="5"/>
      <c r="AC11" s="5"/>
      <c r="AD11" s="5"/>
      <c r="AE11" s="5"/>
      <c r="AF11" s="5"/>
      <c r="AG11" s="5" t="s">
        <v>845</v>
      </c>
      <c r="AH11" s="5">
        <v>97.6</v>
      </c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>
        <v>7.95</v>
      </c>
      <c r="AW11" s="5">
        <v>1.84</v>
      </c>
      <c r="BI11" s="6"/>
      <c r="BJ11" s="6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6"/>
    </row>
    <row r="12" spans="1:77" ht="14.5" x14ac:dyDescent="0.35">
      <c r="A12" s="3" t="s">
        <v>807</v>
      </c>
      <c r="B12" s="7" t="s">
        <v>813</v>
      </c>
      <c r="C12" s="8" t="s">
        <v>823</v>
      </c>
      <c r="D12" s="8" t="s">
        <v>902</v>
      </c>
      <c r="E12" s="8" t="s">
        <v>843</v>
      </c>
      <c r="F12" s="8" t="s">
        <v>902</v>
      </c>
      <c r="G12" s="8"/>
      <c r="H12" s="8" t="s">
        <v>890</v>
      </c>
      <c r="I12" s="8" t="s">
        <v>930</v>
      </c>
      <c r="J12" s="8" t="s">
        <v>251</v>
      </c>
      <c r="K12" s="8" t="s">
        <v>294</v>
      </c>
      <c r="L12" s="8" t="s">
        <v>172</v>
      </c>
      <c r="M12" s="8">
        <v>1.85</v>
      </c>
      <c r="N12" s="8" t="s">
        <v>844</v>
      </c>
      <c r="O12" s="5"/>
      <c r="P12" s="5"/>
      <c r="Q12" s="5"/>
      <c r="R12" s="5"/>
      <c r="S12" s="113"/>
      <c r="T12" s="113"/>
      <c r="U12" s="113"/>
      <c r="V12" s="113"/>
      <c r="W12" s="114"/>
      <c r="X12" s="11"/>
      <c r="Y12" s="5">
        <v>5.29</v>
      </c>
      <c r="Z12" s="5"/>
      <c r="AA12" s="5"/>
      <c r="AB12" s="5"/>
      <c r="AC12" s="5"/>
      <c r="AD12" s="5"/>
      <c r="AE12" s="5"/>
      <c r="AF12" s="5"/>
      <c r="AG12" s="5" t="s">
        <v>845</v>
      </c>
      <c r="AH12" s="5">
        <v>78.2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>
        <v>7.5</v>
      </c>
      <c r="AW12" s="5">
        <v>3.28</v>
      </c>
      <c r="BI12" s="6"/>
      <c r="BJ12" s="6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6"/>
    </row>
    <row r="13" spans="1:77" ht="14.5" x14ac:dyDescent="0.35">
      <c r="A13" s="3" t="s">
        <v>807</v>
      </c>
      <c r="B13" s="7" t="s">
        <v>813</v>
      </c>
      <c r="C13" s="8" t="s">
        <v>823</v>
      </c>
      <c r="D13" s="8" t="s">
        <v>903</v>
      </c>
      <c r="E13" s="8" t="s">
        <v>843</v>
      </c>
      <c r="F13" s="8" t="s">
        <v>903</v>
      </c>
      <c r="G13" s="8"/>
      <c r="H13" s="8" t="s">
        <v>890</v>
      </c>
      <c r="I13" s="8" t="s">
        <v>930</v>
      </c>
      <c r="J13" s="8" t="s">
        <v>251</v>
      </c>
      <c r="K13" s="8" t="s">
        <v>294</v>
      </c>
      <c r="L13" s="8" t="s">
        <v>172</v>
      </c>
      <c r="M13" s="8">
        <v>1.85</v>
      </c>
      <c r="N13" s="8" t="s">
        <v>844</v>
      </c>
      <c r="O13" s="5"/>
      <c r="P13" s="5"/>
      <c r="Q13" s="5"/>
      <c r="R13" s="5"/>
      <c r="S13" s="113"/>
      <c r="T13" s="113"/>
      <c r="U13" s="113"/>
      <c r="V13" s="113"/>
      <c r="W13" s="114"/>
      <c r="X13" s="11"/>
      <c r="Y13" s="5">
        <v>3.16</v>
      </c>
      <c r="Z13" s="5"/>
      <c r="AA13" s="5"/>
      <c r="AB13" s="5"/>
      <c r="AC13" s="5"/>
      <c r="AD13" s="5"/>
      <c r="AE13" s="5"/>
      <c r="AF13" s="5"/>
      <c r="AG13" s="5" t="s">
        <v>845</v>
      </c>
      <c r="AH13" s="5" t="s">
        <v>846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>
        <v>6.83</v>
      </c>
      <c r="AW13" s="5">
        <v>2.52</v>
      </c>
      <c r="BI13" s="6"/>
      <c r="BJ13" s="6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6"/>
    </row>
    <row r="14" spans="1:77" ht="14.5" x14ac:dyDescent="0.35">
      <c r="A14" s="3" t="s">
        <v>807</v>
      </c>
      <c r="B14" s="7" t="s">
        <v>813</v>
      </c>
      <c r="C14" s="8" t="s">
        <v>824</v>
      </c>
      <c r="D14" s="8" t="s">
        <v>904</v>
      </c>
      <c r="E14" s="8" t="s">
        <v>843</v>
      </c>
      <c r="F14" s="8" t="s">
        <v>904</v>
      </c>
      <c r="G14" s="8"/>
      <c r="H14" s="8" t="s">
        <v>890</v>
      </c>
      <c r="I14" s="8" t="s">
        <v>930</v>
      </c>
      <c r="J14" s="8" t="s">
        <v>251</v>
      </c>
      <c r="K14" s="8" t="s">
        <v>294</v>
      </c>
      <c r="L14" s="8" t="s">
        <v>172</v>
      </c>
      <c r="M14" s="8">
        <v>1.85</v>
      </c>
      <c r="N14" s="8" t="s">
        <v>844</v>
      </c>
      <c r="O14" s="5"/>
      <c r="P14" s="5"/>
      <c r="Q14" s="5"/>
      <c r="R14" s="5"/>
      <c r="S14" s="113"/>
      <c r="T14" s="113"/>
      <c r="U14" s="113"/>
      <c r="V14" s="113"/>
      <c r="W14" s="114"/>
      <c r="X14" s="11"/>
      <c r="Y14" s="5">
        <v>2.78</v>
      </c>
      <c r="Z14" s="5"/>
      <c r="AA14" s="5"/>
      <c r="AB14" s="5"/>
      <c r="AC14" s="5"/>
      <c r="AD14" s="5"/>
      <c r="AE14" s="5"/>
      <c r="AF14" s="5"/>
      <c r="AG14" s="5" t="s">
        <v>845</v>
      </c>
      <c r="AH14" s="5">
        <v>93.4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>
        <v>6.84</v>
      </c>
      <c r="AW14" s="5">
        <v>1.47</v>
      </c>
      <c r="BI14" s="6"/>
      <c r="BJ14" s="6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6"/>
    </row>
    <row r="15" spans="1:77" ht="14.5" x14ac:dyDescent="0.35">
      <c r="A15" s="3" t="s">
        <v>807</v>
      </c>
      <c r="B15" s="7" t="s">
        <v>813</v>
      </c>
      <c r="C15" s="8" t="s">
        <v>824</v>
      </c>
      <c r="D15" s="8" t="s">
        <v>905</v>
      </c>
      <c r="E15" s="8" t="s">
        <v>843</v>
      </c>
      <c r="F15" s="8" t="s">
        <v>905</v>
      </c>
      <c r="G15" s="8"/>
      <c r="H15" s="8" t="s">
        <v>890</v>
      </c>
      <c r="I15" s="8" t="s">
        <v>930</v>
      </c>
      <c r="J15" s="8" t="s">
        <v>251</v>
      </c>
      <c r="K15" s="8" t="s">
        <v>294</v>
      </c>
      <c r="L15" s="8" t="s">
        <v>172</v>
      </c>
      <c r="M15" s="8">
        <v>1.85</v>
      </c>
      <c r="N15" s="8" t="s">
        <v>844</v>
      </c>
      <c r="O15" s="5"/>
      <c r="P15" s="5"/>
      <c r="Q15" s="5"/>
      <c r="R15" s="5"/>
      <c r="S15" s="113"/>
      <c r="T15" s="113"/>
      <c r="U15" s="113"/>
      <c r="V15" s="113"/>
      <c r="W15" s="114"/>
      <c r="X15" s="11"/>
      <c r="Y15" s="5">
        <v>1.61</v>
      </c>
      <c r="Z15" s="5"/>
      <c r="AA15" s="5"/>
      <c r="AB15" s="5"/>
      <c r="AC15" s="5"/>
      <c r="AD15" s="5"/>
      <c r="AE15" s="5"/>
      <c r="AF15" s="5"/>
      <c r="AG15" s="5" t="s">
        <v>845</v>
      </c>
      <c r="AH15" s="5" t="s">
        <v>847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>
        <v>5.49</v>
      </c>
      <c r="AW15" s="5">
        <v>1.5</v>
      </c>
      <c r="BI15" s="6"/>
      <c r="BJ15" s="6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6"/>
    </row>
    <row r="16" spans="1:77" ht="14.5" x14ac:dyDescent="0.35">
      <c r="A16" s="3" t="s">
        <v>807</v>
      </c>
      <c r="B16" s="7" t="s">
        <v>813</v>
      </c>
      <c r="C16" s="8" t="s">
        <v>826</v>
      </c>
      <c r="D16" s="8" t="s">
        <v>906</v>
      </c>
      <c r="E16" s="8" t="s">
        <v>843</v>
      </c>
      <c r="F16" s="8" t="s">
        <v>906</v>
      </c>
      <c r="G16" s="8"/>
      <c r="H16" s="8" t="s">
        <v>890</v>
      </c>
      <c r="I16" s="8" t="s">
        <v>930</v>
      </c>
      <c r="J16" s="8" t="s">
        <v>251</v>
      </c>
      <c r="K16" s="8" t="s">
        <v>294</v>
      </c>
      <c r="L16" s="8" t="s">
        <v>172</v>
      </c>
      <c r="M16" s="8">
        <v>1.85</v>
      </c>
      <c r="N16" s="8" t="s">
        <v>844</v>
      </c>
      <c r="O16" s="5"/>
      <c r="P16" s="5"/>
      <c r="Q16" s="5"/>
      <c r="R16" s="5"/>
      <c r="S16" s="113"/>
      <c r="T16" s="113"/>
      <c r="U16" s="113"/>
      <c r="V16" s="113"/>
      <c r="W16" s="114"/>
      <c r="X16" s="11"/>
      <c r="Y16" s="5">
        <v>3.82</v>
      </c>
      <c r="Z16" s="5"/>
      <c r="AA16" s="5"/>
      <c r="AB16" s="5"/>
      <c r="AC16" s="5"/>
      <c r="AD16" s="5"/>
      <c r="AE16" s="5"/>
      <c r="AF16" s="5"/>
      <c r="AG16" s="5" t="s">
        <v>845</v>
      </c>
      <c r="AH16" s="5">
        <v>73.900000000000006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>
        <v>9.4</v>
      </c>
      <c r="AW16" s="5">
        <v>1.45</v>
      </c>
      <c r="BI16" s="6"/>
      <c r="BJ16" s="6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6"/>
    </row>
    <row r="17" spans="1:77" ht="14.5" x14ac:dyDescent="0.35">
      <c r="A17" s="3" t="s">
        <v>807</v>
      </c>
      <c r="B17" s="7" t="s">
        <v>813</v>
      </c>
      <c r="C17" s="8" t="s">
        <v>826</v>
      </c>
      <c r="D17" s="8" t="s">
        <v>907</v>
      </c>
      <c r="E17" s="8" t="s">
        <v>843</v>
      </c>
      <c r="F17" s="8" t="s">
        <v>907</v>
      </c>
      <c r="G17" s="8"/>
      <c r="H17" s="8" t="s">
        <v>890</v>
      </c>
      <c r="I17" s="8" t="s">
        <v>930</v>
      </c>
      <c r="J17" s="8" t="s">
        <v>251</v>
      </c>
      <c r="K17" s="8" t="s">
        <v>294</v>
      </c>
      <c r="L17" s="8" t="s">
        <v>172</v>
      </c>
      <c r="M17" s="8">
        <v>1.85</v>
      </c>
      <c r="N17" s="8" t="s">
        <v>844</v>
      </c>
      <c r="O17" s="5"/>
      <c r="P17" s="5"/>
      <c r="Q17" s="5"/>
      <c r="R17" s="5"/>
      <c r="S17" s="113"/>
      <c r="T17" s="113"/>
      <c r="U17" s="113"/>
      <c r="V17" s="113"/>
      <c r="W17" s="114"/>
      <c r="X17" s="11"/>
      <c r="Y17" s="5">
        <v>1.67</v>
      </c>
      <c r="Z17" s="5"/>
      <c r="AA17" s="5"/>
      <c r="AB17" s="5"/>
      <c r="AC17" s="5"/>
      <c r="AD17" s="5"/>
      <c r="AE17" s="5"/>
      <c r="AF17" s="5"/>
      <c r="AG17" s="5" t="s">
        <v>845</v>
      </c>
      <c r="AH17" s="5">
        <v>30.5</v>
      </c>
      <c r="AI17" s="1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>
        <v>6.86</v>
      </c>
      <c r="AW17" s="5">
        <v>1.5</v>
      </c>
      <c r="BI17" s="6"/>
      <c r="BJ17" s="6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6"/>
    </row>
    <row r="18" spans="1:77" ht="14.5" x14ac:dyDescent="0.35">
      <c r="A18" s="3" t="s">
        <v>807</v>
      </c>
      <c r="B18" s="7" t="s">
        <v>813</v>
      </c>
      <c r="C18" s="8" t="s">
        <v>827</v>
      </c>
      <c r="D18" s="8" t="s">
        <v>908</v>
      </c>
      <c r="E18" s="8" t="s">
        <v>843</v>
      </c>
      <c r="F18" s="8" t="s">
        <v>908</v>
      </c>
      <c r="G18" s="8"/>
      <c r="H18" s="8" t="s">
        <v>890</v>
      </c>
      <c r="I18" s="8" t="s">
        <v>930</v>
      </c>
      <c r="J18" s="8" t="s">
        <v>251</v>
      </c>
      <c r="K18" s="8" t="s">
        <v>294</v>
      </c>
      <c r="L18" s="8" t="s">
        <v>172</v>
      </c>
      <c r="M18" s="8">
        <v>1.85</v>
      </c>
      <c r="N18" s="8" t="s">
        <v>844</v>
      </c>
      <c r="O18" s="5"/>
      <c r="P18" s="5"/>
      <c r="Q18" s="5"/>
      <c r="R18" s="5"/>
      <c r="S18" s="113"/>
      <c r="T18" s="113"/>
      <c r="U18" s="113"/>
      <c r="V18" s="113"/>
      <c r="W18" s="114"/>
      <c r="X18" s="11"/>
      <c r="Y18" s="5">
        <v>3.79</v>
      </c>
      <c r="Z18" s="5"/>
      <c r="AA18" s="5"/>
      <c r="AB18" s="5"/>
      <c r="AC18" s="5"/>
      <c r="AD18" s="5"/>
      <c r="AE18" s="5"/>
      <c r="AF18" s="5"/>
      <c r="AG18" s="5" t="s">
        <v>845</v>
      </c>
      <c r="AH18" s="5">
        <v>66.2</v>
      </c>
      <c r="AI18" s="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>
        <v>9.1</v>
      </c>
      <c r="AW18" s="5">
        <v>1.63</v>
      </c>
      <c r="BI18" s="6"/>
      <c r="BJ18" s="6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6"/>
    </row>
    <row r="19" spans="1:77" ht="14.5" x14ac:dyDescent="0.35">
      <c r="A19" s="3" t="s">
        <v>807</v>
      </c>
      <c r="B19" s="7" t="s">
        <v>813</v>
      </c>
      <c r="C19" s="8" t="s">
        <v>827</v>
      </c>
      <c r="D19" s="8" t="s">
        <v>909</v>
      </c>
      <c r="E19" s="8" t="s">
        <v>843</v>
      </c>
      <c r="F19" s="8" t="s">
        <v>909</v>
      </c>
      <c r="G19" s="8"/>
      <c r="H19" s="8" t="s">
        <v>890</v>
      </c>
      <c r="I19" s="8" t="s">
        <v>930</v>
      </c>
      <c r="J19" s="8" t="s">
        <v>251</v>
      </c>
      <c r="K19" s="8" t="s">
        <v>294</v>
      </c>
      <c r="L19" s="8" t="s">
        <v>172</v>
      </c>
      <c r="M19" s="8">
        <v>1.85</v>
      </c>
      <c r="N19" s="8" t="s">
        <v>844</v>
      </c>
      <c r="O19" s="5"/>
      <c r="P19" s="5"/>
      <c r="Q19" s="5"/>
      <c r="R19" s="5"/>
      <c r="S19" s="113"/>
      <c r="T19" s="113"/>
      <c r="U19" s="113"/>
      <c r="V19" s="113"/>
      <c r="W19" s="114"/>
      <c r="X19" s="11"/>
      <c r="Y19" s="5">
        <v>1.8</v>
      </c>
      <c r="Z19" s="5"/>
      <c r="AA19" s="5"/>
      <c r="AB19" s="5"/>
      <c r="AC19" s="5"/>
      <c r="AD19" s="5"/>
      <c r="AE19" s="5"/>
      <c r="AF19" s="5"/>
      <c r="AG19" s="5" t="s">
        <v>845</v>
      </c>
      <c r="AH19" s="5">
        <v>23.9</v>
      </c>
      <c r="AI19" s="14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>
        <v>5.0199999999999996</v>
      </c>
      <c r="AW19" s="5">
        <v>1.7</v>
      </c>
      <c r="BI19" s="6"/>
      <c r="BJ19" s="6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6"/>
    </row>
    <row r="20" spans="1:77" ht="14.5" x14ac:dyDescent="0.35">
      <c r="A20" s="3" t="s">
        <v>807</v>
      </c>
      <c r="B20" s="7" t="s">
        <v>813</v>
      </c>
      <c r="C20" s="8" t="s">
        <v>828</v>
      </c>
      <c r="D20" s="8" t="s">
        <v>910</v>
      </c>
      <c r="E20" s="8" t="s">
        <v>843</v>
      </c>
      <c r="F20" s="8" t="s">
        <v>910</v>
      </c>
      <c r="G20" s="8"/>
      <c r="H20" s="8" t="s">
        <v>890</v>
      </c>
      <c r="I20" s="8" t="s">
        <v>930</v>
      </c>
      <c r="J20" s="8" t="s">
        <v>251</v>
      </c>
      <c r="K20" s="8" t="s">
        <v>294</v>
      </c>
      <c r="L20" s="8" t="s">
        <v>172</v>
      </c>
      <c r="M20" s="8">
        <v>1.85</v>
      </c>
      <c r="N20" s="8" t="s">
        <v>844</v>
      </c>
      <c r="O20" s="5"/>
      <c r="P20" s="5"/>
      <c r="Q20" s="5"/>
      <c r="R20" s="5"/>
      <c r="S20" s="113"/>
      <c r="T20" s="113"/>
      <c r="U20" s="113"/>
      <c r="V20" s="113"/>
      <c r="W20" s="114"/>
      <c r="X20" s="11"/>
      <c r="Y20" s="5">
        <v>4.03</v>
      </c>
      <c r="Z20" s="5"/>
      <c r="AA20" s="5"/>
      <c r="AB20" s="5"/>
      <c r="AC20" s="5"/>
      <c r="AD20" s="5"/>
      <c r="AE20" s="5"/>
      <c r="AF20" s="5"/>
      <c r="AG20" s="5" t="s">
        <v>845</v>
      </c>
      <c r="AH20" s="5">
        <v>109.4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>
        <v>12.94</v>
      </c>
      <c r="AW20" s="5">
        <v>1.53</v>
      </c>
      <c r="BI20" s="6"/>
      <c r="BJ20" s="6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6"/>
    </row>
    <row r="21" spans="1:77" ht="14.5" x14ac:dyDescent="0.35">
      <c r="A21" s="3" t="s">
        <v>807</v>
      </c>
      <c r="B21" s="7" t="s">
        <v>813</v>
      </c>
      <c r="C21" s="8" t="s">
        <v>828</v>
      </c>
      <c r="D21" s="8" t="s">
        <v>911</v>
      </c>
      <c r="E21" s="8" t="s">
        <v>843</v>
      </c>
      <c r="F21" s="8" t="s">
        <v>911</v>
      </c>
      <c r="G21" s="8"/>
      <c r="H21" s="8" t="s">
        <v>890</v>
      </c>
      <c r="I21" s="8" t="s">
        <v>930</v>
      </c>
      <c r="J21" s="8" t="s">
        <v>251</v>
      </c>
      <c r="K21" s="8" t="s">
        <v>294</v>
      </c>
      <c r="L21" s="8" t="s">
        <v>172</v>
      </c>
      <c r="M21" s="8">
        <v>1.85</v>
      </c>
      <c r="N21" s="8" t="s">
        <v>844</v>
      </c>
      <c r="O21" s="5"/>
      <c r="P21" s="5"/>
      <c r="Q21" s="5"/>
      <c r="R21" s="5"/>
      <c r="S21" s="113"/>
      <c r="T21" s="113"/>
      <c r="U21" s="113"/>
      <c r="V21" s="113"/>
      <c r="W21" s="114"/>
      <c r="X21" s="11"/>
      <c r="Y21" s="5">
        <v>4.28</v>
      </c>
      <c r="Z21" s="5"/>
      <c r="AA21" s="5"/>
      <c r="AB21" s="5"/>
      <c r="AC21" s="5"/>
      <c r="AD21" s="5"/>
      <c r="AE21" s="5"/>
      <c r="AF21" s="5"/>
      <c r="AG21" s="5" t="s">
        <v>845</v>
      </c>
      <c r="AH21" s="5">
        <v>89.6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>
        <v>15.03</v>
      </c>
      <c r="AW21" s="5">
        <v>1.76</v>
      </c>
      <c r="BI21" s="6"/>
      <c r="BJ21" s="6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6"/>
    </row>
    <row r="22" spans="1:77" ht="14.5" x14ac:dyDescent="0.35">
      <c r="A22" s="3" t="s">
        <v>807</v>
      </c>
      <c r="B22" s="9" t="s">
        <v>813</v>
      </c>
      <c r="C22" s="9" t="s">
        <v>829</v>
      </c>
      <c r="D22" s="9" t="s">
        <v>912</v>
      </c>
      <c r="E22" s="9" t="s">
        <v>843</v>
      </c>
      <c r="F22" s="9" t="s">
        <v>912</v>
      </c>
      <c r="H22" s="8" t="s">
        <v>890</v>
      </c>
      <c r="I22" s="8" t="s">
        <v>930</v>
      </c>
      <c r="J22" s="8" t="s">
        <v>251</v>
      </c>
      <c r="K22" s="8" t="s">
        <v>294</v>
      </c>
      <c r="L22" s="9" t="s">
        <v>172</v>
      </c>
      <c r="M22" s="9">
        <v>1.85</v>
      </c>
      <c r="N22" s="9" t="s">
        <v>844</v>
      </c>
      <c r="V22" s="112"/>
      <c r="W22" s="112"/>
      <c r="Y22" s="3">
        <v>2.29</v>
      </c>
      <c r="AG22" s="3" t="s">
        <v>845</v>
      </c>
      <c r="AH22" s="3">
        <v>28.5</v>
      </c>
      <c r="AV22" s="3">
        <v>4.57</v>
      </c>
      <c r="AW22" s="3">
        <v>1.25</v>
      </c>
      <c r="BI22" s="6"/>
      <c r="BJ22" s="6"/>
      <c r="BW22" s="3"/>
      <c r="BY22" s="6"/>
    </row>
    <row r="23" spans="1:77" ht="14.5" x14ac:dyDescent="0.35">
      <c r="A23" s="3" t="s">
        <v>807</v>
      </c>
      <c r="B23" s="9" t="s">
        <v>813</v>
      </c>
      <c r="C23" s="9" t="s">
        <v>829</v>
      </c>
      <c r="D23" s="9" t="s">
        <v>913</v>
      </c>
      <c r="E23" s="9" t="s">
        <v>843</v>
      </c>
      <c r="F23" s="9" t="s">
        <v>913</v>
      </c>
      <c r="H23" s="8" t="s">
        <v>890</v>
      </c>
      <c r="I23" s="8" t="s">
        <v>930</v>
      </c>
      <c r="J23" s="8" t="s">
        <v>251</v>
      </c>
      <c r="K23" s="8" t="s">
        <v>294</v>
      </c>
      <c r="L23" s="9" t="s">
        <v>172</v>
      </c>
      <c r="M23" s="9">
        <v>1.85</v>
      </c>
      <c r="N23" s="9" t="s">
        <v>844</v>
      </c>
      <c r="V23" s="112"/>
      <c r="W23" s="112"/>
      <c r="Y23" s="3">
        <v>1.68</v>
      </c>
      <c r="AG23" s="3" t="s">
        <v>845</v>
      </c>
      <c r="AH23" s="3">
        <v>5.7</v>
      </c>
      <c r="AV23" s="3">
        <v>3.96</v>
      </c>
      <c r="AW23" s="3">
        <v>1.51</v>
      </c>
      <c r="BI23" s="6"/>
      <c r="BJ23" s="6"/>
      <c r="BW23" s="3"/>
      <c r="BY23" s="6"/>
    </row>
    <row r="24" spans="1:77" ht="14.5" x14ac:dyDescent="0.35">
      <c r="A24" s="3" t="s">
        <v>807</v>
      </c>
      <c r="B24" s="9" t="s">
        <v>813</v>
      </c>
      <c r="C24" s="9" t="s">
        <v>830</v>
      </c>
      <c r="D24" s="9" t="s">
        <v>914</v>
      </c>
      <c r="E24" s="9" t="s">
        <v>843</v>
      </c>
      <c r="F24" s="9" t="s">
        <v>914</v>
      </c>
      <c r="H24" s="8" t="s">
        <v>890</v>
      </c>
      <c r="I24" s="8" t="s">
        <v>930</v>
      </c>
      <c r="J24" s="8" t="s">
        <v>251</v>
      </c>
      <c r="K24" s="8" t="s">
        <v>294</v>
      </c>
      <c r="L24" s="9" t="s">
        <v>172</v>
      </c>
      <c r="M24" s="9">
        <v>1.85</v>
      </c>
      <c r="N24" s="9" t="s">
        <v>844</v>
      </c>
      <c r="V24" s="112"/>
      <c r="W24" s="112"/>
      <c r="Y24" s="3">
        <v>3.48</v>
      </c>
      <c r="AG24" s="3" t="s">
        <v>845</v>
      </c>
      <c r="AH24" s="3">
        <v>73.400000000000006</v>
      </c>
      <c r="AV24" s="3">
        <v>7.16</v>
      </c>
      <c r="AW24" s="3">
        <v>1.42</v>
      </c>
      <c r="BI24" s="6"/>
      <c r="BJ24" s="6"/>
      <c r="BW24" s="3"/>
      <c r="BY24" s="6"/>
    </row>
    <row r="25" spans="1:77" ht="14.5" x14ac:dyDescent="0.35">
      <c r="A25" s="3" t="s">
        <v>807</v>
      </c>
      <c r="B25" s="9" t="s">
        <v>813</v>
      </c>
      <c r="C25" s="9" t="s">
        <v>830</v>
      </c>
      <c r="D25" s="9" t="s">
        <v>915</v>
      </c>
      <c r="E25" s="9" t="s">
        <v>843</v>
      </c>
      <c r="F25" s="9" t="s">
        <v>915</v>
      </c>
      <c r="H25" s="8" t="s">
        <v>890</v>
      </c>
      <c r="I25" s="8" t="s">
        <v>930</v>
      </c>
      <c r="J25" s="8" t="s">
        <v>251</v>
      </c>
      <c r="K25" s="8" t="s">
        <v>294</v>
      </c>
      <c r="L25" s="9" t="s">
        <v>172</v>
      </c>
      <c r="M25" s="9">
        <v>1.85</v>
      </c>
      <c r="N25" s="9" t="s">
        <v>844</v>
      </c>
      <c r="V25" s="112"/>
      <c r="W25" s="112"/>
      <c r="Y25" s="3">
        <v>2.69</v>
      </c>
      <c r="AG25" s="3" t="s">
        <v>845</v>
      </c>
      <c r="AH25" s="3">
        <v>84.7</v>
      </c>
      <c r="AV25" s="3">
        <v>8.2100000000000009</v>
      </c>
      <c r="AW25" s="3">
        <v>1.31</v>
      </c>
      <c r="BI25" s="6"/>
      <c r="BJ25" s="6"/>
      <c r="BW25" s="3"/>
      <c r="BY25" s="6"/>
    </row>
    <row r="26" spans="1:77" ht="14.5" x14ac:dyDescent="0.35">
      <c r="A26" s="3" t="s">
        <v>807</v>
      </c>
      <c r="B26" s="9" t="s">
        <v>813</v>
      </c>
      <c r="C26" s="9" t="s">
        <v>832</v>
      </c>
      <c r="D26" s="9" t="s">
        <v>916</v>
      </c>
      <c r="E26" s="9" t="s">
        <v>843</v>
      </c>
      <c r="F26" s="9" t="s">
        <v>916</v>
      </c>
      <c r="H26" s="8" t="s">
        <v>890</v>
      </c>
      <c r="I26" s="8" t="s">
        <v>930</v>
      </c>
      <c r="J26" s="8" t="s">
        <v>251</v>
      </c>
      <c r="K26" s="8" t="s">
        <v>294</v>
      </c>
      <c r="L26" s="9" t="s">
        <v>172</v>
      </c>
      <c r="M26" s="9">
        <v>1.85</v>
      </c>
      <c r="N26" s="9" t="s">
        <v>844</v>
      </c>
      <c r="V26" s="112"/>
      <c r="W26" s="112"/>
      <c r="Y26" s="3">
        <v>3.18</v>
      </c>
      <c r="AG26" s="3" t="s">
        <v>845</v>
      </c>
      <c r="AH26" s="3">
        <v>75.5</v>
      </c>
      <c r="AV26" s="3">
        <v>7.42</v>
      </c>
      <c r="AW26" s="3">
        <v>1.5</v>
      </c>
      <c r="BI26" s="6"/>
      <c r="BJ26" s="6"/>
      <c r="BW26" s="3"/>
      <c r="BY26" s="6"/>
    </row>
    <row r="27" spans="1:77" ht="14.5" x14ac:dyDescent="0.35">
      <c r="A27" s="3" t="s">
        <v>807</v>
      </c>
      <c r="B27" s="9" t="s">
        <v>813</v>
      </c>
      <c r="C27" s="9" t="s">
        <v>832</v>
      </c>
      <c r="D27" s="9" t="s">
        <v>917</v>
      </c>
      <c r="E27" s="9" t="s">
        <v>843</v>
      </c>
      <c r="F27" s="9" t="s">
        <v>917</v>
      </c>
      <c r="H27" s="8" t="s">
        <v>890</v>
      </c>
      <c r="I27" s="8" t="s">
        <v>930</v>
      </c>
      <c r="J27" s="8" t="s">
        <v>251</v>
      </c>
      <c r="K27" s="8" t="s">
        <v>294</v>
      </c>
      <c r="L27" s="9" t="s">
        <v>172</v>
      </c>
      <c r="M27" s="9">
        <v>1.85</v>
      </c>
      <c r="N27" s="9" t="s">
        <v>844</v>
      </c>
      <c r="V27" s="112"/>
      <c r="W27" s="112"/>
      <c r="Y27" s="3">
        <v>2.5</v>
      </c>
      <c r="AG27" s="3" t="s">
        <v>845</v>
      </c>
      <c r="AH27" s="3" t="s">
        <v>848</v>
      </c>
      <c r="AV27" s="3">
        <v>7.93</v>
      </c>
      <c r="AW27" s="3">
        <v>1.76</v>
      </c>
      <c r="BI27" s="6"/>
      <c r="BJ27" s="6"/>
      <c r="BW27" s="3"/>
      <c r="BY27" s="6"/>
    </row>
    <row r="28" spans="1:77" ht="14.5" x14ac:dyDescent="0.35">
      <c r="A28" s="3" t="s">
        <v>807</v>
      </c>
      <c r="B28" s="9" t="s">
        <v>813</v>
      </c>
      <c r="C28" s="9" t="s">
        <v>833</v>
      </c>
      <c r="D28" s="9" t="s">
        <v>918</v>
      </c>
      <c r="E28" s="9" t="s">
        <v>843</v>
      </c>
      <c r="F28" s="9" t="s">
        <v>918</v>
      </c>
      <c r="H28" s="8" t="s">
        <v>890</v>
      </c>
      <c r="I28" s="8" t="s">
        <v>930</v>
      </c>
      <c r="J28" s="8" t="s">
        <v>251</v>
      </c>
      <c r="K28" s="8" t="s">
        <v>294</v>
      </c>
      <c r="L28" s="9" t="s">
        <v>172</v>
      </c>
      <c r="M28" s="9">
        <v>1.85</v>
      </c>
      <c r="N28" s="9" t="s">
        <v>844</v>
      </c>
      <c r="V28" s="112"/>
      <c r="W28" s="112"/>
      <c r="Y28" s="3">
        <v>3.48</v>
      </c>
      <c r="AG28" s="3" t="s">
        <v>845</v>
      </c>
      <c r="AH28" s="3" t="s">
        <v>849</v>
      </c>
      <c r="AV28" s="3">
        <v>6.34</v>
      </c>
      <c r="AW28" s="3">
        <v>1.44</v>
      </c>
      <c r="BI28" s="6"/>
      <c r="BJ28" s="6"/>
      <c r="BW28" s="3"/>
      <c r="BY28" s="6"/>
    </row>
    <row r="29" spans="1:77" ht="14.5" x14ac:dyDescent="0.35">
      <c r="A29" s="3" t="s">
        <v>807</v>
      </c>
      <c r="B29" s="9" t="s">
        <v>813</v>
      </c>
      <c r="C29" s="9" t="s">
        <v>833</v>
      </c>
      <c r="D29" s="9" t="s">
        <v>919</v>
      </c>
      <c r="E29" s="9" t="s">
        <v>843</v>
      </c>
      <c r="F29" s="9" t="s">
        <v>919</v>
      </c>
      <c r="H29" s="8" t="s">
        <v>890</v>
      </c>
      <c r="I29" s="8" t="s">
        <v>930</v>
      </c>
      <c r="J29" s="8" t="s">
        <v>251</v>
      </c>
      <c r="K29" s="8" t="s">
        <v>294</v>
      </c>
      <c r="L29" s="9" t="s">
        <v>172</v>
      </c>
      <c r="M29" s="9">
        <v>1.85</v>
      </c>
      <c r="N29" s="9" t="s">
        <v>844</v>
      </c>
      <c r="V29" s="112"/>
      <c r="W29" s="112"/>
      <c r="Y29" s="3">
        <v>2.94</v>
      </c>
      <c r="AG29" s="3" t="s">
        <v>845</v>
      </c>
      <c r="AH29" s="3">
        <v>85.6</v>
      </c>
      <c r="AV29" s="3">
        <v>9.14</v>
      </c>
      <c r="AW29" s="3">
        <v>2.04</v>
      </c>
      <c r="BI29" s="6"/>
      <c r="BJ29" s="6"/>
      <c r="BW29" s="3"/>
      <c r="BY29" s="6"/>
    </row>
    <row r="30" spans="1:77" ht="14.5" x14ac:dyDescent="0.35">
      <c r="A30" s="3" t="s">
        <v>807</v>
      </c>
      <c r="B30" s="9" t="s">
        <v>813</v>
      </c>
      <c r="C30" s="9" t="s">
        <v>834</v>
      </c>
      <c r="D30" s="9" t="s">
        <v>920</v>
      </c>
      <c r="E30" s="9" t="s">
        <v>843</v>
      </c>
      <c r="F30" s="9" t="s">
        <v>920</v>
      </c>
      <c r="H30" s="8" t="s">
        <v>890</v>
      </c>
      <c r="I30" s="8" t="s">
        <v>930</v>
      </c>
      <c r="J30" s="8" t="s">
        <v>251</v>
      </c>
      <c r="K30" s="8" t="s">
        <v>294</v>
      </c>
      <c r="L30" s="9" t="s">
        <v>172</v>
      </c>
      <c r="M30" s="9">
        <v>1.85</v>
      </c>
      <c r="N30" s="9" t="s">
        <v>844</v>
      </c>
      <c r="V30" s="112"/>
      <c r="W30" s="112"/>
      <c r="Y30" s="3">
        <v>3.99</v>
      </c>
      <c r="AG30" s="3" t="s">
        <v>845</v>
      </c>
      <c r="AH30" s="3">
        <v>73.8</v>
      </c>
      <c r="AV30" s="3">
        <v>8.8000000000000007</v>
      </c>
      <c r="AW30" s="3">
        <v>2.08</v>
      </c>
      <c r="BI30" s="6"/>
      <c r="BJ30" s="6"/>
      <c r="BW30" s="3"/>
      <c r="BY30" s="6"/>
    </row>
    <row r="31" spans="1:77" ht="14.5" x14ac:dyDescent="0.35">
      <c r="A31" s="3" t="s">
        <v>807</v>
      </c>
      <c r="B31" s="9" t="s">
        <v>813</v>
      </c>
      <c r="C31" s="9" t="s">
        <v>834</v>
      </c>
      <c r="D31" s="9" t="s">
        <v>921</v>
      </c>
      <c r="E31" s="9" t="s">
        <v>843</v>
      </c>
      <c r="F31" s="9" t="s">
        <v>921</v>
      </c>
      <c r="H31" s="8" t="s">
        <v>890</v>
      </c>
      <c r="I31" s="8" t="s">
        <v>930</v>
      </c>
      <c r="J31" s="8" t="s">
        <v>251</v>
      </c>
      <c r="K31" s="8" t="s">
        <v>294</v>
      </c>
      <c r="L31" s="9" t="s">
        <v>172</v>
      </c>
      <c r="M31" s="9">
        <v>1.85</v>
      </c>
      <c r="N31" s="9" t="s">
        <v>844</v>
      </c>
      <c r="V31" s="112"/>
      <c r="W31" s="112"/>
      <c r="Y31" s="3">
        <v>3.23</v>
      </c>
      <c r="AG31" s="3" t="s">
        <v>845</v>
      </c>
      <c r="AH31" s="3">
        <v>82.8</v>
      </c>
      <c r="AV31" s="3">
        <v>8.57</v>
      </c>
      <c r="AW31" s="3">
        <v>2.31</v>
      </c>
      <c r="BI31" s="6"/>
      <c r="BJ31" s="6"/>
      <c r="BW31" s="3"/>
      <c r="BY31" s="6"/>
    </row>
    <row r="32" spans="1:77" ht="14.5" x14ac:dyDescent="0.35">
      <c r="A32" s="3" t="s">
        <v>807</v>
      </c>
      <c r="B32" s="9" t="s">
        <v>813</v>
      </c>
      <c r="C32" s="9" t="s">
        <v>835</v>
      </c>
      <c r="D32" s="9" t="s">
        <v>922</v>
      </c>
      <c r="E32" s="9" t="s">
        <v>843</v>
      </c>
      <c r="F32" s="9" t="s">
        <v>922</v>
      </c>
      <c r="H32" s="8" t="s">
        <v>890</v>
      </c>
      <c r="I32" s="8" t="s">
        <v>930</v>
      </c>
      <c r="J32" s="8" t="s">
        <v>251</v>
      </c>
      <c r="K32" s="8" t="s">
        <v>294</v>
      </c>
      <c r="L32" s="9" t="s">
        <v>172</v>
      </c>
      <c r="M32" s="9">
        <v>1.85</v>
      </c>
      <c r="N32" s="9" t="s">
        <v>844</v>
      </c>
      <c r="V32" s="112"/>
      <c r="W32" s="112"/>
      <c r="Y32" s="3">
        <v>2.64</v>
      </c>
      <c r="AG32" s="3" t="s">
        <v>845</v>
      </c>
      <c r="AH32" s="3" t="s">
        <v>850</v>
      </c>
      <c r="AV32" s="3">
        <v>7.1</v>
      </c>
      <c r="AW32" s="3">
        <v>1.4</v>
      </c>
      <c r="BI32" s="6"/>
      <c r="BJ32" s="6"/>
      <c r="BW32" s="3"/>
      <c r="BY32" s="6"/>
    </row>
    <row r="33" spans="1:77" ht="14.5" x14ac:dyDescent="0.35">
      <c r="A33" s="3" t="s">
        <v>807</v>
      </c>
      <c r="B33" s="9" t="s">
        <v>813</v>
      </c>
      <c r="C33" s="9" t="s">
        <v>835</v>
      </c>
      <c r="D33" s="9" t="s">
        <v>923</v>
      </c>
      <c r="E33" s="9" t="s">
        <v>843</v>
      </c>
      <c r="F33" s="9" t="s">
        <v>923</v>
      </c>
      <c r="H33" s="8" t="s">
        <v>890</v>
      </c>
      <c r="I33" s="8" t="s">
        <v>930</v>
      </c>
      <c r="J33" s="8" t="s">
        <v>251</v>
      </c>
      <c r="K33" s="8" t="s">
        <v>294</v>
      </c>
      <c r="L33" s="9" t="s">
        <v>172</v>
      </c>
      <c r="M33" s="9">
        <v>1.85</v>
      </c>
      <c r="N33" s="9" t="s">
        <v>844</v>
      </c>
      <c r="V33" s="112"/>
      <c r="W33" s="112"/>
      <c r="Y33" s="3">
        <v>1.94</v>
      </c>
      <c r="AG33" s="3" t="s">
        <v>845</v>
      </c>
      <c r="AH33" s="3">
        <v>97.7</v>
      </c>
      <c r="AV33" s="3">
        <v>7.65</v>
      </c>
      <c r="AW33" s="3">
        <v>1.53</v>
      </c>
      <c r="BI33" s="6"/>
      <c r="BJ33" s="6"/>
      <c r="BW33" s="3"/>
      <c r="BY33" s="6"/>
    </row>
    <row r="34" spans="1:77" ht="14.5" x14ac:dyDescent="0.35">
      <c r="A34" s="3" t="s">
        <v>807</v>
      </c>
      <c r="B34" s="9" t="s">
        <v>813</v>
      </c>
      <c r="C34" s="9" t="s">
        <v>891</v>
      </c>
      <c r="D34" s="9" t="s">
        <v>924</v>
      </c>
      <c r="E34" s="9" t="s">
        <v>856</v>
      </c>
      <c r="F34" s="9" t="s">
        <v>924</v>
      </c>
      <c r="H34" s="8" t="s">
        <v>890</v>
      </c>
      <c r="I34" s="8" t="s">
        <v>930</v>
      </c>
      <c r="J34" s="8" t="s">
        <v>251</v>
      </c>
      <c r="K34" s="9" t="s">
        <v>292</v>
      </c>
      <c r="L34" s="9" t="s">
        <v>172</v>
      </c>
      <c r="M34" s="9">
        <v>0</v>
      </c>
      <c r="N34" s="9">
        <v>1.85</v>
      </c>
      <c r="P34" s="3" t="s">
        <v>802</v>
      </c>
      <c r="Q34" s="3" t="s">
        <v>864</v>
      </c>
      <c r="R34" s="3">
        <v>0.96354166666666674</v>
      </c>
      <c r="V34" s="112"/>
      <c r="W34" s="112">
        <v>7.0601013758146269</v>
      </c>
      <c r="X34" s="3">
        <v>38.4</v>
      </c>
      <c r="Y34" s="3">
        <v>38.4</v>
      </c>
      <c r="AC34" s="3">
        <v>1.1000000000000001</v>
      </c>
      <c r="AD34" s="3">
        <v>-31.6</v>
      </c>
      <c r="AV34" s="3"/>
      <c r="AW34" s="3"/>
      <c r="BI34" s="6"/>
      <c r="BJ34" s="6"/>
      <c r="BW34" s="3"/>
      <c r="BY34" s="6"/>
    </row>
    <row r="35" spans="1:77" ht="14.5" x14ac:dyDescent="0.35">
      <c r="A35" s="3" t="s">
        <v>807</v>
      </c>
      <c r="B35" s="9" t="s">
        <v>813</v>
      </c>
      <c r="C35" s="9" t="s">
        <v>891</v>
      </c>
      <c r="D35" s="9" t="s">
        <v>925</v>
      </c>
      <c r="E35" s="9" t="s">
        <v>856</v>
      </c>
      <c r="F35" s="9" t="s">
        <v>925</v>
      </c>
      <c r="H35" s="8" t="s">
        <v>890</v>
      </c>
      <c r="I35" s="8" t="s">
        <v>930</v>
      </c>
      <c r="J35" s="8" t="s">
        <v>251</v>
      </c>
      <c r="K35" s="9" t="s">
        <v>292</v>
      </c>
      <c r="L35" s="9" t="s">
        <v>172</v>
      </c>
      <c r="M35" s="9">
        <v>0</v>
      </c>
      <c r="N35" s="9">
        <v>1.85</v>
      </c>
      <c r="P35" s="3" t="s">
        <v>802</v>
      </c>
      <c r="Q35" s="3" t="s">
        <v>865</v>
      </c>
      <c r="R35" s="3">
        <v>0.37463976945244959</v>
      </c>
      <c r="V35" s="112"/>
      <c r="W35" s="112">
        <v>3.7446808510638299</v>
      </c>
      <c r="X35" s="3">
        <v>34.700000000000003</v>
      </c>
      <c r="Y35" s="3">
        <v>34.700000000000003</v>
      </c>
      <c r="AC35" s="3">
        <v>0.5</v>
      </c>
      <c r="AD35" s="3">
        <v>-30.7</v>
      </c>
      <c r="AV35" s="3"/>
      <c r="AW35" s="3"/>
      <c r="BI35" s="6"/>
      <c r="BJ35" s="6"/>
      <c r="BW35" s="3"/>
      <c r="BY35" s="6"/>
    </row>
    <row r="36" spans="1:77" ht="14.5" x14ac:dyDescent="0.35">
      <c r="A36" s="3" t="s">
        <v>807</v>
      </c>
      <c r="B36" s="9" t="s">
        <v>813</v>
      </c>
      <c r="C36" s="9" t="s">
        <v>892</v>
      </c>
      <c r="D36" s="9" t="s">
        <v>926</v>
      </c>
      <c r="E36" s="9" t="s">
        <v>856</v>
      </c>
      <c r="F36" s="9" t="s">
        <v>926</v>
      </c>
      <c r="H36" s="8" t="s">
        <v>890</v>
      </c>
      <c r="I36" s="8" t="s">
        <v>930</v>
      </c>
      <c r="J36" s="8" t="s">
        <v>251</v>
      </c>
      <c r="K36" s="9" t="s">
        <v>292</v>
      </c>
      <c r="L36" s="9" t="s">
        <v>172</v>
      </c>
      <c r="M36" s="9">
        <v>0</v>
      </c>
      <c r="N36" s="9">
        <v>1.85</v>
      </c>
      <c r="P36" s="3" t="s">
        <v>802</v>
      </c>
      <c r="Q36" s="3" t="s">
        <v>866</v>
      </c>
      <c r="R36" s="3">
        <v>0.67226890756302515</v>
      </c>
      <c r="V36" s="112"/>
      <c r="W36" s="112">
        <v>5.6416368692888357</v>
      </c>
      <c r="X36" s="3">
        <v>35.700000000000003</v>
      </c>
      <c r="Y36" s="3">
        <v>35.700000000000003</v>
      </c>
      <c r="AC36" s="3">
        <v>1.6</v>
      </c>
      <c r="AD36" s="3">
        <v>-31.7</v>
      </c>
      <c r="AV36" s="3"/>
      <c r="AW36" s="3"/>
      <c r="BI36" s="6"/>
      <c r="BJ36" s="6"/>
      <c r="BW36" s="3"/>
      <c r="BY36" s="6"/>
    </row>
    <row r="37" spans="1:77" ht="14.5" x14ac:dyDescent="0.35">
      <c r="A37" s="3" t="s">
        <v>807</v>
      </c>
      <c r="B37" s="9" t="s">
        <v>813</v>
      </c>
      <c r="C37" s="9" t="s">
        <v>892</v>
      </c>
      <c r="D37" s="9" t="s">
        <v>927</v>
      </c>
      <c r="E37" s="9" t="s">
        <v>856</v>
      </c>
      <c r="F37" s="9" t="s">
        <v>927</v>
      </c>
      <c r="H37" s="8" t="s">
        <v>890</v>
      </c>
      <c r="I37" s="8" t="s">
        <v>930</v>
      </c>
      <c r="J37" s="8" t="s">
        <v>251</v>
      </c>
      <c r="K37" s="9" t="s">
        <v>292</v>
      </c>
      <c r="L37" s="9" t="s">
        <v>172</v>
      </c>
      <c r="M37" s="9">
        <v>0</v>
      </c>
      <c r="N37" s="9">
        <v>1.85</v>
      </c>
      <c r="P37" s="3" t="s">
        <v>802</v>
      </c>
      <c r="Q37" s="3" t="s">
        <v>867</v>
      </c>
      <c r="R37" s="3">
        <v>0.4746835443037975</v>
      </c>
      <c r="V37" s="112"/>
      <c r="W37" s="112">
        <v>5.9935205183585314</v>
      </c>
      <c r="X37" s="3">
        <v>31.6</v>
      </c>
      <c r="Y37" s="3">
        <v>31.6</v>
      </c>
      <c r="AC37" s="3">
        <v>0.2</v>
      </c>
      <c r="AD37" s="3">
        <v>-31.2</v>
      </c>
      <c r="AV37" s="3"/>
      <c r="AW37" s="3"/>
      <c r="BI37" s="6"/>
      <c r="BJ37" s="6"/>
      <c r="BW37" s="3"/>
      <c r="BY37" s="6"/>
    </row>
    <row r="38" spans="1:77" ht="14.5" x14ac:dyDescent="0.35">
      <c r="A38" s="3" t="s">
        <v>807</v>
      </c>
      <c r="B38" s="9" t="s">
        <v>813</v>
      </c>
      <c r="C38" s="9" t="s">
        <v>893</v>
      </c>
      <c r="D38" s="9" t="s">
        <v>928</v>
      </c>
      <c r="E38" s="9" t="s">
        <v>856</v>
      </c>
      <c r="F38" s="9" t="s">
        <v>928</v>
      </c>
      <c r="H38" s="8" t="s">
        <v>890</v>
      </c>
      <c r="I38" s="8" t="s">
        <v>930</v>
      </c>
      <c r="J38" s="8" t="s">
        <v>251</v>
      </c>
      <c r="K38" s="9" t="s">
        <v>292</v>
      </c>
      <c r="L38" s="9" t="s">
        <v>172</v>
      </c>
      <c r="M38" s="9">
        <v>0</v>
      </c>
      <c r="N38" s="9">
        <v>1.85</v>
      </c>
      <c r="P38" s="3" t="s">
        <v>802</v>
      </c>
      <c r="Q38" s="3" t="s">
        <v>868</v>
      </c>
      <c r="R38" s="3">
        <v>1.3538461538461539</v>
      </c>
      <c r="V38" s="112"/>
      <c r="W38" s="112">
        <v>10.366666666666667</v>
      </c>
      <c r="X38" s="3">
        <v>32.5</v>
      </c>
      <c r="Y38" s="3">
        <v>32.5</v>
      </c>
      <c r="AC38" s="3">
        <v>0.6</v>
      </c>
      <c r="AD38" s="3">
        <v>-31.3</v>
      </c>
      <c r="AV38" s="3"/>
      <c r="AW38" s="3"/>
      <c r="BI38" s="6"/>
      <c r="BJ38" s="6"/>
      <c r="BW38" s="3"/>
      <c r="BY38" s="6"/>
    </row>
    <row r="39" spans="1:77" ht="14.5" x14ac:dyDescent="0.35">
      <c r="A39" s="3" t="s">
        <v>807</v>
      </c>
      <c r="B39" s="9" t="s">
        <v>813</v>
      </c>
      <c r="C39" s="9" t="s">
        <v>893</v>
      </c>
      <c r="D39" s="9" t="s">
        <v>929</v>
      </c>
      <c r="E39" s="9" t="s">
        <v>856</v>
      </c>
      <c r="F39" s="9" t="s">
        <v>929</v>
      </c>
      <c r="H39" s="8" t="s">
        <v>890</v>
      </c>
      <c r="I39" s="8" t="s">
        <v>930</v>
      </c>
      <c r="J39" s="8" t="s">
        <v>251</v>
      </c>
      <c r="K39" s="9" t="s">
        <v>292</v>
      </c>
      <c r="L39" s="9" t="s">
        <v>172</v>
      </c>
      <c r="M39" s="9">
        <v>0</v>
      </c>
      <c r="N39" s="9">
        <v>1.85</v>
      </c>
      <c r="P39" s="3" t="s">
        <v>802</v>
      </c>
      <c r="Q39" s="3" t="s">
        <v>869</v>
      </c>
      <c r="R39" s="3">
        <v>0.89347079037800681</v>
      </c>
      <c r="V39" s="112"/>
      <c r="W39" s="112">
        <v>8.2877247849882725</v>
      </c>
      <c r="X39" s="3">
        <v>29.1</v>
      </c>
      <c r="Y39" s="3">
        <v>29.1</v>
      </c>
      <c r="AC39" s="3">
        <v>0.7</v>
      </c>
      <c r="AD39" s="3">
        <v>-31.7</v>
      </c>
      <c r="AV39" s="3"/>
      <c r="AW39" s="3"/>
      <c r="BI39" s="6"/>
      <c r="BJ39" s="6"/>
      <c r="BW39" s="3"/>
      <c r="BY39" s="6"/>
    </row>
    <row r="40" spans="1:77" ht="14.5" x14ac:dyDescent="0.35">
      <c r="A40" s="3" t="s">
        <v>807</v>
      </c>
      <c r="B40" s="9" t="s">
        <v>813</v>
      </c>
      <c r="C40" s="9" t="s">
        <v>891</v>
      </c>
      <c r="D40" s="9" t="s">
        <v>924</v>
      </c>
      <c r="E40" s="9" t="s">
        <v>857</v>
      </c>
      <c r="F40" s="9" t="s">
        <v>924</v>
      </c>
      <c r="H40" s="9" t="s">
        <v>933</v>
      </c>
      <c r="I40" s="8" t="s">
        <v>930</v>
      </c>
      <c r="J40" s="8" t="s">
        <v>251</v>
      </c>
      <c r="K40" s="9" t="s">
        <v>293</v>
      </c>
      <c r="L40" s="9" t="s">
        <v>172</v>
      </c>
      <c r="M40" s="9">
        <v>0</v>
      </c>
      <c r="N40" s="9">
        <v>1.85</v>
      </c>
      <c r="P40" s="3" t="s">
        <v>802</v>
      </c>
      <c r="Q40" s="3" t="s">
        <v>870</v>
      </c>
      <c r="R40" s="3">
        <v>0.81081081081081086</v>
      </c>
      <c r="V40" s="112"/>
      <c r="W40" s="112">
        <v>4.9601737871107892</v>
      </c>
      <c r="X40" s="3">
        <v>33.299999999999997</v>
      </c>
      <c r="Y40" s="3">
        <v>33.299999999999997</v>
      </c>
      <c r="AC40" s="3">
        <v>2.9</v>
      </c>
      <c r="AD40" s="3">
        <v>-31.7</v>
      </c>
      <c r="AV40" s="3"/>
      <c r="AW40" s="3"/>
      <c r="BI40" s="6"/>
      <c r="BJ40" s="6"/>
      <c r="BW40" s="3"/>
      <c r="BY40" s="6"/>
    </row>
    <row r="41" spans="1:77" ht="14.5" x14ac:dyDescent="0.35">
      <c r="A41" s="3" t="s">
        <v>807</v>
      </c>
      <c r="B41" s="9" t="s">
        <v>813</v>
      </c>
      <c r="C41" s="9" t="s">
        <v>891</v>
      </c>
      <c r="D41" s="9" t="s">
        <v>925</v>
      </c>
      <c r="E41" s="9" t="s">
        <v>857</v>
      </c>
      <c r="F41" s="9" t="s">
        <v>925</v>
      </c>
      <c r="H41" s="9" t="s">
        <v>933</v>
      </c>
      <c r="I41" s="8" t="s">
        <v>930</v>
      </c>
      <c r="J41" s="8" t="s">
        <v>251</v>
      </c>
      <c r="K41" s="9" t="s">
        <v>293</v>
      </c>
      <c r="L41" s="9" t="s">
        <v>172</v>
      </c>
      <c r="M41" s="9">
        <v>0</v>
      </c>
      <c r="N41" s="9">
        <v>1.85</v>
      </c>
      <c r="P41" s="3" t="s">
        <v>802</v>
      </c>
      <c r="Q41" s="3" t="s">
        <v>871</v>
      </c>
      <c r="R41" s="3">
        <v>0.52208835341365467</v>
      </c>
      <c r="V41" s="112"/>
      <c r="W41" s="112">
        <v>3.6595744680851063</v>
      </c>
      <c r="X41" s="3">
        <v>24.9</v>
      </c>
      <c r="Y41" s="3">
        <v>24.9</v>
      </c>
      <c r="AC41" s="3">
        <v>1.2</v>
      </c>
      <c r="AD41" s="3">
        <v>-31.2</v>
      </c>
      <c r="AV41" s="3"/>
      <c r="AW41" s="3"/>
      <c r="BI41" s="6"/>
      <c r="BJ41" s="6"/>
      <c r="BW41" s="3"/>
      <c r="BY41" s="6"/>
    </row>
    <row r="42" spans="1:77" ht="14.5" x14ac:dyDescent="0.35">
      <c r="A42" s="3" t="s">
        <v>807</v>
      </c>
      <c r="B42" s="9" t="s">
        <v>813</v>
      </c>
      <c r="C42" s="9" t="s">
        <v>892</v>
      </c>
      <c r="D42" s="9" t="s">
        <v>926</v>
      </c>
      <c r="E42" s="9" t="s">
        <v>857</v>
      </c>
      <c r="F42" s="9" t="s">
        <v>926</v>
      </c>
      <c r="H42" s="9" t="s">
        <v>933</v>
      </c>
      <c r="I42" s="8" t="s">
        <v>930</v>
      </c>
      <c r="J42" s="8" t="s">
        <v>251</v>
      </c>
      <c r="K42" s="9" t="s">
        <v>293</v>
      </c>
      <c r="L42" s="9" t="s">
        <v>172</v>
      </c>
      <c r="M42" s="9">
        <v>0</v>
      </c>
      <c r="N42" s="9">
        <v>1.85</v>
      </c>
      <c r="P42" s="3" t="s">
        <v>802</v>
      </c>
      <c r="Q42" s="3" t="s">
        <v>872</v>
      </c>
      <c r="R42" s="3">
        <v>0.78078078078078084</v>
      </c>
      <c r="W42" s="3">
        <v>6.3965037743345246</v>
      </c>
      <c r="X42" s="3">
        <v>33.299999999999997</v>
      </c>
      <c r="Y42" s="3">
        <v>33.299999999999997</v>
      </c>
      <c r="AC42" s="3">
        <v>2.6</v>
      </c>
      <c r="AD42" s="3">
        <v>-32</v>
      </c>
    </row>
    <row r="43" spans="1:77" ht="14.5" x14ac:dyDescent="0.35">
      <c r="A43" s="3" t="s">
        <v>807</v>
      </c>
      <c r="B43" s="9" t="s">
        <v>813</v>
      </c>
      <c r="C43" s="9" t="s">
        <v>892</v>
      </c>
      <c r="D43" s="9" t="s">
        <v>927</v>
      </c>
      <c r="E43" s="9" t="s">
        <v>857</v>
      </c>
      <c r="F43" s="9" t="s">
        <v>927</v>
      </c>
      <c r="H43" s="9" t="s">
        <v>933</v>
      </c>
      <c r="I43" s="8" t="s">
        <v>930</v>
      </c>
      <c r="J43" s="8" t="s">
        <v>251</v>
      </c>
      <c r="K43" s="9" t="s">
        <v>293</v>
      </c>
      <c r="L43" s="9" t="s">
        <v>172</v>
      </c>
      <c r="M43" s="9">
        <v>0</v>
      </c>
      <c r="N43" s="9">
        <v>1.85</v>
      </c>
      <c r="P43" s="3" t="s">
        <v>802</v>
      </c>
      <c r="Q43" s="3" t="s">
        <v>873</v>
      </c>
      <c r="R43" s="3">
        <v>0.46632124352331611</v>
      </c>
      <c r="W43" s="3">
        <v>3.6177105831533476</v>
      </c>
      <c r="X43" s="3">
        <v>19.3</v>
      </c>
      <c r="Y43" s="3">
        <v>19.3</v>
      </c>
      <c r="AC43" s="3">
        <v>0.8</v>
      </c>
      <c r="AD43" s="3">
        <v>-31.5</v>
      </c>
    </row>
    <row r="44" spans="1:77" ht="14.5" x14ac:dyDescent="0.35">
      <c r="A44" s="3" t="s">
        <v>807</v>
      </c>
      <c r="B44" s="9" t="s">
        <v>813</v>
      </c>
      <c r="C44" s="9" t="s">
        <v>893</v>
      </c>
      <c r="D44" s="9" t="s">
        <v>928</v>
      </c>
      <c r="E44" s="9" t="s">
        <v>857</v>
      </c>
      <c r="F44" s="9" t="s">
        <v>928</v>
      </c>
      <c r="H44" s="9" t="s">
        <v>933</v>
      </c>
      <c r="I44" s="8" t="s">
        <v>930</v>
      </c>
      <c r="J44" s="8" t="s">
        <v>251</v>
      </c>
      <c r="K44" s="9" t="s">
        <v>293</v>
      </c>
      <c r="L44" s="9" t="s">
        <v>172</v>
      </c>
      <c r="M44" s="9">
        <v>0</v>
      </c>
      <c r="N44" s="9">
        <v>1.85</v>
      </c>
      <c r="P44" s="3" t="s">
        <v>802</v>
      </c>
      <c r="Q44" s="3" t="s">
        <v>874</v>
      </c>
      <c r="R44" s="3">
        <v>1.25</v>
      </c>
      <c r="W44" s="3">
        <v>11.366666666666667</v>
      </c>
      <c r="X44" s="3">
        <v>37.6</v>
      </c>
      <c r="Y44" s="3">
        <v>37.6</v>
      </c>
      <c r="AC44" s="3">
        <v>1.5</v>
      </c>
      <c r="AD44" s="3">
        <v>-30.4</v>
      </c>
    </row>
    <row r="45" spans="1:77" ht="14.5" x14ac:dyDescent="0.35">
      <c r="A45" s="3" t="s">
        <v>807</v>
      </c>
      <c r="B45" s="9" t="s">
        <v>813</v>
      </c>
      <c r="C45" s="9" t="s">
        <v>893</v>
      </c>
      <c r="D45" s="9" t="s">
        <v>929</v>
      </c>
      <c r="E45" s="9" t="s">
        <v>857</v>
      </c>
      <c r="F45" s="9" t="s">
        <v>929</v>
      </c>
      <c r="H45" s="9" t="s">
        <v>933</v>
      </c>
      <c r="I45" s="8" t="s">
        <v>930</v>
      </c>
      <c r="J45" s="8" t="s">
        <v>251</v>
      </c>
      <c r="K45" s="9" t="s">
        <v>293</v>
      </c>
      <c r="L45" s="9" t="s">
        <v>172</v>
      </c>
      <c r="M45" s="9">
        <v>0</v>
      </c>
      <c r="N45" s="9">
        <v>1.85</v>
      </c>
      <c r="P45" s="3" t="s">
        <v>802</v>
      </c>
      <c r="Q45" s="3" t="s">
        <v>875</v>
      </c>
      <c r="R45" s="3">
        <v>0.9947643979057591</v>
      </c>
      <c r="W45" s="3">
        <v>12.118842845973417</v>
      </c>
      <c r="X45" s="3">
        <v>38.200000000000003</v>
      </c>
      <c r="Y45" s="3">
        <v>38.200000000000003</v>
      </c>
      <c r="AC45" s="3">
        <v>1.4</v>
      </c>
      <c r="AD45" s="3">
        <v>-29.8</v>
      </c>
    </row>
    <row r="46" spans="1:77" ht="14.5" x14ac:dyDescent="0.35">
      <c r="A46" s="3" t="s">
        <v>807</v>
      </c>
      <c r="B46" s="9" t="s">
        <v>813</v>
      </c>
      <c r="C46" s="9" t="s">
        <v>891</v>
      </c>
      <c r="D46" s="9" t="s">
        <v>924</v>
      </c>
      <c r="E46" s="9" t="s">
        <v>843</v>
      </c>
      <c r="F46" s="9" t="s">
        <v>924</v>
      </c>
      <c r="H46" s="9" t="s">
        <v>890</v>
      </c>
      <c r="I46" s="8" t="s">
        <v>930</v>
      </c>
      <c r="J46" s="8" t="s">
        <v>251</v>
      </c>
      <c r="K46" s="8" t="s">
        <v>294</v>
      </c>
      <c r="L46" s="9" t="s">
        <v>172</v>
      </c>
      <c r="M46" s="9">
        <v>1.85</v>
      </c>
      <c r="N46" s="9">
        <v>0</v>
      </c>
      <c r="P46" s="3" t="s">
        <v>802</v>
      </c>
      <c r="Q46" s="3" t="s">
        <v>876</v>
      </c>
      <c r="R46" s="3">
        <v>97.34693877551021</v>
      </c>
      <c r="W46" s="3">
        <v>87.943519188993477</v>
      </c>
      <c r="X46" s="3">
        <v>4.9000000000000004</v>
      </c>
      <c r="Y46" s="3">
        <v>4.9000000000000004</v>
      </c>
      <c r="AA46" s="3">
        <v>0.33</v>
      </c>
      <c r="AB46" s="3">
        <v>14.7</v>
      </c>
      <c r="AC46" s="3">
        <v>4</v>
      </c>
      <c r="AD46" s="3">
        <v>-28.6</v>
      </c>
      <c r="AV46" s="6">
        <v>8.8000000000000007</v>
      </c>
      <c r="BF46" s="6">
        <v>51.8</v>
      </c>
    </row>
    <row r="47" spans="1:77" ht="14.5" x14ac:dyDescent="0.35">
      <c r="A47" s="3" t="s">
        <v>807</v>
      </c>
      <c r="B47" s="9" t="s">
        <v>813</v>
      </c>
      <c r="C47" s="9" t="s">
        <v>891</v>
      </c>
      <c r="D47" s="9" t="s">
        <v>925</v>
      </c>
      <c r="E47" s="9" t="s">
        <v>843</v>
      </c>
      <c r="F47" s="9" t="s">
        <v>925</v>
      </c>
      <c r="H47" s="9" t="s">
        <v>890</v>
      </c>
      <c r="I47" s="8" t="s">
        <v>930</v>
      </c>
      <c r="J47" s="8" t="s">
        <v>251</v>
      </c>
      <c r="K47" s="8" t="s">
        <v>294</v>
      </c>
      <c r="L47" s="9" t="s">
        <v>172</v>
      </c>
      <c r="M47" s="9">
        <v>1.85</v>
      </c>
      <c r="N47" s="9">
        <v>0</v>
      </c>
      <c r="P47" s="3" t="s">
        <v>802</v>
      </c>
      <c r="Q47" s="3" t="s">
        <v>877</v>
      </c>
      <c r="R47" s="3">
        <v>98.75</v>
      </c>
      <c r="W47" s="3">
        <v>92.638297872340431</v>
      </c>
      <c r="X47" s="3">
        <v>3.2</v>
      </c>
      <c r="Y47" s="3">
        <v>3.2</v>
      </c>
      <c r="AA47" s="3">
        <v>0.21</v>
      </c>
      <c r="AB47" s="3">
        <v>14</v>
      </c>
      <c r="AC47" s="3">
        <v>5.8</v>
      </c>
      <c r="AD47" s="3">
        <v>-28</v>
      </c>
      <c r="AV47" s="6">
        <v>7.9</v>
      </c>
      <c r="BF47" s="6">
        <v>55.8</v>
      </c>
    </row>
    <row r="48" spans="1:77" ht="14.5" x14ac:dyDescent="0.35">
      <c r="A48" s="3" t="s">
        <v>807</v>
      </c>
      <c r="B48" s="9" t="s">
        <v>813</v>
      </c>
      <c r="C48" s="9" t="s">
        <v>892</v>
      </c>
      <c r="D48" s="9" t="s">
        <v>926</v>
      </c>
      <c r="E48" s="9" t="s">
        <v>843</v>
      </c>
      <c r="F48" s="9" t="s">
        <v>926</v>
      </c>
      <c r="H48" s="9" t="s">
        <v>890</v>
      </c>
      <c r="I48" s="8" t="s">
        <v>930</v>
      </c>
      <c r="J48" s="8" t="s">
        <v>251</v>
      </c>
      <c r="K48" s="8" t="s">
        <v>294</v>
      </c>
      <c r="L48" s="9" t="s">
        <v>172</v>
      </c>
      <c r="M48" s="9">
        <v>1.85</v>
      </c>
      <c r="N48" s="9">
        <v>0</v>
      </c>
      <c r="P48" s="3" t="s">
        <v>802</v>
      </c>
      <c r="Q48" s="3" t="s">
        <v>878</v>
      </c>
      <c r="R48" s="3">
        <v>99.696969696969688</v>
      </c>
      <c r="W48" s="3">
        <v>87.961859356376635</v>
      </c>
      <c r="X48" s="3">
        <v>3.3</v>
      </c>
      <c r="Y48" s="3">
        <v>3.3</v>
      </c>
      <c r="AA48" s="3">
        <v>0.25</v>
      </c>
      <c r="AB48" s="3">
        <v>13.7</v>
      </c>
      <c r="AC48" s="3">
        <v>3.9</v>
      </c>
      <c r="AD48" s="3">
        <v>-28.7</v>
      </c>
      <c r="AV48" s="6">
        <v>9.5</v>
      </c>
      <c r="BF48" s="6">
        <v>46.6</v>
      </c>
    </row>
    <row r="49" spans="1:58" ht="14.5" x14ac:dyDescent="0.35">
      <c r="A49" s="3" t="s">
        <v>807</v>
      </c>
      <c r="B49" s="9" t="s">
        <v>813</v>
      </c>
      <c r="C49" s="9" t="s">
        <v>892</v>
      </c>
      <c r="D49" s="9" t="s">
        <v>927</v>
      </c>
      <c r="E49" s="9" t="s">
        <v>843</v>
      </c>
      <c r="F49" s="9" t="s">
        <v>927</v>
      </c>
      <c r="H49" s="9" t="s">
        <v>890</v>
      </c>
      <c r="I49" s="8" t="s">
        <v>930</v>
      </c>
      <c r="J49" s="8" t="s">
        <v>251</v>
      </c>
      <c r="K49" s="8" t="s">
        <v>294</v>
      </c>
      <c r="L49" s="9" t="s">
        <v>172</v>
      </c>
      <c r="M49" s="9">
        <v>1.85</v>
      </c>
      <c r="N49" s="9">
        <v>0</v>
      </c>
      <c r="P49" s="3" t="s">
        <v>802</v>
      </c>
      <c r="Q49" s="3" t="s">
        <v>879</v>
      </c>
      <c r="R49" s="3">
        <v>99.090909090909093</v>
      </c>
      <c r="W49" s="3">
        <v>90.442764578833689</v>
      </c>
      <c r="X49" s="3">
        <v>2.2000000000000002</v>
      </c>
      <c r="Y49" s="3">
        <v>2.2000000000000002</v>
      </c>
      <c r="AA49" s="3">
        <v>0.17</v>
      </c>
      <c r="AB49" s="3">
        <v>12.8</v>
      </c>
      <c r="AC49" s="3">
        <v>6.3</v>
      </c>
      <c r="AD49" s="3">
        <v>-27.4</v>
      </c>
      <c r="AV49" s="6">
        <v>8</v>
      </c>
      <c r="BF49" s="6">
        <v>53.5</v>
      </c>
    </row>
    <row r="50" spans="1:58" ht="14.5" x14ac:dyDescent="0.35">
      <c r="A50" s="3" t="s">
        <v>807</v>
      </c>
      <c r="B50" s="9" t="s">
        <v>813</v>
      </c>
      <c r="C50" s="9" t="s">
        <v>893</v>
      </c>
      <c r="D50" s="9" t="s">
        <v>928</v>
      </c>
      <c r="E50" s="9" t="s">
        <v>843</v>
      </c>
      <c r="F50" s="9" t="s">
        <v>928</v>
      </c>
      <c r="H50" s="9" t="s">
        <v>890</v>
      </c>
      <c r="I50" s="8" t="s">
        <v>930</v>
      </c>
      <c r="J50" s="8" t="s">
        <v>251</v>
      </c>
      <c r="K50" s="8" t="s">
        <v>294</v>
      </c>
      <c r="L50" s="9" t="s">
        <v>172</v>
      </c>
      <c r="M50" s="9">
        <v>1.85</v>
      </c>
      <c r="N50" s="9">
        <v>0</v>
      </c>
      <c r="P50" s="3" t="s">
        <v>802</v>
      </c>
      <c r="Q50" s="3" t="s">
        <v>880</v>
      </c>
      <c r="R50" s="3">
        <v>96.176470588235304</v>
      </c>
      <c r="W50" s="3">
        <v>78.233333333333334</v>
      </c>
      <c r="X50" s="3">
        <v>3.4</v>
      </c>
      <c r="Y50" s="3">
        <v>3.4</v>
      </c>
      <c r="AA50" s="3">
        <v>0.24</v>
      </c>
      <c r="AB50" s="3">
        <v>13.9</v>
      </c>
      <c r="AC50" s="3">
        <v>2.7</v>
      </c>
      <c r="AD50" s="3">
        <v>-29.2</v>
      </c>
      <c r="AV50" s="6">
        <v>9.1999999999999993</v>
      </c>
      <c r="BF50" s="6">
        <v>35.6</v>
      </c>
    </row>
    <row r="51" spans="1:58" ht="14.5" x14ac:dyDescent="0.35">
      <c r="A51" s="3" t="s">
        <v>807</v>
      </c>
      <c r="B51" s="9" t="s">
        <v>813</v>
      </c>
      <c r="C51" s="9" t="s">
        <v>893</v>
      </c>
      <c r="D51" s="9" t="s">
        <v>929</v>
      </c>
      <c r="E51" s="9" t="s">
        <v>843</v>
      </c>
      <c r="F51" s="9" t="s">
        <v>929</v>
      </c>
      <c r="H51" s="9" t="s">
        <v>890</v>
      </c>
      <c r="I51" s="8" t="s">
        <v>930</v>
      </c>
      <c r="J51" s="8" t="s">
        <v>251</v>
      </c>
      <c r="K51" s="8" t="s">
        <v>294</v>
      </c>
      <c r="L51" s="9" t="s">
        <v>172</v>
      </c>
      <c r="M51" s="9">
        <v>1.85</v>
      </c>
      <c r="N51" s="9">
        <v>0</v>
      </c>
      <c r="P51" s="3" t="s">
        <v>802</v>
      </c>
      <c r="Q51" s="3" t="s">
        <v>881</v>
      </c>
      <c r="R51" s="3">
        <v>96.666666666666671</v>
      </c>
      <c r="W51" s="3">
        <v>79.632525410476944</v>
      </c>
      <c r="X51" s="3">
        <v>2.7</v>
      </c>
      <c r="Y51" s="3">
        <v>2.7</v>
      </c>
      <c r="AA51" s="3">
        <v>0.2</v>
      </c>
      <c r="AB51" s="3">
        <v>13.1</v>
      </c>
      <c r="AC51" s="3">
        <v>3.7</v>
      </c>
      <c r="AD51" s="3">
        <v>-28.8</v>
      </c>
      <c r="AV51" s="6">
        <v>9.5</v>
      </c>
      <c r="BF51" s="6">
        <v>39.4</v>
      </c>
    </row>
    <row r="52" spans="1:58" ht="14.5" x14ac:dyDescent="0.35">
      <c r="A52" s="3" t="s">
        <v>807</v>
      </c>
      <c r="B52" s="9" t="s">
        <v>813</v>
      </c>
      <c r="C52" s="9" t="s">
        <v>891</v>
      </c>
      <c r="D52" s="9" t="s">
        <v>924</v>
      </c>
      <c r="E52" s="9" t="s">
        <v>932</v>
      </c>
      <c r="F52" s="9" t="s">
        <v>924</v>
      </c>
      <c r="H52" s="9" t="s">
        <v>890</v>
      </c>
      <c r="I52" s="9" t="s">
        <v>931</v>
      </c>
      <c r="J52" s="9" t="s">
        <v>255</v>
      </c>
      <c r="K52" s="9" t="s">
        <v>264</v>
      </c>
      <c r="L52" s="9" t="s">
        <v>297</v>
      </c>
      <c r="M52" s="9">
        <v>0</v>
      </c>
      <c r="N52" s="9">
        <v>1</v>
      </c>
      <c r="P52" s="3" t="s">
        <v>802</v>
      </c>
      <c r="Q52" s="3" t="s">
        <v>884</v>
      </c>
      <c r="AC52" s="3">
        <v>0.9</v>
      </c>
      <c r="AD52" s="3">
        <v>-30.1</v>
      </c>
    </row>
    <row r="53" spans="1:58" ht="14.5" x14ac:dyDescent="0.35">
      <c r="A53" s="3" t="s">
        <v>807</v>
      </c>
      <c r="B53" s="9" t="s">
        <v>813</v>
      </c>
      <c r="C53" s="9" t="s">
        <v>891</v>
      </c>
      <c r="D53" s="131" t="s">
        <v>925</v>
      </c>
      <c r="E53" s="9" t="s">
        <v>932</v>
      </c>
      <c r="F53" s="131" t="s">
        <v>925</v>
      </c>
      <c r="H53" s="9" t="s">
        <v>890</v>
      </c>
      <c r="I53" s="9" t="s">
        <v>931</v>
      </c>
      <c r="J53" s="9" t="s">
        <v>255</v>
      </c>
      <c r="K53" s="9" t="s">
        <v>264</v>
      </c>
      <c r="L53" s="9" t="s">
        <v>297</v>
      </c>
      <c r="M53" s="9">
        <v>0</v>
      </c>
      <c r="N53" s="9">
        <v>1</v>
      </c>
      <c r="P53" s="3" t="s">
        <v>802</v>
      </c>
      <c r="Q53" s="3" t="s">
        <v>884</v>
      </c>
      <c r="AC53" s="3">
        <v>-0.7</v>
      </c>
      <c r="AD53" s="3">
        <v>-30.2</v>
      </c>
    </row>
    <row r="54" spans="1:58" ht="14.5" x14ac:dyDescent="0.35">
      <c r="A54" s="3" t="s">
        <v>807</v>
      </c>
      <c r="B54" s="9" t="s">
        <v>813</v>
      </c>
      <c r="C54" s="9" t="s">
        <v>892</v>
      </c>
      <c r="D54" s="131" t="s">
        <v>926</v>
      </c>
      <c r="E54" s="9" t="s">
        <v>932</v>
      </c>
      <c r="F54" s="131" t="s">
        <v>926</v>
      </c>
      <c r="H54" s="9" t="s">
        <v>890</v>
      </c>
      <c r="I54" s="9" t="s">
        <v>931</v>
      </c>
      <c r="J54" s="9" t="s">
        <v>255</v>
      </c>
      <c r="K54" s="9" t="s">
        <v>264</v>
      </c>
      <c r="L54" s="9" t="s">
        <v>297</v>
      </c>
      <c r="M54" s="9">
        <v>0</v>
      </c>
      <c r="N54" s="9">
        <v>1</v>
      </c>
      <c r="P54" s="3" t="s">
        <v>802</v>
      </c>
      <c r="Q54" s="3" t="s">
        <v>884</v>
      </c>
      <c r="AC54" s="3">
        <v>-1.2</v>
      </c>
      <c r="AD54" s="3">
        <v>-29.8</v>
      </c>
    </row>
    <row r="55" spans="1:58" ht="14.5" x14ac:dyDescent="0.35">
      <c r="A55" s="3" t="s">
        <v>807</v>
      </c>
      <c r="B55" s="9" t="s">
        <v>813</v>
      </c>
      <c r="C55" s="9" t="s">
        <v>892</v>
      </c>
      <c r="D55" s="131" t="s">
        <v>927</v>
      </c>
      <c r="E55" s="9" t="s">
        <v>932</v>
      </c>
      <c r="F55" s="131" t="s">
        <v>927</v>
      </c>
      <c r="H55" s="9" t="s">
        <v>890</v>
      </c>
      <c r="I55" s="9" t="s">
        <v>931</v>
      </c>
      <c r="J55" s="9" t="s">
        <v>255</v>
      </c>
      <c r="K55" s="9" t="s">
        <v>264</v>
      </c>
      <c r="L55" s="9" t="s">
        <v>297</v>
      </c>
      <c r="M55" s="9">
        <v>0</v>
      </c>
      <c r="N55" s="9">
        <v>1</v>
      </c>
      <c r="P55" s="3" t="s">
        <v>802</v>
      </c>
      <c r="Q55" s="3" t="s">
        <v>884</v>
      </c>
      <c r="AC55" s="3">
        <v>-1.3</v>
      </c>
      <c r="AD55" s="3">
        <v>-29.1</v>
      </c>
    </row>
    <row r="56" spans="1:58" ht="14.5" x14ac:dyDescent="0.35">
      <c r="A56" s="3" t="s">
        <v>807</v>
      </c>
      <c r="B56" s="9" t="s">
        <v>813</v>
      </c>
      <c r="C56" s="9" t="s">
        <v>893</v>
      </c>
      <c r="D56" s="131" t="s">
        <v>928</v>
      </c>
      <c r="E56" s="9" t="s">
        <v>932</v>
      </c>
      <c r="F56" s="131" t="s">
        <v>928</v>
      </c>
      <c r="H56" s="9" t="s">
        <v>890</v>
      </c>
      <c r="I56" s="9" t="s">
        <v>931</v>
      </c>
      <c r="J56" s="9" t="s">
        <v>255</v>
      </c>
      <c r="K56" s="9" t="s">
        <v>264</v>
      </c>
      <c r="L56" s="9" t="s">
        <v>297</v>
      </c>
      <c r="M56" s="9">
        <v>0</v>
      </c>
      <c r="N56" s="9">
        <v>1</v>
      </c>
      <c r="P56" s="3" t="s">
        <v>802</v>
      </c>
      <c r="Q56" s="3" t="s">
        <v>884</v>
      </c>
      <c r="AC56" s="3">
        <v>-0.7</v>
      </c>
      <c r="AD56" s="3">
        <v>-29.8</v>
      </c>
    </row>
    <row r="57" spans="1:58" ht="14.5" x14ac:dyDescent="0.35">
      <c r="A57" s="3" t="s">
        <v>807</v>
      </c>
      <c r="B57" s="9" t="s">
        <v>813</v>
      </c>
      <c r="C57" s="9" t="s">
        <v>893</v>
      </c>
      <c r="D57" s="131" t="s">
        <v>929</v>
      </c>
      <c r="E57" s="9" t="s">
        <v>932</v>
      </c>
      <c r="F57" s="131" t="s">
        <v>929</v>
      </c>
      <c r="H57" s="9" t="s">
        <v>890</v>
      </c>
      <c r="I57" s="9" t="s">
        <v>931</v>
      </c>
      <c r="J57" s="9" t="s">
        <v>255</v>
      </c>
      <c r="K57" s="9" t="s">
        <v>264</v>
      </c>
      <c r="L57" s="9" t="s">
        <v>297</v>
      </c>
      <c r="M57" s="9">
        <v>0</v>
      </c>
      <c r="N57" s="9">
        <v>1</v>
      </c>
      <c r="P57" s="3" t="s">
        <v>802</v>
      </c>
      <c r="Q57" s="3" t="s">
        <v>884</v>
      </c>
      <c r="AC57" s="3">
        <v>-1.1000000000000001</v>
      </c>
      <c r="AD57" s="3">
        <v>-29.8</v>
      </c>
    </row>
    <row r="58" spans="1:58" ht="14.5" x14ac:dyDescent="0.35"/>
    <row r="59" spans="1:58" ht="14.5" x14ac:dyDescent="0.35"/>
    <row r="60" spans="1:58" ht="14.5" x14ac:dyDescent="0.35"/>
    <row r="61" spans="1:58" ht="14.5" x14ac:dyDescent="0.35"/>
    <row r="62" spans="1:58" ht="14.5" x14ac:dyDescent="0.35"/>
    <row r="63" spans="1:58" ht="14.5" x14ac:dyDescent="0.35"/>
    <row r="64" spans="1:58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F4:F51 D4:D51 D58:D1048576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vocabulary'!$AR$4:$AR$8</xm:f>
          </x14:formula1>
          <xm:sqref>AN42:AN1048576 AP4:AP41</xm:sqref>
        </x14:dataValidation>
        <x14:dataValidation type="list" allowBlank="1" showInputMessage="1" showErrorMessage="1" xr:uid="{00000000-0002-0000-0600-000007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00"/>
  <sheetViews>
    <sheetView workbookViewId="0">
      <selection activeCell="A4" sqref="A4:M4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2.08984375" style="3" customWidth="1"/>
    <col min="7" max="7" width="11" style="3" customWidth="1"/>
    <col min="8" max="8" width="10.81640625" style="112" bestFit="1" customWidth="1"/>
    <col min="9" max="9" width="11" style="112" customWidth="1"/>
    <col min="10" max="10" width="17.6328125" style="112" bestFit="1" customWidth="1"/>
    <col min="11" max="11" width="18" style="3" customWidth="1"/>
    <col min="12" max="12" width="15.6328125" style="3" customWidth="1"/>
    <col min="13" max="13" width="8.81640625" style="3"/>
    <col min="14" max="14" width="19.81640625" style="3" customWidth="1"/>
    <col min="15" max="15" width="15.453125" style="3" customWidth="1"/>
    <col min="16" max="16" width="16.453125" style="3" bestFit="1" customWidth="1"/>
    <col min="17" max="17" width="21.08984375" style="3" customWidth="1"/>
    <col min="18" max="18" width="12.453125" style="3" customWidth="1"/>
    <col min="19" max="16384" width="8.81640625" style="3"/>
  </cols>
  <sheetData>
    <row r="1" spans="1:30" s="19" customFormat="1" ht="50" x14ac:dyDescent="0.35">
      <c r="A1" s="16" t="s">
        <v>666</v>
      </c>
      <c r="B1" s="16" t="s">
        <v>14</v>
      </c>
      <c r="C1" s="16" t="s">
        <v>456</v>
      </c>
      <c r="D1" s="16" t="s">
        <v>487</v>
      </c>
      <c r="E1" s="104" t="s">
        <v>579</v>
      </c>
      <c r="F1" s="16" t="s">
        <v>396</v>
      </c>
      <c r="G1" s="22" t="s">
        <v>397</v>
      </c>
      <c r="H1" s="109" t="s">
        <v>728</v>
      </c>
      <c r="I1" s="109" t="s">
        <v>729</v>
      </c>
      <c r="J1" s="109" t="s">
        <v>727</v>
      </c>
      <c r="K1" s="94" t="s">
        <v>398</v>
      </c>
      <c r="L1" s="94" t="s">
        <v>399</v>
      </c>
      <c r="M1" s="94" t="s">
        <v>400</v>
      </c>
      <c r="N1" s="94" t="s">
        <v>401</v>
      </c>
      <c r="O1" s="94" t="s">
        <v>402</v>
      </c>
      <c r="P1" s="94" t="s">
        <v>762</v>
      </c>
      <c r="Q1" s="94" t="s">
        <v>403</v>
      </c>
      <c r="R1" s="94" t="s">
        <v>404</v>
      </c>
      <c r="S1" s="94" t="s">
        <v>755</v>
      </c>
      <c r="T1" s="65" t="s">
        <v>405</v>
      </c>
      <c r="U1" s="65" t="s">
        <v>699</v>
      </c>
      <c r="V1" s="65" t="s">
        <v>406</v>
      </c>
      <c r="W1" s="65" t="s">
        <v>407</v>
      </c>
      <c r="X1" s="65" t="s">
        <v>408</v>
      </c>
      <c r="Y1" s="65" t="s">
        <v>409</v>
      </c>
      <c r="Z1" s="65" t="s">
        <v>410</v>
      </c>
      <c r="AA1" s="37" t="s">
        <v>411</v>
      </c>
      <c r="AB1" s="65" t="s">
        <v>412</v>
      </c>
      <c r="AC1" s="65" t="s">
        <v>413</v>
      </c>
      <c r="AD1" s="37" t="s">
        <v>414</v>
      </c>
    </row>
    <row r="2" spans="1:30" s="19" customFormat="1" ht="70.5" customHeight="1" x14ac:dyDescent="0.35">
      <c r="A2" s="20" t="s">
        <v>667</v>
      </c>
      <c r="B2" s="24" t="s">
        <v>16</v>
      </c>
      <c r="C2" s="24" t="s">
        <v>329</v>
      </c>
      <c r="D2" s="24" t="s">
        <v>806</v>
      </c>
      <c r="E2" s="20" t="s">
        <v>395</v>
      </c>
      <c r="F2" s="20" t="s">
        <v>756</v>
      </c>
      <c r="G2" s="20" t="s">
        <v>60</v>
      </c>
      <c r="H2" s="110" t="s">
        <v>733</v>
      </c>
      <c r="I2" s="110" t="s">
        <v>734</v>
      </c>
      <c r="J2" s="110" t="s">
        <v>732</v>
      </c>
      <c r="K2" s="95" t="s">
        <v>422</v>
      </c>
      <c r="L2" s="53"/>
      <c r="M2" s="53"/>
      <c r="N2" s="53" t="s">
        <v>317</v>
      </c>
      <c r="O2" s="95" t="s">
        <v>722</v>
      </c>
      <c r="P2" s="95" t="s">
        <v>763</v>
      </c>
      <c r="Q2" s="95" t="s">
        <v>420</v>
      </c>
      <c r="R2" s="95" t="s">
        <v>421</v>
      </c>
      <c r="S2" s="95"/>
      <c r="T2" s="46" t="s">
        <v>419</v>
      </c>
      <c r="U2" s="46" t="s">
        <v>700</v>
      </c>
      <c r="V2" s="47" t="s">
        <v>86</v>
      </c>
      <c r="W2" s="47" t="s">
        <v>87</v>
      </c>
      <c r="X2" s="47" t="s">
        <v>88</v>
      </c>
      <c r="Y2" s="47" t="s">
        <v>324</v>
      </c>
      <c r="Z2" s="46" t="s">
        <v>418</v>
      </c>
      <c r="AA2" s="46" t="s">
        <v>417</v>
      </c>
      <c r="AB2" s="46" t="s">
        <v>323</v>
      </c>
      <c r="AC2" s="46" t="s">
        <v>416</v>
      </c>
      <c r="AD2" s="46" t="s">
        <v>415</v>
      </c>
    </row>
    <row r="3" spans="1:30" s="32" customFormat="1" ht="18" customHeight="1" x14ac:dyDescent="0.35">
      <c r="A3" s="26" t="s">
        <v>360</v>
      </c>
      <c r="B3" s="25"/>
      <c r="C3" s="68"/>
      <c r="D3" s="25"/>
      <c r="E3" s="26"/>
      <c r="F3" s="26"/>
      <c r="G3" s="26"/>
      <c r="H3" s="111" t="s">
        <v>730</v>
      </c>
      <c r="I3" s="111" t="s">
        <v>34</v>
      </c>
      <c r="J3" s="111" t="s">
        <v>731</v>
      </c>
      <c r="K3" s="107" t="s">
        <v>295</v>
      </c>
      <c r="L3" s="108" t="s">
        <v>701</v>
      </c>
      <c r="M3" s="107" t="s">
        <v>316</v>
      </c>
      <c r="N3" s="107"/>
      <c r="O3" s="107"/>
      <c r="P3" s="108" t="s">
        <v>764</v>
      </c>
      <c r="Q3" s="107" t="s">
        <v>37</v>
      </c>
      <c r="R3" s="107"/>
      <c r="S3" s="107"/>
      <c r="T3" s="62" t="s">
        <v>131</v>
      </c>
      <c r="U3" s="62" t="s">
        <v>131</v>
      </c>
      <c r="V3" s="62"/>
      <c r="W3" s="62"/>
      <c r="X3" s="62" t="s">
        <v>132</v>
      </c>
      <c r="Y3" s="62" t="s">
        <v>131</v>
      </c>
      <c r="Z3" s="62" t="s">
        <v>131</v>
      </c>
      <c r="AA3" s="58" t="s">
        <v>131</v>
      </c>
      <c r="AB3" s="62"/>
      <c r="AC3" s="62"/>
      <c r="AD3" s="58"/>
    </row>
    <row r="4" spans="1:30" x14ac:dyDescent="0.35">
      <c r="A4" s="12"/>
      <c r="B4" s="7"/>
      <c r="C4" s="3"/>
      <c r="D4" s="8"/>
    </row>
    <row r="5" spans="1:30" x14ac:dyDescent="0.35">
      <c r="A5" s="12"/>
      <c r="B5" s="7"/>
      <c r="C5" s="3"/>
      <c r="D5" s="8"/>
    </row>
    <row r="6" spans="1:30" x14ac:dyDescent="0.35">
      <c r="A6" s="12"/>
      <c r="B6" s="7"/>
      <c r="C6" s="3"/>
      <c r="D6" s="8"/>
    </row>
    <row r="7" spans="1:30" x14ac:dyDescent="0.35">
      <c r="A7" s="12"/>
      <c r="B7" s="7"/>
      <c r="C7" s="3"/>
      <c r="D7" s="8"/>
    </row>
    <row r="8" spans="1:30" x14ac:dyDescent="0.35">
      <c r="B8" s="7"/>
      <c r="C8" s="3"/>
    </row>
    <row r="9" spans="1:30" x14ac:dyDescent="0.35">
      <c r="B9" s="7"/>
      <c r="C9" s="3"/>
    </row>
    <row r="10" spans="1:30" x14ac:dyDescent="0.35">
      <c r="B10" s="7"/>
      <c r="C10" s="3"/>
    </row>
    <row r="11" spans="1:30" x14ac:dyDescent="0.35">
      <c r="B11" s="7"/>
      <c r="C11" s="3"/>
    </row>
    <row r="12" spans="1:30" x14ac:dyDescent="0.35">
      <c r="B12" s="7"/>
      <c r="C12" s="3"/>
    </row>
    <row r="13" spans="1:30" x14ac:dyDescent="0.35">
      <c r="B13" s="7"/>
      <c r="C13" s="3"/>
    </row>
    <row r="14" spans="1:30" x14ac:dyDescent="0.35">
      <c r="B14" s="7"/>
      <c r="C14" s="3"/>
    </row>
    <row r="15" spans="1:30" x14ac:dyDescent="0.35">
      <c r="B15" s="7"/>
      <c r="C15" s="3"/>
    </row>
    <row r="16" spans="1:30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1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4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5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6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7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AI8" sqref="AI8"/>
    </sheetView>
  </sheetViews>
  <sheetFormatPr defaultColWidth="15.08984375" defaultRowHeight="15" customHeight="1" x14ac:dyDescent="0.35"/>
  <cols>
    <col min="1" max="1" width="12.453125" customWidth="1"/>
    <col min="2" max="2" width="9" bestFit="1" customWidth="1"/>
    <col min="3" max="3" width="9" customWidth="1"/>
    <col min="4" max="4" width="13.08984375" bestFit="1" customWidth="1"/>
    <col min="5" max="5" width="14.6328125" bestFit="1" customWidth="1"/>
    <col min="6" max="6" width="14.36328125" customWidth="1"/>
    <col min="7" max="7" width="13.453125" customWidth="1"/>
    <col min="8" max="8" width="12.6328125" customWidth="1"/>
    <col min="9" max="9" width="11.08984375" customWidth="1"/>
    <col min="10" max="11" width="10.08984375" customWidth="1"/>
    <col min="12" max="12" width="14.81640625" customWidth="1"/>
    <col min="13" max="13" width="10.08984375" customWidth="1"/>
    <col min="14" max="14" width="19.6328125" customWidth="1"/>
    <col min="15" max="15" width="10.08984375" customWidth="1"/>
    <col min="16" max="16" width="15.36328125" bestFit="1" customWidth="1"/>
    <col min="17" max="20" width="10.08984375" customWidth="1"/>
    <col min="21" max="22" width="13.6328125" customWidth="1"/>
    <col min="23" max="23" width="23.08984375" customWidth="1"/>
    <col min="24" max="24" width="12" bestFit="1" customWidth="1"/>
    <col min="25" max="25" width="7.81640625" bestFit="1" customWidth="1"/>
    <col min="26" max="26" width="9.6328125" bestFit="1" customWidth="1"/>
    <col min="27" max="27" width="10.453125" bestFit="1" customWidth="1"/>
    <col min="28" max="30" width="10.453125" customWidth="1"/>
    <col min="31" max="31" width="15.36328125" bestFit="1" customWidth="1"/>
    <col min="32" max="32" width="17.81640625" bestFit="1" customWidth="1"/>
    <col min="33" max="33" width="13.453125" bestFit="1" customWidth="1"/>
    <col min="34" max="34" width="20.36328125" bestFit="1" customWidth="1"/>
    <col min="35" max="35" width="14.36328125" bestFit="1" customWidth="1"/>
    <col min="36" max="36" width="15.453125" customWidth="1"/>
    <col min="37" max="38" width="23.08984375" customWidth="1"/>
    <col min="39" max="39" width="16.08984375" bestFit="1" customWidth="1"/>
    <col min="40" max="40" width="12.6328125" bestFit="1" customWidth="1"/>
    <col min="41" max="41" width="16.6328125" bestFit="1" customWidth="1"/>
    <col min="42" max="42" width="18.81640625" bestFit="1" customWidth="1"/>
    <col min="43" max="43" width="18.81640625" customWidth="1"/>
    <col min="44" max="44" width="24.36328125" bestFit="1" customWidth="1"/>
    <col min="45" max="48" width="13.08984375" customWidth="1"/>
  </cols>
  <sheetData>
    <row r="1" spans="1:44" s="70" customFormat="1" ht="15" customHeight="1" x14ac:dyDescent="0.35">
      <c r="A1" s="69" t="s">
        <v>156</v>
      </c>
      <c r="B1" s="69" t="s">
        <v>157</v>
      </c>
      <c r="C1" s="69"/>
      <c r="D1" s="71"/>
      <c r="E1" s="71"/>
      <c r="F1" s="71"/>
      <c r="G1" s="71"/>
      <c r="H1" s="71"/>
      <c r="I1" s="71"/>
      <c r="K1" s="72"/>
      <c r="L1" s="69" t="s">
        <v>628</v>
      </c>
      <c r="M1" s="72"/>
      <c r="N1" s="72"/>
      <c r="O1" s="72"/>
      <c r="P1" s="72"/>
      <c r="Q1" s="72"/>
      <c r="R1" s="72"/>
      <c r="S1" s="72"/>
      <c r="T1" s="72"/>
      <c r="U1" s="69" t="s">
        <v>158</v>
      </c>
      <c r="V1" s="72"/>
      <c r="W1" s="71"/>
      <c r="X1" s="71"/>
      <c r="Y1" s="71"/>
      <c r="Z1" s="71"/>
      <c r="AA1" s="71"/>
      <c r="AB1" s="69" t="s">
        <v>629</v>
      </c>
      <c r="AC1" s="71"/>
      <c r="AD1" s="71"/>
      <c r="AE1" s="71"/>
      <c r="AF1" s="71"/>
      <c r="AG1" s="69" t="s">
        <v>621</v>
      </c>
      <c r="AH1" s="72"/>
      <c r="AI1" s="71"/>
      <c r="AK1" s="71"/>
      <c r="AL1" s="71"/>
      <c r="AM1" s="69" t="s">
        <v>159</v>
      </c>
      <c r="AO1" s="71"/>
      <c r="AP1" s="71"/>
      <c r="AQ1" s="71"/>
      <c r="AR1" s="71"/>
    </row>
    <row r="2" spans="1:44" s="70" customFormat="1" ht="15" customHeight="1" x14ac:dyDescent="0.35">
      <c r="A2" s="73" t="s">
        <v>431</v>
      </c>
      <c r="B2" s="73" t="s">
        <v>479</v>
      </c>
      <c r="C2" s="73" t="s">
        <v>461</v>
      </c>
      <c r="D2" s="73" t="s">
        <v>482</v>
      </c>
      <c r="E2" s="73" t="s">
        <v>671</v>
      </c>
      <c r="F2" s="73" t="s">
        <v>470</v>
      </c>
      <c r="G2" s="73" t="s">
        <v>483</v>
      </c>
      <c r="H2" s="73" t="s">
        <v>475</v>
      </c>
      <c r="I2" s="73" t="s">
        <v>476</v>
      </c>
      <c r="J2" s="73" t="s">
        <v>478</v>
      </c>
      <c r="K2" s="73" t="s">
        <v>800</v>
      </c>
      <c r="L2" s="73" t="s">
        <v>433</v>
      </c>
      <c r="M2" s="73" t="s">
        <v>435</v>
      </c>
      <c r="N2" s="73" t="s">
        <v>436</v>
      </c>
      <c r="O2" s="73" t="s">
        <v>655</v>
      </c>
      <c r="P2" s="73" t="s">
        <v>646</v>
      </c>
      <c r="Q2" s="73" t="s">
        <v>687</v>
      </c>
      <c r="R2" s="73" t="s">
        <v>438</v>
      </c>
      <c r="S2" s="73" t="s">
        <v>439</v>
      </c>
      <c r="T2" s="73" t="s">
        <v>445</v>
      </c>
      <c r="U2" s="73" t="s">
        <v>504</v>
      </c>
      <c r="V2" s="74" t="s">
        <v>509</v>
      </c>
      <c r="W2" s="73" t="s">
        <v>536</v>
      </c>
      <c r="X2" s="73" t="s">
        <v>488</v>
      </c>
      <c r="Y2" s="73" t="s">
        <v>492</v>
      </c>
      <c r="Z2" s="73" t="s">
        <v>495</v>
      </c>
      <c r="AA2" s="73" t="s">
        <v>574</v>
      </c>
      <c r="AB2" s="73" t="s">
        <v>331</v>
      </c>
      <c r="AC2" s="73" t="s">
        <v>332</v>
      </c>
      <c r="AD2" s="73" t="s">
        <v>333</v>
      </c>
      <c r="AE2" s="73" t="s">
        <v>657</v>
      </c>
      <c r="AF2" s="73" t="s">
        <v>358</v>
      </c>
      <c r="AG2" s="73" t="s">
        <v>702</v>
      </c>
      <c r="AH2" s="73" t="s">
        <v>753</v>
      </c>
      <c r="AI2" s="73" t="s">
        <v>705</v>
      </c>
      <c r="AJ2" s="73" t="s">
        <v>703</v>
      </c>
      <c r="AK2" s="73" t="s">
        <v>704</v>
      </c>
      <c r="AL2" s="73" t="s">
        <v>706</v>
      </c>
      <c r="AM2" s="75" t="s">
        <v>582</v>
      </c>
      <c r="AN2" s="76" t="s">
        <v>586</v>
      </c>
      <c r="AO2" s="74" t="s">
        <v>581</v>
      </c>
      <c r="AP2" s="73" t="s">
        <v>583</v>
      </c>
      <c r="AQ2" s="73" t="s">
        <v>588</v>
      </c>
      <c r="AR2" s="73" t="s">
        <v>719</v>
      </c>
    </row>
    <row r="3" spans="1:44" s="70" customFormat="1" ht="15" customHeight="1" x14ac:dyDescent="0.35">
      <c r="A3" s="77"/>
      <c r="B3" s="77"/>
      <c r="C3" s="77"/>
      <c r="D3" s="77"/>
      <c r="E3" s="77"/>
      <c r="F3" s="77"/>
      <c r="G3" s="78" t="str">
        <f>HYPERLINK("http://www.water-research.net/course/drainageclass.pdf","Soil Drainage Classes")</f>
        <v>Soil Drainage Classes</v>
      </c>
      <c r="H3" s="78" t="str">
        <f>HYPERLINK("http://www.nrcs.usda.gov/Internet/FSE_DOCUMENTS/nrcs142p2_052523.pdf","NRCS")</f>
        <v>NRCS</v>
      </c>
      <c r="I3" s="78" t="str">
        <f>HYPERLINK("http://jersey.uoregon.edu/~mstrick/AskGeoMan/geoQuerry11.html","Mafic vs. Felsic")</f>
        <v>Mafic vs. Felsic</v>
      </c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 t="s">
        <v>160</v>
      </c>
      <c r="V3" s="77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7"/>
      <c r="AI3" s="79"/>
      <c r="AJ3" s="79"/>
      <c r="AK3" s="79"/>
      <c r="AL3" s="79"/>
      <c r="AM3" s="77" t="s">
        <v>138</v>
      </c>
      <c r="AN3" s="80"/>
      <c r="AO3" s="77" t="s">
        <v>161</v>
      </c>
      <c r="AP3" s="77" t="s">
        <v>162</v>
      </c>
      <c r="AQ3" s="77"/>
      <c r="AR3" s="77"/>
    </row>
    <row r="4" spans="1:44" ht="12.75" customHeight="1" x14ac:dyDescent="0.35">
      <c r="A4" s="1" t="s">
        <v>163</v>
      </c>
      <c r="B4" s="1" t="s">
        <v>164</v>
      </c>
      <c r="C4" s="1" t="s">
        <v>802</v>
      </c>
      <c r="D4" s="1" t="s">
        <v>165</v>
      </c>
      <c r="E4" s="1" t="s">
        <v>676</v>
      </c>
      <c r="F4" s="1" t="s">
        <v>166</v>
      </c>
      <c r="G4" s="1" t="s">
        <v>167</v>
      </c>
      <c r="H4" s="1" t="s">
        <v>168</v>
      </c>
      <c r="I4" s="1" t="s">
        <v>169</v>
      </c>
      <c r="J4" s="1" t="s">
        <v>170</v>
      </c>
      <c r="K4" s="13" t="s">
        <v>321</v>
      </c>
      <c r="L4" s="1" t="s">
        <v>630</v>
      </c>
      <c r="M4" s="1" t="s">
        <v>634</v>
      </c>
      <c r="N4" s="1" t="s">
        <v>639</v>
      </c>
      <c r="O4" s="1" t="s">
        <v>643</v>
      </c>
      <c r="P4" s="1" t="s">
        <v>647</v>
      </c>
      <c r="Q4" s="1" t="s">
        <v>688</v>
      </c>
      <c r="R4" s="1" t="s">
        <v>802</v>
      </c>
      <c r="S4" s="1" t="s">
        <v>802</v>
      </c>
      <c r="T4" s="1" t="s">
        <v>664</v>
      </c>
      <c r="U4" s="1" t="s">
        <v>302</v>
      </c>
      <c r="V4" s="1" t="s">
        <v>272</v>
      </c>
      <c r="W4" s="1" t="s">
        <v>171</v>
      </c>
      <c r="X4" s="1" t="s">
        <v>802</v>
      </c>
      <c r="Y4" s="1" t="s">
        <v>802</v>
      </c>
      <c r="Z4" s="1" t="s">
        <v>803</v>
      </c>
      <c r="AA4" s="1" t="s">
        <v>575</v>
      </c>
      <c r="AB4" s="1" t="s">
        <v>652</v>
      </c>
      <c r="AC4" s="1" t="s">
        <v>634</v>
      </c>
      <c r="AD4" s="1" t="s">
        <v>644</v>
      </c>
      <c r="AE4" s="1" t="s">
        <v>647</v>
      </c>
      <c r="AF4" s="1" t="s">
        <v>661</v>
      </c>
      <c r="AG4" s="1" t="s">
        <v>761</v>
      </c>
      <c r="AH4" s="1" t="s">
        <v>639</v>
      </c>
      <c r="AI4" s="13" t="s">
        <v>311</v>
      </c>
      <c r="AJ4" s="13" t="s">
        <v>307</v>
      </c>
      <c r="AK4" s="13" t="s">
        <v>309</v>
      </c>
      <c r="AL4" s="1" t="s">
        <v>314</v>
      </c>
      <c r="AM4" t="s">
        <v>246</v>
      </c>
      <c r="AN4" t="s">
        <v>251</v>
      </c>
      <c r="AO4" t="s">
        <v>292</v>
      </c>
      <c r="AP4" s="2" t="s">
        <v>172</v>
      </c>
      <c r="AQ4" s="2" t="s">
        <v>802</v>
      </c>
      <c r="AR4" s="2" t="s">
        <v>171</v>
      </c>
    </row>
    <row r="5" spans="1:44" ht="12.75" customHeight="1" x14ac:dyDescent="0.35">
      <c r="A5" s="1" t="s">
        <v>173</v>
      </c>
      <c r="B5" s="1" t="s">
        <v>174</v>
      </c>
      <c r="C5" s="1"/>
      <c r="D5" s="1" t="s">
        <v>175</v>
      </c>
      <c r="E5" s="1" t="s">
        <v>675</v>
      </c>
      <c r="F5" s="1" t="s">
        <v>176</v>
      </c>
      <c r="G5" s="1" t="s">
        <v>177</v>
      </c>
      <c r="H5" s="1" t="s">
        <v>178</v>
      </c>
      <c r="I5" s="1" t="s">
        <v>179</v>
      </c>
      <c r="J5" s="1" t="s">
        <v>180</v>
      </c>
      <c r="K5" s="13" t="s">
        <v>320</v>
      </c>
      <c r="L5" s="1" t="s">
        <v>631</v>
      </c>
      <c r="M5" s="1" t="s">
        <v>635</v>
      </c>
      <c r="N5" s="1" t="s">
        <v>640</v>
      </c>
      <c r="O5" s="1" t="s">
        <v>659</v>
      </c>
      <c r="P5" s="1" t="s">
        <v>648</v>
      </c>
      <c r="Q5" s="1" t="s">
        <v>689</v>
      </c>
      <c r="R5" s="1"/>
      <c r="S5" s="1"/>
      <c r="T5" s="1" t="s">
        <v>663</v>
      </c>
      <c r="U5" s="1" t="s">
        <v>181</v>
      </c>
      <c r="V5" s="1" t="s">
        <v>274</v>
      </c>
      <c r="W5" s="1" t="s">
        <v>182</v>
      </c>
      <c r="X5" s="1"/>
      <c r="Y5" s="1"/>
      <c r="Z5" s="1"/>
      <c r="AA5" s="1" t="s">
        <v>576</v>
      </c>
      <c r="AB5" s="1" t="s">
        <v>653</v>
      </c>
      <c r="AC5" s="1" t="s">
        <v>635</v>
      </c>
      <c r="AD5" s="1" t="s">
        <v>656</v>
      </c>
      <c r="AE5" s="1" t="s">
        <v>648</v>
      </c>
      <c r="AF5" s="1" t="s">
        <v>662</v>
      </c>
      <c r="AG5" s="1" t="s">
        <v>757</v>
      </c>
      <c r="AH5" s="1" t="s">
        <v>640</v>
      </c>
      <c r="AI5" s="13" t="s">
        <v>312</v>
      </c>
      <c r="AJ5" s="13" t="s">
        <v>308</v>
      </c>
      <c r="AK5" s="13" t="s">
        <v>310</v>
      </c>
      <c r="AL5" s="1" t="s">
        <v>315</v>
      </c>
      <c r="AM5" t="s">
        <v>247</v>
      </c>
      <c r="AN5" t="s">
        <v>804</v>
      </c>
      <c r="AO5" t="s">
        <v>293</v>
      </c>
      <c r="AP5" s="2" t="s">
        <v>194</v>
      </c>
      <c r="AQ5" s="2"/>
      <c r="AR5" s="2" t="s">
        <v>182</v>
      </c>
    </row>
    <row r="6" spans="1:44" ht="12.75" customHeight="1" x14ac:dyDescent="0.35">
      <c r="A6" s="1" t="s">
        <v>183</v>
      </c>
      <c r="B6" s="1" t="s">
        <v>184</v>
      </c>
      <c r="C6" s="1"/>
      <c r="D6" s="1" t="s">
        <v>185</v>
      </c>
      <c r="E6" s="1" t="s">
        <v>210</v>
      </c>
      <c r="F6" s="1" t="s">
        <v>186</v>
      </c>
      <c r="G6" s="1" t="s">
        <v>187</v>
      </c>
      <c r="H6" s="1" t="s">
        <v>188</v>
      </c>
      <c r="I6" s="1" t="s">
        <v>189</v>
      </c>
      <c r="J6" s="1" t="s">
        <v>190</v>
      </c>
      <c r="K6" s="1"/>
      <c r="L6" s="1" t="s">
        <v>632</v>
      </c>
      <c r="M6" s="1" t="s">
        <v>638</v>
      </c>
      <c r="N6" s="1" t="s">
        <v>641</v>
      </c>
      <c r="O6" s="1" t="s">
        <v>668</v>
      </c>
      <c r="P6" s="1" t="s">
        <v>649</v>
      </c>
      <c r="Q6" s="1" t="s">
        <v>295</v>
      </c>
      <c r="R6" s="1"/>
      <c r="S6" s="1"/>
      <c r="T6" s="1" t="s">
        <v>681</v>
      </c>
      <c r="U6" s="1" t="s">
        <v>191</v>
      </c>
      <c r="V6" s="1" t="s">
        <v>273</v>
      </c>
      <c r="W6" s="1" t="s">
        <v>192</v>
      </c>
      <c r="X6" s="1"/>
      <c r="Y6" s="1"/>
      <c r="Z6" s="1"/>
      <c r="AA6" s="1" t="s">
        <v>698</v>
      </c>
      <c r="AB6" s="1" t="s">
        <v>654</v>
      </c>
      <c r="AC6" s="1" t="s">
        <v>638</v>
      </c>
      <c r="AD6" s="1"/>
      <c r="AE6" s="1" t="s">
        <v>649</v>
      </c>
      <c r="AF6" s="1" t="s">
        <v>679</v>
      </c>
      <c r="AG6" s="1" t="s">
        <v>758</v>
      </c>
      <c r="AH6" s="1" t="s">
        <v>754</v>
      </c>
      <c r="AI6" s="13" t="s">
        <v>313</v>
      </c>
      <c r="AJ6" s="13" t="s">
        <v>210</v>
      </c>
      <c r="AK6" s="1"/>
      <c r="AL6" s="13"/>
      <c r="AM6" t="s">
        <v>211</v>
      </c>
      <c r="AN6" t="s">
        <v>193</v>
      </c>
      <c r="AO6" s="1" t="s">
        <v>294</v>
      </c>
      <c r="AP6" s="2" t="s">
        <v>34</v>
      </c>
      <c r="AQ6" s="2"/>
      <c r="AR6" s="2" t="s">
        <v>192</v>
      </c>
    </row>
    <row r="7" spans="1:44" ht="12.75" customHeight="1" x14ac:dyDescent="0.35">
      <c r="A7" s="1" t="s">
        <v>195</v>
      </c>
      <c r="B7" s="1" t="s">
        <v>196</v>
      </c>
      <c r="C7" s="1"/>
      <c r="D7" s="1"/>
      <c r="E7" s="1"/>
      <c r="F7" s="1" t="s">
        <v>197</v>
      </c>
      <c r="G7" s="1" t="s">
        <v>198</v>
      </c>
      <c r="H7" s="1" t="s">
        <v>199</v>
      </c>
      <c r="I7" s="1"/>
      <c r="J7" s="1" t="s">
        <v>200</v>
      </c>
      <c r="K7" s="1"/>
      <c r="L7" s="1" t="s">
        <v>633</v>
      </c>
      <c r="M7" s="1" t="s">
        <v>636</v>
      </c>
      <c r="N7" s="1" t="s">
        <v>642</v>
      </c>
      <c r="O7" s="1"/>
      <c r="P7" s="1" t="s">
        <v>650</v>
      </c>
      <c r="Q7" s="1"/>
      <c r="R7" s="1"/>
      <c r="S7" s="1"/>
      <c r="T7" s="1" t="s">
        <v>682</v>
      </c>
      <c r="U7" s="1" t="s">
        <v>201</v>
      </c>
      <c r="V7" s="1" t="s">
        <v>276</v>
      </c>
      <c r="W7" s="1" t="s">
        <v>202</v>
      </c>
      <c r="X7" s="1"/>
      <c r="Y7" s="1"/>
      <c r="Z7" s="1"/>
      <c r="AA7" s="1"/>
      <c r="AB7" s="1"/>
      <c r="AC7" s="1" t="s">
        <v>636</v>
      </c>
      <c r="AD7" s="1"/>
      <c r="AE7" s="1" t="s">
        <v>650</v>
      </c>
      <c r="AF7" s="1" t="s">
        <v>680</v>
      </c>
      <c r="AG7" s="1" t="s">
        <v>759</v>
      </c>
      <c r="AH7" s="1"/>
      <c r="AI7" s="1" t="s">
        <v>805</v>
      </c>
      <c r="AJ7" s="1"/>
      <c r="AK7" s="1"/>
      <c r="AL7" s="13"/>
      <c r="AM7" t="s">
        <v>228</v>
      </c>
      <c r="AN7" t="s">
        <v>212</v>
      </c>
      <c r="AO7" t="s">
        <v>259</v>
      </c>
      <c r="AP7" s="2" t="s">
        <v>221</v>
      </c>
      <c r="AQ7" s="2"/>
      <c r="AR7" s="2" t="s">
        <v>202</v>
      </c>
    </row>
    <row r="8" spans="1:44" ht="12.75" customHeight="1" x14ac:dyDescent="0.35">
      <c r="A8" s="1" t="s">
        <v>203</v>
      </c>
      <c r="B8" s="1" t="s">
        <v>204</v>
      </c>
      <c r="C8" s="1"/>
      <c r="D8" s="1"/>
      <c r="E8" s="1"/>
      <c r="F8" s="1" t="s">
        <v>205</v>
      </c>
      <c r="G8" s="1" t="s">
        <v>206</v>
      </c>
      <c r="H8" s="1" t="s">
        <v>207</v>
      </c>
      <c r="I8" s="1"/>
      <c r="J8" s="1" t="s">
        <v>208</v>
      </c>
      <c r="K8" s="1"/>
      <c r="L8" s="1" t="s">
        <v>786</v>
      </c>
      <c r="M8" s="1" t="s">
        <v>637</v>
      </c>
      <c r="N8" s="1" t="s">
        <v>726</v>
      </c>
      <c r="O8" s="1"/>
      <c r="P8" s="1" t="s">
        <v>651</v>
      </c>
      <c r="Q8" s="1"/>
      <c r="R8" s="1"/>
      <c r="S8" s="1"/>
      <c r="T8" s="1" t="s">
        <v>683</v>
      </c>
      <c r="U8" s="1" t="s">
        <v>209</v>
      </c>
      <c r="V8" s="1" t="s">
        <v>275</v>
      </c>
      <c r="W8" s="1" t="s">
        <v>210</v>
      </c>
      <c r="X8" s="1"/>
      <c r="Y8" s="1"/>
      <c r="Z8" s="1"/>
      <c r="AA8" s="1"/>
      <c r="AB8" s="1"/>
      <c r="AC8" s="1" t="s">
        <v>637</v>
      </c>
      <c r="AD8" s="1"/>
      <c r="AE8" s="1" t="s">
        <v>651</v>
      </c>
      <c r="AF8" s="1"/>
      <c r="AG8" s="1" t="s">
        <v>760</v>
      </c>
      <c r="AH8" s="1"/>
      <c r="AI8" s="1"/>
      <c r="AJ8" s="1"/>
      <c r="AK8" s="1"/>
      <c r="AL8" s="1"/>
      <c r="AM8" t="s">
        <v>233</v>
      </c>
      <c r="AN8" t="s">
        <v>220</v>
      </c>
      <c r="AO8" t="s">
        <v>260</v>
      </c>
      <c r="AP8" s="2" t="s">
        <v>295</v>
      </c>
      <c r="AQ8" s="2"/>
      <c r="AR8" s="2" t="s">
        <v>210</v>
      </c>
    </row>
    <row r="9" spans="1:44" ht="12.75" customHeight="1" x14ac:dyDescent="0.35">
      <c r="A9" s="1" t="s">
        <v>213</v>
      </c>
      <c r="B9" s="1" t="s">
        <v>214</v>
      </c>
      <c r="C9" s="1"/>
      <c r="D9" s="1"/>
      <c r="E9" s="1"/>
      <c r="F9" s="1" t="s">
        <v>215</v>
      </c>
      <c r="G9" s="1" t="s">
        <v>216</v>
      </c>
      <c r="H9" s="1" t="s">
        <v>217</v>
      </c>
      <c r="I9" s="1"/>
      <c r="J9" s="1" t="s">
        <v>218</v>
      </c>
      <c r="K9" s="1"/>
      <c r="L9" s="1" t="s">
        <v>787</v>
      </c>
      <c r="M9" s="1" t="s">
        <v>707</v>
      </c>
      <c r="N9" s="1"/>
      <c r="O9" s="1"/>
      <c r="P9" s="1" t="s">
        <v>796</v>
      </c>
      <c r="Q9" s="1"/>
      <c r="R9" s="1"/>
      <c r="S9" s="1"/>
      <c r="T9" s="1" t="s">
        <v>678</v>
      </c>
      <c r="U9" s="1" t="s">
        <v>219</v>
      </c>
      <c r="V9" s="1"/>
      <c r="W9" s="1"/>
      <c r="X9" s="1"/>
      <c r="Y9" s="1"/>
      <c r="Z9" s="1"/>
      <c r="AA9" s="1"/>
      <c r="AB9" s="1"/>
      <c r="AC9" s="1"/>
      <c r="AD9" s="1"/>
      <c r="AE9" s="1" t="s">
        <v>658</v>
      </c>
      <c r="AF9" s="1"/>
      <c r="AG9" s="1" t="s">
        <v>707</v>
      </c>
      <c r="AH9" s="1"/>
      <c r="AI9" s="1"/>
      <c r="AJ9" s="1"/>
      <c r="AK9" s="1"/>
      <c r="AL9" s="1"/>
      <c r="AM9" t="s">
        <v>304</v>
      </c>
      <c r="AN9" t="s">
        <v>253</v>
      </c>
      <c r="AO9" t="s">
        <v>261</v>
      </c>
      <c r="AP9" s="2" t="s">
        <v>296</v>
      </c>
      <c r="AQ9" s="2"/>
      <c r="AR9" s="2"/>
    </row>
    <row r="10" spans="1:44" ht="12.75" customHeight="1" x14ac:dyDescent="0.35">
      <c r="A10" s="1" t="s">
        <v>222</v>
      </c>
      <c r="B10" s="1" t="s">
        <v>223</v>
      </c>
      <c r="C10" s="1"/>
      <c r="D10" s="1"/>
      <c r="E10" s="1"/>
      <c r="F10" s="1" t="s">
        <v>224</v>
      </c>
      <c r="G10" s="1" t="s">
        <v>225</v>
      </c>
      <c r="H10" s="1" t="s">
        <v>226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 t="s">
        <v>227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t="s">
        <v>248</v>
      </c>
      <c r="AN10" t="s">
        <v>229</v>
      </c>
      <c r="AO10" t="s">
        <v>262</v>
      </c>
      <c r="AP10" s="2" t="s">
        <v>297</v>
      </c>
      <c r="AQ10" s="2"/>
      <c r="AR10" s="2"/>
    </row>
    <row r="11" spans="1:44" ht="12.75" customHeight="1" x14ac:dyDescent="0.35">
      <c r="A11" s="1"/>
      <c r="B11" s="1" t="s">
        <v>230</v>
      </c>
      <c r="C11" s="1"/>
      <c r="D11" s="1"/>
      <c r="E11" s="1"/>
      <c r="F11" s="1"/>
      <c r="G11" s="1"/>
      <c r="H11" s="1" t="s">
        <v>231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 t="s">
        <v>232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t="s">
        <v>249</v>
      </c>
      <c r="AN11" t="s">
        <v>234</v>
      </c>
      <c r="AO11" t="s">
        <v>234</v>
      </c>
      <c r="AP11" s="2"/>
      <c r="AQ11" s="2"/>
      <c r="AR11" s="2"/>
    </row>
    <row r="12" spans="1:44" ht="12.75" customHeigh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 t="s">
        <v>235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t="s">
        <v>250</v>
      </c>
      <c r="AN12" t="s">
        <v>254</v>
      </c>
      <c r="AO12" t="s">
        <v>263</v>
      </c>
      <c r="AP12" s="2"/>
      <c r="AQ12" s="2"/>
      <c r="AR12" s="2"/>
    </row>
    <row r="13" spans="1:44" ht="12.7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 t="s">
        <v>236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2" t="s">
        <v>799</v>
      </c>
      <c r="AN13" t="s">
        <v>255</v>
      </c>
      <c r="AO13" t="s">
        <v>264</v>
      </c>
      <c r="AP13" s="2"/>
      <c r="AQ13" s="2"/>
      <c r="AR13" s="2"/>
    </row>
    <row r="14" spans="1:44" ht="12.75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 t="s">
        <v>237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2" t="s">
        <v>303</v>
      </c>
      <c r="AN14" t="s">
        <v>252</v>
      </c>
      <c r="AO14" t="s">
        <v>265</v>
      </c>
      <c r="AP14" s="2"/>
      <c r="AQ14" s="2"/>
      <c r="AR14" s="2"/>
    </row>
    <row r="15" spans="1:44" ht="12.7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238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2"/>
      <c r="AN15" t="s">
        <v>256</v>
      </c>
      <c r="AO15" t="s">
        <v>266</v>
      </c>
      <c r="AP15" s="2"/>
      <c r="AQ15" s="2"/>
      <c r="AR15" s="2"/>
    </row>
    <row r="16" spans="1:44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300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2"/>
      <c r="AN16" t="s">
        <v>257</v>
      </c>
      <c r="AO16" t="s">
        <v>267</v>
      </c>
      <c r="AP16" s="2"/>
      <c r="AQ16" s="2"/>
      <c r="AR16" s="2"/>
    </row>
    <row r="17" spans="1:44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2"/>
      <c r="AN17" t="s">
        <v>258</v>
      </c>
      <c r="AO17" t="s">
        <v>268</v>
      </c>
      <c r="AP17" s="2"/>
      <c r="AQ17" s="2"/>
      <c r="AR17" s="2"/>
    </row>
    <row r="18" spans="1:44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2"/>
      <c r="AN18" t="s">
        <v>298</v>
      </c>
      <c r="AO18" t="s">
        <v>269</v>
      </c>
      <c r="AP18" s="2"/>
      <c r="AQ18" s="2"/>
      <c r="AR18" s="2"/>
    </row>
    <row r="19" spans="1:44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N19" t="s">
        <v>299</v>
      </c>
      <c r="AO19" s="2"/>
      <c r="AP19" s="2"/>
      <c r="AQ19" s="2"/>
      <c r="AR19" s="2"/>
    </row>
    <row r="20" spans="1:44" ht="12.75" customHeight="1" x14ac:dyDescent="0.35">
      <c r="A20" s="1"/>
      <c r="B20" s="1"/>
      <c r="C20" s="1"/>
      <c r="D20" s="1"/>
      <c r="E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N20" t="s">
        <v>301</v>
      </c>
      <c r="AO20" s="2"/>
      <c r="AP20" s="2"/>
      <c r="AQ20" s="2"/>
      <c r="AR20" s="2"/>
    </row>
    <row r="21" spans="1:44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O21" s="2"/>
      <c r="AP21" s="2"/>
      <c r="AQ21" s="2"/>
      <c r="AR21" s="2"/>
    </row>
    <row r="22" spans="1:44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O22" s="2"/>
      <c r="AP22" s="2"/>
      <c r="AQ22" s="2"/>
      <c r="AR22" s="2"/>
    </row>
    <row r="23" spans="1:44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O23" s="2"/>
      <c r="AP23" s="2"/>
      <c r="AQ23" s="2"/>
      <c r="AR23" s="2"/>
    </row>
    <row r="24" spans="1:44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O24" s="2"/>
      <c r="AP24" s="2"/>
      <c r="AQ24" s="2"/>
      <c r="AR24" s="2"/>
    </row>
    <row r="25" spans="1:44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O25" s="2"/>
    </row>
    <row r="26" spans="1:44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O26" s="2"/>
    </row>
    <row r="27" spans="1:44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44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I28" s="1"/>
      <c r="AJ28" s="1"/>
      <c r="AK28" s="1"/>
      <c r="AL28" s="1"/>
    </row>
    <row r="29" spans="1:44" ht="14.5" x14ac:dyDescent="0.35"/>
    <row r="30" spans="1:44" ht="14.5" x14ac:dyDescent="0.35"/>
    <row r="31" spans="1:44" ht="14.5" x14ac:dyDescent="0.35"/>
    <row r="32" spans="1:44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2025-04-30T15:06:44Z</dcterms:modified>
</cp:coreProperties>
</file>