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2DA9C05F-17EF-4BC8-BA9F-0F87F95E0C67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7" i="4" l="1"/>
  <c r="AY19" i="4"/>
  <c r="AY21" i="4"/>
  <c r="AY23" i="4"/>
  <c r="AY25" i="4"/>
  <c r="AY27" i="4"/>
  <c r="AY18" i="4"/>
  <c r="AY20" i="4"/>
  <c r="AY22" i="4"/>
  <c r="AY24" i="4"/>
  <c r="AY26" i="4"/>
  <c r="AY16" i="4"/>
  <c r="N3" i="6"/>
  <c r="M3" i="6"/>
  <c r="L3" i="6"/>
</calcChain>
</file>

<file path=xl/sharedStrings.xml><?xml version="1.0" encoding="utf-8"?>
<sst xmlns="http://schemas.openxmlformats.org/spreadsheetml/2006/main" count="1803" uniqueCount="1049">
  <si>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</si>
  <si>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</si>
  <si>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</si>
  <si>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</si>
  <si>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</si>
  <si>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</si>
  <si>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</si>
  <si>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</si>
  <si>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</si>
  <si>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</si>
  <si>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</si>
  <si>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</si>
  <si>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</si>
  <si>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</si>
  <si>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</si>
  <si>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</si>
  <si>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</si>
  <si>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</si>
  <si>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</si>
  <si>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</si>
  <si>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</si>
  <si>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</si>
  <si>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</si>
  <si>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</si>
  <si>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</si>
  <si>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</si>
  <si>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</si>
  <si>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</si>
  <si>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</si>
  <si>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</si>
  <si>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</si>
  <si>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</si>
  <si>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</si>
  <si>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</si>
  <si>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</si>
  <si>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</si>
  <si>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</si>
  <si>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</si>
  <si>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</si>
  <si>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</si>
  <si>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</si>
  <si>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</si>
  <si>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</si>
  <si>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</si>
  <si>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</si>
  <si>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</si>
  <si>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</si>
  <si>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</si>
  <si>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</si>
  <si>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</si>
  <si>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</si>
  <si>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</si>
  <si>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</si>
  <si>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</si>
  <si>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</si>
  <si>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</si>
  <si>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</si>
  <si>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</si>
  <si>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</si>
  <si>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</si>
  <si>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</si>
  <si>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</si>
  <si>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</si>
  <si>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</si>
  <si>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</si>
  <si>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</si>
  <si>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</si>
  <si>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</si>
  <si>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</si>
  <si>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</si>
  <si>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</si>
  <si>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</si>
  <si>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</si>
  <si>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</si>
  <si>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</si>
  <si>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</si>
  <si>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</si>
  <si>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</si>
  <si>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</si>
  <si>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</si>
  <si>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</si>
  <si>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</si>
  <si>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</si>
  <si>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</si>
  <si>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</si>
  <si>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</si>
  <si>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</si>
  <si>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</si>
  <si>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</si>
  <si>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</si>
  <si>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</si>
  <si>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</si>
  <si>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</si>
  <si>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</si>
  <si>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</si>
  <si>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</si>
  <si>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</si>
  <si>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</si>
  <si>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</si>
  <si>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</si>
  <si>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</si>
  <si>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</si>
  <si>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</si>
  <si>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</si>
  <si>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</si>
  <si>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</si>
  <si>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</si>
  <si>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</si>
  <si>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</si>
  <si>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</si>
  <si>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</si>
  <si>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</si>
  <si>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</si>
  <si>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</si>
  <si>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</si>
  <si>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</si>
  <si>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</si>
  <si>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</si>
  <si>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</si>
  <si>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</si>
  <si>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</si>
  <si>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</si>
  <si>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</si>
  <si>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</si>
  <si>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</si>
  <si>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</si>
  <si>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</si>
  <si>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</si>
  <si>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</si>
  <si>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</si>
  <si>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</si>
  <si>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</si>
  <si>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</si>
  <si>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</si>
  <si>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</si>
  <si>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</si>
  <si>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</si>
  <si>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</si>
  <si>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</si>
  <si>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</si>
  <si>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</si>
  <si>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</si>
  <si>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</si>
  <si>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</si>
  <si>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</si>
  <si>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</si>
  <si>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</si>
  <si>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</si>
  <si>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</si>
  <si>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</si>
  <si>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</si>
  <si>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</si>
  <si>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</si>
  <si>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</si>
  <si>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</si>
  <si>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</si>
  <si>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</si>
  <si>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</si>
  <si>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</si>
  <si>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</si>
  <si>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</si>
  <si>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</si>
  <si>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</si>
  <si>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</si>
  <si>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</si>
  <si>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</si>
  <si>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</si>
  <si>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</si>
  <si>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</si>
  <si>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</si>
  <si>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</si>
  <si>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</si>
  <si>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</si>
  <si>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</si>
  <si>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</si>
  <si>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</si>
  <si>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</si>
  <si>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</si>
  <si>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</si>
  <si>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</si>
  <si>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</si>
  <si>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</si>
  <si>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</si>
  <si>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</si>
  <si>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</si>
  <si>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</si>
  <si>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</si>
  <si>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</si>
  <si>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</si>
  <si>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</si>
  <si>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</si>
  <si>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</si>
  <si>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</si>
  <si>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</si>
  <si>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</si>
  <si>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</si>
  <si>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</si>
  <si>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</si>
  <si>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</si>
  <si>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</si>
  <si>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</si>
  <si>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</si>
  <si>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</si>
  <si>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</si>
  <si>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</si>
  <si>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</si>
  <si>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</si>
  <si>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</si>
  <si>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</si>
  <si>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</si>
  <si>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</si>
  <si>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</si>
  <si>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</si>
  <si>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</si>
  <si>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</si>
  <si>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</si>
  <si>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</si>
  <si>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</si>
  <si>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</si>
  <si>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</si>
  <si>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</si>
  <si>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</si>
  <si>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</si>
  <si>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</si>
  <si>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</si>
  <si>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</si>
  <si>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</si>
  <si>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</si>
  <si>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</si>
  <si>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</si>
  <si>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</si>
  <si>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</si>
  <si>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</si>
  <si>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</si>
  <si>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</si>
  <si>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</si>
  <si>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</si>
  <si>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</si>
  <si>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</si>
  <si>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</si>
  <si>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</si>
  <si>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</si>
  <si>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</si>
  <si>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</si>
  <si>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</si>
  <si>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</si>
  <si>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</si>
  <si>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</si>
  <si>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</si>
  <si>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</si>
  <si>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</si>
  <si>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</si>
  <si>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</si>
  <si>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</si>
  <si>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</si>
  <si>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</si>
  <si>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</si>
  <si>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</si>
  <si>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</si>
  <si>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</si>
  <si>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</si>
  <si>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</si>
  <si>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</si>
  <si>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</si>
  <si>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</si>
  <si>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</si>
  <si>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</si>
  <si>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</si>
  <si>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</si>
  <si>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</si>
  <si>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</si>
  <si>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</si>
  <si>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</si>
  <si>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</si>
  <si>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</si>
  <si>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</si>
  <si>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</si>
  <si>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</si>
  <si>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</si>
  <si>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</si>
  <si>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</si>
  <si>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</si>
  <si>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</si>
  <si>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</si>
  <si>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</si>
  <si>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</si>
  <si>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</si>
  <si>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</si>
  <si>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</si>
  <si>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</si>
  <si>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</si>
  <si>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</si>
  <si>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</si>
  <si>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</si>
  <si>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</si>
  <si>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</si>
  <si>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</si>
  <si>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</si>
  <si>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</si>
  <si>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</si>
  <si>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</si>
  <si>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</si>
  <si>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</si>
  <si>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</si>
  <si>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</si>
  <si>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</si>
  <si>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</si>
  <si>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</si>
  <si>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</si>
  <si>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</si>
  <si>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</si>
  <si>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</si>
  <si>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</si>
  <si>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</si>
  <si>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</si>
  <si>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</si>
  <si>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</si>
  <si>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</si>
  <si>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</si>
  <si>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</si>
  <si>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</si>
  <si>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</si>
  <si>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</si>
  <si>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</si>
  <si>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</si>
  <si>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</si>
  <si>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</si>
  <si>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</si>
  <si>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</si>
  <si>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</si>
  <si>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</si>
  <si>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</si>
  <si>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</si>
  <si>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</si>
  <si>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</si>
  <si>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</si>
  <si>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</si>
  <si>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</si>
  <si>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</si>
  <si>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</si>
  <si>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</si>
  <si>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</si>
  <si>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</si>
  <si>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</si>
  <si>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</si>
  <si>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</si>
  <si>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</si>
  <si>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</si>
  <si>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</si>
  <si>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</si>
  <si>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</si>
  <si>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</si>
  <si>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</si>
  <si>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</si>
  <si>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</si>
  <si>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</si>
  <si>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</si>
  <si>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</si>
  <si>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</si>
  <si>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</si>
  <si>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</si>
  <si>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</si>
  <si>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</si>
  <si>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</si>
  <si>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</si>
  <si>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</si>
  <si>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</si>
  <si>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</si>
  <si>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</si>
  <si>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</si>
  <si>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</si>
  <si>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</si>
  <si>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</si>
  <si>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</si>
  <si>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</si>
  <si>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</si>
  <si>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</si>
  <si>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</si>
  <si>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</si>
  <si>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</si>
  <si>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</si>
  <si>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</si>
  <si>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</si>
  <si>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</si>
  <si>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</si>
  <si>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</si>
  <si>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</si>
  <si>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</si>
  <si>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</si>
  <si>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</si>
  <si>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</si>
  <si>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</si>
  <si>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</si>
  <si>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</si>
  <si>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</si>
  <si>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</si>
  <si>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</si>
  <si>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</si>
  <si>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</si>
  <si>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</si>
  <si>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</si>
  <si>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</si>
  <si>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</si>
  <si>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</si>
  <si>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</si>
  <si>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</si>
  <si>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</si>
  <si>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</si>
  <si>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</si>
  <si>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</si>
  <si>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</si>
  <si>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</si>
  <si>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</si>
  <si>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</si>
  <si>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</si>
  <si>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</si>
  <si>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</si>
  <si>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</si>
  <si>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</si>
  <si>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</si>
  <si>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</si>
  <si>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</si>
  <si>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</si>
  <si>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</si>
  <si>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</si>
  <si>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</si>
  <si>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</si>
  <si>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</si>
  <si>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</si>
  <si>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</si>
  <si>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</si>
  <si>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</si>
  <si>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</si>
  <si>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</si>
  <si>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</si>
  <si>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</si>
  <si>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</si>
  <si>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</si>
  <si>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</si>
  <si>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</si>
  <si>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</si>
  <si>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</si>
  <si>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</si>
  <si>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</si>
  <si>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</si>
  <si>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</si>
  <si>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</si>
  <si>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</si>
  <si>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</si>
  <si>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</si>
  <si>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</si>
  <si>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</si>
  <si>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</si>
  <si>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</si>
  <si>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</si>
  <si>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</si>
  <si>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</si>
  <si>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</si>
  <si>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</si>
  <si>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</si>
  <si>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</si>
  <si>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</si>
  <si>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</si>
  <si>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</si>
  <si>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</si>
  <si>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</si>
  <si>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</si>
  <si>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</si>
  <si>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</si>
  <si>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</si>
  <si>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</si>
  <si>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</si>
  <si>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</si>
  <si>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</si>
  <si>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</si>
  <si>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</si>
  <si>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</si>
  <si>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</si>
  <si>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</si>
  <si>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</si>
  <si>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</si>
  <si>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</si>
  <si>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</si>
  <si>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</si>
  <si>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</si>
  <si>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</si>
  <si>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</si>
  <si>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</si>
  <si>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</si>
  <si>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</si>
  <si>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</si>
  <si>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</si>
  <si>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</si>
  <si>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</si>
  <si>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</si>
  <si>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</si>
  <si>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</si>
  <si>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</si>
  <si>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</si>
  <si>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</si>
  <si>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</si>
  <si>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</si>
  <si>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</si>
  <si>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</si>
  <si>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</si>
  <si>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</si>
  <si>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</si>
  <si>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</si>
  <si>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</si>
  <si>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</si>
  <si>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</si>
  <si>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</si>
  <si>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</si>
  <si>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</si>
  <si>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</si>
  <si>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</si>
  <si>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</si>
  <si>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</si>
  <si>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</si>
  <si>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</si>
  <si>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</si>
  <si>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</si>
  <si>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</si>
  <si>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</si>
  <si>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</si>
  <si>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</si>
  <si>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</si>
  <si>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</si>
  <si>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</si>
  <si>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</si>
  <si>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</si>
  <si>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</si>
  <si>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</si>
  <si>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</si>
  <si>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</si>
  <si>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</si>
  <si>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</si>
  <si>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</si>
  <si>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</si>
  <si>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</si>
  <si>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</si>
  <si>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</si>
  <si>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</si>
  <si>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</si>
  <si>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</si>
  <si>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</si>
  <si>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</si>
  <si>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</si>
  <si>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</si>
  <si>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</si>
  <si>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</si>
  <si>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</si>
  <si>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</si>
  <si>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</si>
  <si>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</si>
  <si>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</si>
  <si>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</si>
  <si>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</si>
  <si>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</si>
  <si>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</si>
  <si>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</si>
  <si>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</si>
  <si>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</si>
  <si>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</si>
  <si>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</si>
  <si>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</si>
  <si>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</si>
  <si>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</si>
  <si>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</si>
  <si>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</si>
  <si>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</si>
  <si>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</si>
  <si>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</si>
  <si>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</si>
  <si>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</si>
  <si>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</si>
  <si>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</si>
  <si>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</si>
  <si>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</si>
  <si>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</si>
  <si>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</si>
  <si>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</si>
  <si>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</si>
  <si>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</si>
  <si>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</si>
  <si>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</si>
  <si>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</si>
  <si>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</si>
  <si>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</si>
  <si>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</si>
  <si>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</si>
  <si>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</si>
  <si>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</si>
  <si>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</si>
  <si>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</si>
  <si>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</si>
  <si>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</si>
  <si>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</si>
  <si>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</si>
  <si>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</si>
  <si>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</si>
  <si>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</si>
  <si>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</si>
  <si>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</si>
  <si>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</si>
  <si>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</si>
  <si>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</si>
  <si>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</si>
  <si>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</si>
  <si>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</si>
  <si>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</si>
  <si>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</si>
  <si>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</si>
  <si>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</si>
  <si>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</si>
  <si>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</si>
  <si>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</si>
  <si>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</si>
  <si>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</si>
  <si>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</si>
  <si>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</si>
  <si>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</si>
  <si>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</si>
  <si>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</si>
  <si>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</si>
  <si>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</si>
  <si>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</si>
  <si>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</si>
  <si>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</si>
  <si>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</si>
  <si>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</si>
  <si>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</si>
  <si>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</si>
  <si>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</si>
  <si>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</si>
  <si>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</si>
  <si>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</si>
  <si>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</si>
  <si>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</si>
  <si>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</si>
  <si>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</si>
  <si>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</si>
  <si>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</si>
  <si>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</si>
  <si>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</si>
  <si>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</si>
  <si>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</si>
  <si>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</si>
  <si>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</si>
  <si>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</si>
  <si>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</si>
  <si>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</si>
  <si>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</si>
  <si>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</si>
  <si>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</si>
  <si>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</si>
  <si>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</si>
  <si>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</si>
  <si>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</si>
  <si>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</si>
  <si>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</si>
  <si>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</si>
  <si>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</si>
  <si>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</si>
  <si>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</si>
  <si>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</si>
  <si>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</si>
  <si>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</si>
  <si>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</si>
  <si>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</si>
  <si>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</si>
  <si>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</si>
  <si>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</si>
  <si>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</si>
  <si>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</si>
  <si>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</si>
  <si>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</si>
  <si>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</si>
  <si>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</si>
  <si>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</si>
  <si>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</si>
  <si>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</si>
  <si>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</si>
  <si>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</si>
  <si>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</si>
  <si>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</si>
  <si>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</si>
  <si>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</si>
  <si>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</si>
  <si>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</si>
  <si>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</si>
  <si>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</si>
  <si>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</si>
  <si>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</si>
  <si>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</si>
  <si>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</si>
  <si>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</si>
  <si>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</si>
  <si>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</si>
  <si>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</si>
  <si>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</si>
  <si>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</si>
  <si>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</si>
  <si>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</si>
  <si>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</si>
  <si>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</si>
  <si>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</si>
  <si>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</si>
  <si>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</si>
  <si>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</si>
  <si>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</si>
  <si>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</si>
  <si>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</si>
  <si>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</si>
  <si>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</si>
  <si>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</si>
  <si>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</si>
  <si>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</si>
  <si>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</si>
  <si>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</si>
  <si>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</si>
  <si>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</si>
  <si>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</si>
  <si>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</si>
  <si>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</si>
  <si>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</si>
  <si>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</si>
  <si>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</si>
  <si>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</si>
  <si>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</si>
  <si>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</si>
  <si>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</si>
  <si>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</si>
  <si>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</si>
  <si>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</si>
  <si>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</si>
  <si>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</si>
  <si>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</si>
  <si>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</si>
  <si>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</si>
  <si>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</si>
  <si>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</si>
  <si>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</si>
  <si>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</si>
  <si>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</si>
  <si>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</si>
  <si>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</si>
  <si>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</si>
  <si>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</si>
  <si>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</si>
  <si>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</si>
  <si>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</si>
  <si>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</si>
  <si>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</si>
  <si>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</si>
  <si>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</si>
  <si>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</si>
  <si>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</si>
  <si>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</si>
  <si>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</si>
  <si>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</si>
  <si>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</si>
  <si>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</si>
  <si>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</si>
  <si>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</si>
  <si>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</si>
  <si>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</si>
  <si>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</si>
  <si>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</si>
  <si>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</si>
  <si>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</si>
  <si>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</si>
  <si>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</si>
  <si>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</si>
  <si>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</si>
  <si>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</si>
  <si>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</si>
  <si>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</si>
  <si>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</si>
  <si>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</si>
  <si>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</si>
  <si>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</si>
  <si>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</si>
  <si>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</si>
  <si>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</si>
  <si>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</si>
  <si>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</si>
  <si>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</si>
  <si>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</si>
  <si>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</si>
  <si>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</si>
  <si>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</si>
  <si>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</si>
  <si>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</si>
  <si>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</si>
  <si>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</si>
  <si>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</si>
  <si>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</si>
  <si>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</si>
  <si>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</si>
  <si>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</si>
  <si>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</si>
  <si>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</si>
  <si>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</si>
  <si>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</si>
  <si>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</si>
  <si>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</si>
  <si>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</si>
  <si>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</si>
  <si>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</si>
  <si>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</si>
  <si>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</si>
  <si>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</si>
  <si>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</si>
  <si>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</si>
  <si>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</si>
  <si>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</si>
  <si>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</si>
  <si>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</si>
  <si>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</si>
  <si>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</si>
  <si>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</si>
  <si>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</si>
  <si>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</si>
  <si>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</si>
  <si>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</si>
  <si>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</si>
  <si>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</si>
  <si>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</si>
  <si>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</si>
  <si>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</si>
  <si>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</si>
  <si>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</si>
  <si>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</si>
  <si>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</si>
  <si>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</si>
  <si>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</si>
  <si>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</si>
  <si>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</si>
  <si>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</si>
  <si>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</si>
  <si>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</si>
  <si>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</si>
  <si>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</si>
  <si>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</si>
  <si>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</si>
  <si>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</si>
  <si>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</si>
  <si>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</si>
  <si>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</si>
  <si>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</si>
  <si>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</si>
  <si>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</si>
  <si>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</si>
  <si>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</si>
  <si>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</si>
  <si>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</si>
  <si>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</si>
  <si>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</si>
  <si>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</si>
  <si>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</si>
  <si>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</si>
  <si>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</si>
  <si>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</si>
  <si>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</si>
  <si>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</si>
  <si>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</si>
  <si>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</si>
  <si>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</si>
  <si>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</si>
  <si>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</si>
  <si>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</si>
  <si>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</si>
  <si>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</si>
  <si>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</si>
  <si>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</si>
  <si>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</si>
  <si>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</si>
  <si>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</si>
  <si>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</si>
  <si>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</si>
  <si>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</si>
  <si>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</si>
  <si>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</si>
  <si>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</si>
  <si>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</si>
  <si>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</si>
  <si>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</si>
  <si>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</si>
  <si>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</si>
  <si>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</si>
  <si>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</si>
  <si>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</si>
  <si>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</si>
  <si>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</si>
  <si>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</si>
  <si>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</si>
  <si>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</si>
  <si>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</si>
  <si>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</si>
  <si>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</si>
  <si>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</si>
  <si>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</si>
  <si>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</si>
  <si>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</si>
  <si>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</si>
  <si>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</si>
  <si>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</si>
  <si>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</si>
  <si>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</si>
  <si>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</si>
  <si>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</si>
  <si>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</si>
  <si>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</si>
  <si>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</si>
  <si>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</si>
  <si>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</si>
  <si>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</si>
  <si>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</si>
  <si>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</si>
  <si>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</si>
  <si>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</si>
  <si>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</si>
  <si>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</si>
  <si>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</si>
  <si>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</si>
  <si>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</si>
  <si>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</si>
  <si>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</si>
  <si>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</si>
  <si>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</si>
  <si>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</si>
  <si>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</si>
  <si>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</si>
  <si>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</si>
  <si>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</si>
  <si>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</si>
  <si>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</si>
  <si>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</si>
  <si>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</si>
  <si>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</si>
  <si>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</si>
  <si>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</si>
  <si>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</si>
  <si>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</si>
  <si>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</si>
  <si>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</si>
  <si>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</si>
  <si>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</si>
  <si>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</si>
  <si>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</si>
  <si>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</si>
  <si>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</si>
  <si>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</si>
  <si>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</si>
  <si>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</si>
  <si>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</si>
  <si>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</si>
  <si>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</si>
  <si>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</si>
  <si>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</si>
  <si>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</si>
  <si>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</si>
  <si>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</si>
  <si>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</si>
  <si>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</si>
  <si>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</si>
  <si>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</si>
  <si>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</si>
  <si>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</si>
  <si>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</si>
  <si>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</si>
  <si>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</si>
  <si>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</si>
  <si>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</si>
  <si>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</si>
  <si>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</si>
  <si>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</si>
  <si>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</si>
  <si>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</si>
  <si>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</si>
  <si>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</si>
  <si>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</si>
  <si>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</si>
  <si>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</si>
  <si>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</si>
  <si>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</si>
  <si>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</si>
  <si>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</si>
  <si>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Beem_Miller_2021</t>
  </si>
  <si>
    <t>10.1029/2020JG006119</t>
  </si>
  <si>
    <t>Susan Trumbore</t>
  </si>
  <si>
    <t>MPI-BG</t>
  </si>
  <si>
    <t>trumbore@bgc-jena.mpg.de</t>
  </si>
  <si>
    <t>Jeff Beem-Miller</t>
  </si>
  <si>
    <t>jbeemmiller@lbl.gov</t>
  </si>
  <si>
    <t>0000-0002-2041-3684</t>
  </si>
  <si>
    <t>Beem-Miller, J.,  Schrumpf, M.,  Hoyt, A. M.,  Guggenberger, G., &amp;  Trumbore, S. (2021).  Impacts of drying and rewetting on the radiocarbon signature of respired CO2 and implications for incubating archived soils. Journal of Geophysical Research: Biogeosciences,  126, e2020JG006119. https://doi.org/10.1029/2020JG006119</t>
  </si>
  <si>
    <t>HAI</t>
  </si>
  <si>
    <t>Approximate center point for Schorfheide-Chorin Exploratory</t>
  </si>
  <si>
    <t>Exploratories</t>
  </si>
  <si>
    <t>Luvisol</t>
  </si>
  <si>
    <t>Stagnosol</t>
  </si>
  <si>
    <t>Cambisol</t>
  </si>
  <si>
    <t>Vertisol</t>
  </si>
  <si>
    <t>HEW22_2011</t>
  </si>
  <si>
    <t>HEW41_2011</t>
  </si>
  <si>
    <t>HEW42_2011</t>
  </si>
  <si>
    <t>HEG10_2011</t>
  </si>
  <si>
    <t>HEG32_2011</t>
  </si>
  <si>
    <t>HEG48_2011</t>
  </si>
  <si>
    <t>HEW42_2019</t>
  </si>
  <si>
    <t>HEG10_2019</t>
  </si>
  <si>
    <t>HEG32_2019</t>
  </si>
  <si>
    <t>HEG48_2019</t>
  </si>
  <si>
    <t>HEW22_2019</t>
  </si>
  <si>
    <t>HEW41_2019</t>
  </si>
  <si>
    <t>HEW41_2011_1</t>
  </si>
  <si>
    <t>HEW41_2011_2</t>
  </si>
  <si>
    <t>HEW42_2011_1</t>
  </si>
  <si>
    <t>HEW42_2011_2</t>
  </si>
  <si>
    <t>HEG10_2011_1</t>
  </si>
  <si>
    <t>HEG10_2011_2</t>
  </si>
  <si>
    <t>HEG32_2011_1</t>
  </si>
  <si>
    <t>HEG32_2011_2</t>
  </si>
  <si>
    <t>HEG48_2011_1</t>
  </si>
  <si>
    <t>HEG48_2011_2</t>
  </si>
  <si>
    <t>HEW22_2019_1</t>
  </si>
  <si>
    <t>HEW22_2019_2</t>
  </si>
  <si>
    <t>HEW41_2019_1</t>
  </si>
  <si>
    <t>HEW41_2019_2</t>
  </si>
  <si>
    <t>HEW42_2019_1</t>
  </si>
  <si>
    <t>HEW42_2019_2</t>
  </si>
  <si>
    <t>HEG10_2019_1</t>
  </si>
  <si>
    <t>HEG10_2019_2</t>
  </si>
  <si>
    <t>HEG32_2019+1</t>
  </si>
  <si>
    <t>HEG32_2019_2</t>
  </si>
  <si>
    <t>HEG48_2019_1</t>
  </si>
  <si>
    <t>HEG48_2019_2</t>
  </si>
  <si>
    <t>P</t>
  </si>
  <si>
    <t>HEW22_2011_1</t>
  </si>
  <si>
    <t>HEW22_2011_2</t>
  </si>
  <si>
    <t>HEW22_2011_inc2011</t>
  </si>
  <si>
    <t>HEW41_2011_inc2011</t>
  </si>
  <si>
    <t>HEW42_2011_inc2011</t>
  </si>
  <si>
    <t>HEG10_2011_1_inc2011</t>
  </si>
  <si>
    <t>HEG32_2011_1_inc2011</t>
  </si>
  <si>
    <t>HEG48_2011_1_inc2011</t>
  </si>
  <si>
    <t>HEG32_2019_1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</si>
</sst>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rgb="FF767676"/>
      <name val="Helvetica Neue"/>
      <family val="2"/>
    </font>
  </fonts>
  <fills count="4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30" fillId="0" borderId="0" xfId="0" applyFont="1"/>
    <xf numFmtId="0" fontId="0" fillId="0" borderId="0" xfId="0" applyAlignment="1">
      <alignment wrapText="1"/>
    </xf>
    <xf numFmtId="0" fontId="0" fillId="47" borderId="1" xfId="0" applyFill="1" applyBorder="1"/>
    <xf numFmtId="0" fontId="5" fillId="47" borderId="1" xfId="0" applyFont="1" applyFill="1" applyBorder="1"/>
    <xf numFmtId="0" fontId="5" fillId="46" borderId="1" xfId="0" applyFont="1" applyFill="1" applyBorder="1"/>
    <xf numFmtId="0" fontId="0" fillId="47" borderId="0" xfId="0" applyFill="1"/>
    <xf numFmtId="0" fontId="5" fillId="46" borderId="1" xfId="0" applyFont="1" applyFill="1" applyBorder="1" applyAlignment="1">
      <alignment wrapText="1"/>
    </xf>
    <xf numFmtId="0" fontId="5" fillId="36" borderId="1" xfId="0" applyFont="1" applyFill="1" applyBorder="1" applyAlignment="1">
      <alignment wrapText="1"/>
    </xf>
    <xf numFmtId="0" fontId="20" fillId="0" borderId="0" xfId="0" applyFont="1"/>
    <xf numFmtId="2" fontId="2" fillId="20" borderId="1" xfId="0" applyNumberFormat="1" applyFont="1" applyFill="1" applyBorder="1" applyAlignment="1">
      <alignment horizontal="center" vertical="center" readingOrder="1"/>
    </xf>
    <xf numFmtId="2" fontId="4" fillId="18" borderId="1" xfId="0" applyNumberFormat="1" applyFont="1" applyFill="1" applyBorder="1" applyAlignment="1">
      <alignment horizontal="center" vertical="top" wrapText="1" readingOrder="1"/>
    </xf>
    <xf numFmtId="2" fontId="4" fillId="19" borderId="1" xfId="0" applyNumberFormat="1" applyFont="1" applyFill="1" applyBorder="1" applyAlignment="1">
      <alignment horizontal="center" vertical="center" wrapText="1" readingOrder="1"/>
    </xf>
    <xf numFmtId="2" fontId="5" fillId="36" borderId="1" xfId="0" applyNumberFormat="1" applyFont="1" applyFill="1" applyBorder="1" applyAlignment="1">
      <alignment wrapText="1"/>
    </xf>
    <xf numFmtId="2" fontId="5" fillId="46" borderId="1" xfId="0" applyNumberFormat="1" applyFont="1" applyFill="1" applyBorder="1" applyAlignment="1">
      <alignment wrapText="1"/>
    </xf>
    <xf numFmtId="2" fontId="0" fillId="0" borderId="1" xfId="0" applyNumberFormat="1" applyBorder="1"/>
    <xf numFmtId="0" fontId="20" fillId="0" borderId="1" xfId="0" applyFont="1" applyBorder="1"/>
    <xf numFmtId="0" fontId="0" fillId="46" borderId="1" xfId="0" applyFill="1" applyBorder="1"/>
    <xf numFmtId="0" fontId="0" fillId="36" borderId="1" xfId="0" applyFill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beemmiller@lbl.gov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https://doi.org/10.1029/2020JG006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O4" sqref="O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131">
      <c r="A4" s="126" t="s">
        <v>989</v>
      </c>
      <c r="B4" s="173" t="s">
        <v>990</v>
      </c>
      <c r="C4" s="136"/>
      <c r="D4" s="126" t="s">
        <v>991</v>
      </c>
      <c r="E4" s="126" t="s">
        <v>992</v>
      </c>
      <c r="F4" s="174" t="s">
        <v>993</v>
      </c>
      <c r="G4" s="125">
        <v>2025</v>
      </c>
      <c r="H4" s="124">
        <v>4</v>
      </c>
      <c r="I4" s="124">
        <v>16</v>
      </c>
      <c r="J4" s="126" t="s">
        <v>994</v>
      </c>
      <c r="K4" s="175" t="s">
        <v>995</v>
      </c>
      <c r="L4" s="176" t="s">
        <v>996</v>
      </c>
      <c r="M4" s="177" t="s">
        <v>997</v>
      </c>
      <c r="N4" s="126"/>
      <c r="O4" s="124"/>
      <c r="P4" s="137">
        <v>2022092010</v>
      </c>
    </row>
    <row r="5" spans="1:17" ht="14.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B4" r:id="rId1" display="https://doi.org/10.1029/2020JG006119" xr:uid="{B200C475-F55A-3B45-9BA6-BABF06908550}"/>
    <hyperlink ref="F4" r:id="rId2" xr:uid="{97A8775A-F774-544C-9497-9C64E8A36F9B}"/>
    <hyperlink ref="K4" r:id="rId3" xr:uid="{281B3D19-CF27-F74F-BFBD-3B2BD1D0161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E4" sqref="E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26.5">
      <c r="A4" s="126" t="s">
        <v>989</v>
      </c>
      <c r="B4" s="127" t="s">
        <v>998</v>
      </c>
      <c r="C4" s="127">
        <v>51.2</v>
      </c>
      <c r="D4" s="127">
        <v>10.4</v>
      </c>
      <c r="E4" s="128" t="s">
        <v>220</v>
      </c>
      <c r="F4" s="129"/>
      <c r="G4" s="129" t="s">
        <v>999</v>
      </c>
    </row>
    <row r="5" spans="1:7" ht="14.5">
      <c r="A5" s="126"/>
      <c r="B5" s="127"/>
      <c r="C5" s="127"/>
      <c r="D5" s="127"/>
      <c r="E5" s="128"/>
      <c r="F5" s="129"/>
      <c r="G5" s="129"/>
    </row>
    <row r="6" spans="1:7" ht="14.5">
      <c r="A6" s="126"/>
      <c r="B6" s="127"/>
      <c r="C6" s="127"/>
      <c r="D6" s="127"/>
      <c r="E6" s="128"/>
      <c r="F6" s="129"/>
      <c r="G6" s="129"/>
    </row>
    <row r="7" spans="1:7" ht="14.5">
      <c r="B7" s="7"/>
      <c r="C7" s="7"/>
      <c r="D7" s="7"/>
      <c r="E7" s="12"/>
      <c r="F7" s="12"/>
      <c r="G7" s="12"/>
    </row>
    <row r="8" spans="1:7" ht="14.5">
      <c r="B8" s="7"/>
      <c r="C8" s="7"/>
      <c r="D8" s="7"/>
      <c r="E8" s="12"/>
      <c r="F8" s="12"/>
      <c r="G8" s="12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/>
    <row r="28" spans="2:7" ht="14.5"/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D4" sqref="D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>
      <c r="A4" s="3" t="s">
        <v>989</v>
      </c>
      <c r="B4" s="7" t="s">
        <v>998</v>
      </c>
      <c r="C4" s="12" t="s">
        <v>1000</v>
      </c>
      <c r="D4" s="7" t="s">
        <v>1005</v>
      </c>
      <c r="F4" s="3">
        <v>51.337150254400001</v>
      </c>
      <c r="G4" s="3">
        <v>10.3592785389</v>
      </c>
      <c r="H4" s="12">
        <v>431.52</v>
      </c>
      <c r="I4" s="12" t="s">
        <v>292</v>
      </c>
      <c r="J4" s="12"/>
      <c r="K4" s="12"/>
      <c r="L4" s="12"/>
      <c r="M4" s="3">
        <v>7</v>
      </c>
      <c r="N4" s="3">
        <v>800</v>
      </c>
      <c r="P4" s="12" t="s">
        <v>792</v>
      </c>
      <c r="R4" s="12" t="s">
        <v>1001</v>
      </c>
      <c r="S4" s="12" t="s">
        <v>644</v>
      </c>
      <c r="T4" s="12"/>
      <c r="U4" s="12"/>
      <c r="V4" s="12"/>
      <c r="W4" s="12"/>
      <c r="X4" s="12"/>
      <c r="Y4" s="3" t="s">
        <v>187</v>
      </c>
      <c r="AA4" s="3" t="s">
        <v>851</v>
      </c>
      <c r="AB4" s="3" t="s">
        <v>852</v>
      </c>
      <c r="AC4" s="12"/>
      <c r="AD4" s="12"/>
      <c r="AE4" s="12"/>
      <c r="AF4" s="7"/>
      <c r="AL4" s="12"/>
      <c r="AM4" s="12"/>
      <c r="AN4" s="12">
        <v>213.60526837424001</v>
      </c>
      <c r="AO4" s="12">
        <v>4.51</v>
      </c>
      <c r="AP4" s="12"/>
    </row>
    <row r="5" spans="1:52" ht="14.5">
      <c r="A5" s="3" t="s">
        <v>989</v>
      </c>
      <c r="B5" s="7" t="s">
        <v>998</v>
      </c>
      <c r="C5" s="12" t="s">
        <v>1000</v>
      </c>
      <c r="D5" s="7" t="s">
        <v>1006</v>
      </c>
      <c r="E5" s="12"/>
      <c r="F5" s="178">
        <v>51.108056185300001</v>
      </c>
      <c r="G5" s="178">
        <v>10.4549374111</v>
      </c>
      <c r="H5" s="179">
        <v>289.83</v>
      </c>
      <c r="I5" s="12" t="s">
        <v>292</v>
      </c>
      <c r="J5" s="12"/>
      <c r="K5" s="12"/>
      <c r="L5" s="12"/>
      <c r="M5" s="3">
        <v>7</v>
      </c>
      <c r="N5" s="3">
        <v>800</v>
      </c>
      <c r="O5" s="12"/>
      <c r="P5" s="12" t="s">
        <v>792</v>
      </c>
      <c r="R5" s="12" t="s">
        <v>1001</v>
      </c>
      <c r="S5" s="12" t="s">
        <v>644</v>
      </c>
      <c r="T5" s="12"/>
      <c r="U5" s="12"/>
      <c r="V5" s="12"/>
      <c r="W5" s="12"/>
      <c r="X5" s="12"/>
      <c r="Y5" s="3" t="s">
        <v>187</v>
      </c>
      <c r="AA5" s="3" t="s">
        <v>851</v>
      </c>
      <c r="AB5" s="3" t="s">
        <v>852</v>
      </c>
      <c r="AC5" s="12"/>
      <c r="AD5" s="12"/>
      <c r="AE5" s="12"/>
      <c r="AF5" s="7"/>
      <c r="AL5" s="12"/>
      <c r="AM5" s="12"/>
      <c r="AN5" s="179">
        <v>4.2466386891138397</v>
      </c>
      <c r="AO5" s="179">
        <v>3.68</v>
      </c>
      <c r="AP5" s="12"/>
    </row>
    <row r="6" spans="1:52" ht="14.5">
      <c r="A6" s="3" t="s">
        <v>989</v>
      </c>
      <c r="B6" s="7" t="s">
        <v>998</v>
      </c>
      <c r="C6" s="12" t="s">
        <v>1000</v>
      </c>
      <c r="D6" s="7" t="s">
        <v>1007</v>
      </c>
      <c r="E6" s="12"/>
      <c r="F6" s="178">
        <v>51.102753980899998</v>
      </c>
      <c r="G6" s="178">
        <v>10.4598259195</v>
      </c>
      <c r="H6" s="179">
        <v>311.66000000000003</v>
      </c>
      <c r="I6" s="12" t="s">
        <v>292</v>
      </c>
      <c r="J6" s="12"/>
      <c r="K6" s="12"/>
      <c r="L6" s="12"/>
      <c r="M6" s="3">
        <v>7</v>
      </c>
      <c r="N6" s="3">
        <v>800</v>
      </c>
      <c r="O6" s="12"/>
      <c r="P6" s="12" t="s">
        <v>792</v>
      </c>
      <c r="R6" s="12" t="s">
        <v>1002</v>
      </c>
      <c r="S6" s="12" t="s">
        <v>644</v>
      </c>
      <c r="T6" s="12"/>
      <c r="U6" s="12"/>
      <c r="V6" s="12"/>
      <c r="W6" s="12"/>
      <c r="X6" s="12"/>
      <c r="Y6" s="3" t="s">
        <v>187</v>
      </c>
      <c r="AA6" s="3" t="s">
        <v>851</v>
      </c>
      <c r="AB6" s="3" t="s">
        <v>852</v>
      </c>
      <c r="AC6" s="12"/>
      <c r="AD6" s="12"/>
      <c r="AE6" s="12"/>
      <c r="AF6" s="7"/>
      <c r="AL6" s="12"/>
      <c r="AM6" s="12"/>
      <c r="AN6" s="179">
        <v>29.085591481530201</v>
      </c>
      <c r="AO6" s="179">
        <v>3.6</v>
      </c>
      <c r="AP6" s="12"/>
    </row>
    <row r="7" spans="1:52" ht="14.5">
      <c r="A7" s="3" t="s">
        <v>989</v>
      </c>
      <c r="B7" s="7" t="s">
        <v>998</v>
      </c>
      <c r="C7" s="12" t="s">
        <v>1000</v>
      </c>
      <c r="D7" s="7" t="s">
        <v>1008</v>
      </c>
      <c r="E7" s="12"/>
      <c r="F7" s="3">
        <v>51.275149018800001</v>
      </c>
      <c r="G7" s="3">
        <v>10.4467607106</v>
      </c>
      <c r="H7" s="12">
        <v>323.27999999999997</v>
      </c>
      <c r="I7" s="12" t="s">
        <v>292</v>
      </c>
      <c r="J7" s="12"/>
      <c r="K7" s="12"/>
      <c r="L7" s="12"/>
      <c r="M7" s="3">
        <v>7</v>
      </c>
      <c r="N7" s="3">
        <v>800</v>
      </c>
      <c r="O7" s="12"/>
      <c r="P7" s="12" t="s">
        <v>803</v>
      </c>
      <c r="R7" s="12" t="s">
        <v>1004</v>
      </c>
      <c r="S7" s="12" t="s">
        <v>644</v>
      </c>
      <c r="T7" s="12"/>
      <c r="U7" s="12"/>
      <c r="V7" s="12"/>
      <c r="W7" s="12"/>
      <c r="X7" s="12"/>
      <c r="Y7" s="3" t="s">
        <v>197</v>
      </c>
      <c r="AB7" s="3" t="s">
        <v>852</v>
      </c>
      <c r="AC7" s="12"/>
      <c r="AD7" s="12"/>
      <c r="AE7" s="12"/>
      <c r="AF7" s="7"/>
      <c r="AL7" s="12"/>
      <c r="AM7" s="12"/>
      <c r="AN7" s="180">
        <v>184.408278455074</v>
      </c>
      <c r="AO7" s="180">
        <v>3</v>
      </c>
      <c r="AP7" s="12"/>
    </row>
    <row r="8" spans="1:52" ht="14.5">
      <c r="A8" s="3" t="s">
        <v>989</v>
      </c>
      <c r="B8" s="7" t="s">
        <v>998</v>
      </c>
      <c r="C8" s="12" t="s">
        <v>1000</v>
      </c>
      <c r="D8" s="7" t="s">
        <v>1009</v>
      </c>
      <c r="E8" s="12"/>
      <c r="F8" s="3">
        <v>51.075510637000001</v>
      </c>
      <c r="G8" s="3">
        <v>10.5676100811</v>
      </c>
      <c r="H8" s="12">
        <v>296.77</v>
      </c>
      <c r="I8" s="12" t="s">
        <v>292</v>
      </c>
      <c r="J8" s="12"/>
      <c r="K8" s="12"/>
      <c r="L8" s="12"/>
      <c r="M8" s="3">
        <v>7</v>
      </c>
      <c r="N8" s="3">
        <v>800</v>
      </c>
      <c r="O8" s="12"/>
      <c r="P8" s="12" t="s">
        <v>798</v>
      </c>
      <c r="Q8" s="12"/>
      <c r="R8" s="12" t="s">
        <v>1003</v>
      </c>
      <c r="S8" s="12" t="s">
        <v>644</v>
      </c>
      <c r="T8" s="12"/>
      <c r="U8" s="12"/>
      <c r="V8" s="12"/>
      <c r="W8" s="12"/>
      <c r="X8" s="12"/>
      <c r="Y8" s="3" t="s">
        <v>197</v>
      </c>
      <c r="AB8" s="3" t="s">
        <v>852</v>
      </c>
      <c r="AC8" s="12"/>
      <c r="AD8" s="12"/>
      <c r="AE8" s="12"/>
      <c r="AF8" s="7"/>
      <c r="AL8" s="12"/>
      <c r="AM8" s="12"/>
      <c r="AN8" s="180">
        <v>41.687803005787401</v>
      </c>
      <c r="AO8" s="180">
        <v>2.56</v>
      </c>
      <c r="AP8" s="12"/>
    </row>
    <row r="9" spans="1:52" ht="14.5">
      <c r="A9" s="3" t="s">
        <v>989</v>
      </c>
      <c r="B9" s="7" t="s">
        <v>998</v>
      </c>
      <c r="C9" s="12" t="s">
        <v>1000</v>
      </c>
      <c r="D9" s="7" t="s">
        <v>1010</v>
      </c>
      <c r="E9" s="12"/>
      <c r="F9" s="3">
        <v>51.286831327999998</v>
      </c>
      <c r="G9" s="3">
        <v>10.3801379532</v>
      </c>
      <c r="H9" s="12">
        <v>323.77</v>
      </c>
      <c r="I9" s="12" t="s">
        <v>292</v>
      </c>
      <c r="J9" s="12"/>
      <c r="K9" s="12"/>
      <c r="L9" s="12"/>
      <c r="M9" s="3">
        <v>7</v>
      </c>
      <c r="N9" s="3">
        <v>800</v>
      </c>
      <c r="O9" s="12"/>
      <c r="P9" s="12" t="s">
        <v>798</v>
      </c>
      <c r="Q9" s="12"/>
      <c r="R9" s="12" t="s">
        <v>1003</v>
      </c>
      <c r="S9" s="12" t="s">
        <v>644</v>
      </c>
      <c r="T9" s="12"/>
      <c r="U9" s="12"/>
      <c r="V9" s="12"/>
      <c r="W9" s="12"/>
      <c r="X9" s="12"/>
      <c r="Y9" s="3" t="s">
        <v>197</v>
      </c>
      <c r="AB9" s="3" t="s">
        <v>852</v>
      </c>
      <c r="AC9" s="12"/>
      <c r="AD9" s="12"/>
      <c r="AE9" s="12"/>
      <c r="AF9" s="7"/>
      <c r="AL9" s="12"/>
      <c r="AM9" s="12"/>
      <c r="AN9" s="180">
        <v>266.35831174688201</v>
      </c>
      <c r="AO9" s="180">
        <v>1.72</v>
      </c>
      <c r="AP9" s="12"/>
    </row>
    <row r="10" spans="1:52" ht="14.5">
      <c r="A10" s="3" t="s">
        <v>989</v>
      </c>
      <c r="B10" s="7" t="s">
        <v>998</v>
      </c>
      <c r="C10" s="12" t="s">
        <v>1000</v>
      </c>
      <c r="D10" s="7" t="s">
        <v>1015</v>
      </c>
      <c r="E10" s="3"/>
      <c r="F10" s="3">
        <v>51.337150254400001</v>
      </c>
      <c r="G10" s="3">
        <v>10.3592785389</v>
      </c>
      <c r="H10" s="12">
        <v>431.52</v>
      </c>
      <c r="I10" s="12" t="s">
        <v>292</v>
      </c>
      <c r="M10" s="3">
        <v>7</v>
      </c>
      <c r="N10" s="3">
        <v>800</v>
      </c>
      <c r="P10" s="12" t="s">
        <v>792</v>
      </c>
      <c r="R10" s="12" t="s">
        <v>1001</v>
      </c>
      <c r="S10" s="12" t="s">
        <v>644</v>
      </c>
      <c r="Y10" s="3" t="s">
        <v>187</v>
      </c>
      <c r="AA10" s="3" t="s">
        <v>851</v>
      </c>
      <c r="AB10" s="3" t="s">
        <v>852</v>
      </c>
      <c r="AN10" s="12">
        <v>213.60526837424001</v>
      </c>
      <c r="AO10" s="12">
        <v>4.51</v>
      </c>
    </row>
    <row r="11" spans="1:52" ht="14.5">
      <c r="A11" s="3" t="s">
        <v>989</v>
      </c>
      <c r="B11" s="7" t="s">
        <v>998</v>
      </c>
      <c r="C11" s="12" t="s">
        <v>1000</v>
      </c>
      <c r="D11" s="7" t="s">
        <v>1016</v>
      </c>
      <c r="E11" s="3"/>
      <c r="F11" s="178">
        <v>51.108056185300001</v>
      </c>
      <c r="G11" s="178">
        <v>10.4549374111</v>
      </c>
      <c r="H11" s="179">
        <v>289.83</v>
      </c>
      <c r="I11" s="12" t="s">
        <v>292</v>
      </c>
      <c r="M11" s="3">
        <v>7</v>
      </c>
      <c r="N11" s="3">
        <v>800</v>
      </c>
      <c r="O11" s="12"/>
      <c r="P11" s="12" t="s">
        <v>792</v>
      </c>
      <c r="R11" s="12" t="s">
        <v>1001</v>
      </c>
      <c r="S11" s="12" t="s">
        <v>644</v>
      </c>
      <c r="Y11" s="3" t="s">
        <v>187</v>
      </c>
      <c r="AA11" s="3" t="s">
        <v>851</v>
      </c>
      <c r="AB11" s="3" t="s">
        <v>852</v>
      </c>
      <c r="AN11" s="179">
        <v>4.2466386891138397</v>
      </c>
      <c r="AO11" s="179">
        <v>3.68</v>
      </c>
    </row>
    <row r="12" spans="1:52" ht="14.5">
      <c r="A12" s="3" t="s">
        <v>989</v>
      </c>
      <c r="B12" s="7" t="s">
        <v>998</v>
      </c>
      <c r="C12" s="12" t="s">
        <v>1000</v>
      </c>
      <c r="D12" s="7" t="s">
        <v>1011</v>
      </c>
      <c r="E12" s="3"/>
      <c r="F12" s="178">
        <v>51.102753980899998</v>
      </c>
      <c r="G12" s="178">
        <v>10.4598259195</v>
      </c>
      <c r="H12" s="179">
        <v>311.66000000000003</v>
      </c>
      <c r="I12" s="12" t="s">
        <v>292</v>
      </c>
      <c r="M12" s="3">
        <v>7</v>
      </c>
      <c r="N12" s="3">
        <v>800</v>
      </c>
      <c r="O12" s="12"/>
      <c r="P12" s="12" t="s">
        <v>792</v>
      </c>
      <c r="R12" s="12" t="s">
        <v>1002</v>
      </c>
      <c r="S12" s="12" t="s">
        <v>644</v>
      </c>
      <c r="Y12" s="3" t="s">
        <v>187</v>
      </c>
      <c r="AA12" s="3" t="s">
        <v>851</v>
      </c>
      <c r="AB12" s="3" t="s">
        <v>852</v>
      </c>
      <c r="AN12" s="179">
        <v>29.085591481530201</v>
      </c>
      <c r="AO12" s="179">
        <v>3.6</v>
      </c>
    </row>
    <row r="13" spans="1:52" ht="14.5">
      <c r="A13" s="3" t="s">
        <v>989</v>
      </c>
      <c r="B13" s="7" t="s">
        <v>998</v>
      </c>
      <c r="C13" s="12" t="s">
        <v>1000</v>
      </c>
      <c r="D13" s="7" t="s">
        <v>1012</v>
      </c>
      <c r="E13" s="3"/>
      <c r="F13" s="3">
        <v>51.275149018800001</v>
      </c>
      <c r="G13" s="3">
        <v>10.4467607106</v>
      </c>
      <c r="H13" s="12">
        <v>323.27999999999997</v>
      </c>
      <c r="I13" s="12" t="s">
        <v>292</v>
      </c>
      <c r="M13" s="3">
        <v>7</v>
      </c>
      <c r="N13" s="3">
        <v>800</v>
      </c>
      <c r="O13" s="12"/>
      <c r="P13" s="12" t="s">
        <v>803</v>
      </c>
      <c r="R13" s="12" t="s">
        <v>1004</v>
      </c>
      <c r="S13" s="12" t="s">
        <v>644</v>
      </c>
      <c r="Y13" s="3" t="s">
        <v>197</v>
      </c>
      <c r="AB13" s="3" t="s">
        <v>852</v>
      </c>
      <c r="AN13" s="180">
        <v>184.408278455074</v>
      </c>
      <c r="AO13" s="180">
        <v>3</v>
      </c>
    </row>
    <row r="14" spans="1:52" ht="14.5">
      <c r="A14" s="3" t="s">
        <v>989</v>
      </c>
      <c r="B14" s="7" t="s">
        <v>998</v>
      </c>
      <c r="C14" s="12" t="s">
        <v>1000</v>
      </c>
      <c r="D14" s="7" t="s">
        <v>1013</v>
      </c>
      <c r="E14" s="3"/>
      <c r="F14" s="3">
        <v>51.075510637000001</v>
      </c>
      <c r="G14" s="3">
        <v>10.5676100811</v>
      </c>
      <c r="H14" s="12">
        <v>296.77</v>
      </c>
      <c r="I14" s="12" t="s">
        <v>292</v>
      </c>
      <c r="M14" s="3">
        <v>7</v>
      </c>
      <c r="N14" s="3">
        <v>800</v>
      </c>
      <c r="O14" s="12"/>
      <c r="P14" s="12" t="s">
        <v>798</v>
      </c>
      <c r="Q14" s="12"/>
      <c r="R14" s="12" t="s">
        <v>1003</v>
      </c>
      <c r="S14" s="12" t="s">
        <v>644</v>
      </c>
      <c r="Y14" s="3" t="s">
        <v>197</v>
      </c>
      <c r="AB14" s="3" t="s">
        <v>852</v>
      </c>
      <c r="AN14" s="180">
        <v>41.687803005787401</v>
      </c>
      <c r="AO14" s="180">
        <v>2.56</v>
      </c>
    </row>
    <row r="15" spans="1:52" ht="14.5">
      <c r="A15" s="3" t="s">
        <v>989</v>
      </c>
      <c r="B15" s="7" t="s">
        <v>998</v>
      </c>
      <c r="C15" s="12" t="s">
        <v>1000</v>
      </c>
      <c r="D15" s="7" t="s">
        <v>1014</v>
      </c>
      <c r="E15" s="3"/>
      <c r="F15" s="3">
        <v>51.286831327999998</v>
      </c>
      <c r="G15" s="3">
        <v>10.3801379532</v>
      </c>
      <c r="H15" s="12">
        <v>323.77</v>
      </c>
      <c r="I15" s="12" t="s">
        <v>292</v>
      </c>
      <c r="M15" s="3">
        <v>7</v>
      </c>
      <c r="N15" s="3">
        <v>800</v>
      </c>
      <c r="O15" s="12"/>
      <c r="P15" s="12" t="s">
        <v>798</v>
      </c>
      <c r="Q15" s="12"/>
      <c r="R15" s="12" t="s">
        <v>1003</v>
      </c>
      <c r="S15" s="12" t="s">
        <v>644</v>
      </c>
      <c r="Y15" s="3" t="s">
        <v>197</v>
      </c>
      <c r="AB15" s="3" t="s">
        <v>852</v>
      </c>
      <c r="AN15" s="180">
        <v>266.35831174688201</v>
      </c>
      <c r="AO15" s="180">
        <v>1.72</v>
      </c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4.5">
      <c r="E977" s="3"/>
    </row>
    <row r="978" spans="5:5" ht="14.5">
      <c r="E978" s="3"/>
    </row>
    <row r="979" spans="5:5" ht="14.5">
      <c r="E979" s="3"/>
    </row>
    <row r="980" spans="5:5" ht="14.5">
      <c r="E980" s="3"/>
    </row>
    <row r="981" spans="5:5" ht="14.5">
      <c r="E981" s="3"/>
    </row>
    <row r="982" spans="5:5" ht="14.5">
      <c r="E982" s="3"/>
    </row>
    <row r="983" spans="5:5" ht="14.5">
      <c r="E983" s="3"/>
    </row>
    <row r="984" spans="5:5" ht="14.5">
      <c r="E984" s="3"/>
    </row>
    <row r="985" spans="5:5" ht="14.5">
      <c r="E985" s="3"/>
    </row>
    <row r="986" spans="5:5" ht="14.5">
      <c r="E986" s="3"/>
    </row>
    <row r="987" spans="5:5" ht="14.5">
      <c r="E987" s="3"/>
    </row>
    <row r="988" spans="5:5" ht="14.5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5" ht="15" customHeight="1">
      <c r="E1137" s="3"/>
    </row>
    <row r="1138" spans="5:5" ht="15" customHeight="1">
      <c r="E1138" s="3"/>
    </row>
    <row r="1139" spans="5:5" ht="15" customHeight="1">
      <c r="E1139" s="3"/>
    </row>
    <row r="1140" spans="5:5" ht="15" customHeight="1">
      <c r="E1140" s="3"/>
    </row>
    <row r="1141" spans="5:5" ht="15" customHeight="1">
      <c r="E1141" s="3"/>
    </row>
    <row r="1142" spans="5:5" ht="15" customHeight="1">
      <c r="E1142" s="3"/>
    </row>
    <row r="1143" spans="5:5" ht="15" customHeight="1">
      <c r="E1143" s="3"/>
    </row>
    <row r="1144" spans="5:5" ht="15" customHeight="1">
      <c r="E1144" s="3"/>
    </row>
    <row r="1145" spans="5:5" ht="15" customHeight="1">
      <c r="E1145" s="3"/>
    </row>
    <row r="1146" spans="5:5" ht="15" customHeight="1">
      <c r="E1146" s="3"/>
    </row>
    <row r="1147" spans="5:5" ht="15" customHeight="1">
      <c r="E1147" s="3"/>
    </row>
    <row r="1148" spans="5:5" ht="15" customHeight="1">
      <c r="E1148" s="3"/>
    </row>
    <row r="1149" spans="5:5" ht="15" customHeight="1">
      <c r="E1149" s="3"/>
    </row>
    <row r="1150" spans="5:5" ht="15" customHeight="1">
      <c r="E1150" s="3"/>
    </row>
    <row r="1151" spans="5:5" ht="15" customHeight="1">
      <c r="E1151" s="3"/>
    </row>
    <row r="1152" spans="5:5" ht="15" customHeight="1">
      <c r="E1152" s="3"/>
    </row>
    <row r="1153" spans="5:34" ht="15" customHeight="1">
      <c r="E1153" s="3"/>
    </row>
    <row r="1154" spans="5:34" ht="15" customHeight="1">
      <c r="E1154" s="3"/>
    </row>
    <row r="1155" spans="5:34" ht="15" customHeight="1">
      <c r="E1155" s="3"/>
    </row>
    <row r="1156" spans="5:34" ht="15" customHeight="1">
      <c r="E1156" s="3"/>
    </row>
    <row r="1157" spans="5:34" ht="15" customHeight="1">
      <c r="E1157" s="3"/>
    </row>
    <row r="1158" spans="5:34" ht="15" customHeight="1">
      <c r="E1158" s="3"/>
    </row>
    <row r="1159" spans="5:34" ht="15" customHeight="1">
      <c r="E1159" s="3"/>
    </row>
    <row r="1160" spans="5:34" ht="15" customHeight="1">
      <c r="E1160" s="3"/>
    </row>
    <row r="1161" spans="5:34" ht="15" customHeight="1">
      <c r="E1161" s="3"/>
    </row>
    <row r="1162" spans="5:34" ht="15" customHeight="1">
      <c r="E1162" s="3"/>
    </row>
    <row r="1163" spans="5:34" ht="15" customHeight="1">
      <c r="AF1163" s="3"/>
      <c r="AH1163" s="9"/>
    </row>
    <row r="1164" spans="5:34" ht="15" customHeight="1">
      <c r="AF1164" s="3"/>
      <c r="AH1164" s="9"/>
    </row>
    <row r="1165" spans="5:34" ht="15" customHeight="1">
      <c r="AF1165" s="3"/>
      <c r="AH1165" s="9"/>
    </row>
    <row r="1166" spans="5:34" ht="15" customHeight="1">
      <c r="AF1166" s="3"/>
      <c r="AH1166" s="9"/>
    </row>
    <row r="1167" spans="5:34" ht="15" customHeight="1">
      <c r="AF1167" s="3"/>
      <c r="AH1167" s="9"/>
    </row>
    <row r="1168" spans="5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H1221" s="9"/>
    </row>
    <row r="1222" spans="32:34" ht="15" customHeight="1">
      <c r="AF1222" s="3"/>
      <c r="AH1222" s="9"/>
    </row>
    <row r="1223" spans="32:34" ht="15" customHeight="1">
      <c r="AF1223" s="3"/>
      <c r="AH1223" s="9"/>
    </row>
    <row r="1224" spans="32:34" ht="15" customHeight="1">
      <c r="AF1224" s="3"/>
      <c r="AH1224" s="9"/>
    </row>
    <row r="1225" spans="32:34" ht="15" customHeight="1">
      <c r="AF1225" s="3"/>
      <c r="AH1225" s="9"/>
    </row>
    <row r="1226" spans="32:34" ht="15" customHeight="1">
      <c r="AF1226" s="3"/>
      <c r="AH1226" s="9"/>
    </row>
    <row r="1227" spans="32:34" ht="15" customHeight="1">
      <c r="AF1227" s="3"/>
      <c r="AH1227" s="9"/>
    </row>
    <row r="1228" spans="32:34" ht="15" customHeight="1">
      <c r="AF1228" s="3"/>
      <c r="AH1228" s="9"/>
    </row>
    <row r="1229" spans="32:34" ht="15" customHeight="1">
      <c r="AF1229" s="3"/>
      <c r="AH1229" s="9"/>
    </row>
    <row r="1230" spans="32:34" ht="15" customHeight="1">
      <c r="AF1230" s="3"/>
      <c r="AH1230" s="9"/>
    </row>
    <row r="1231" spans="32:34" ht="15" customHeight="1">
      <c r="AF1231" s="3"/>
      <c r="AH1231" s="9"/>
    </row>
    <row r="1232" spans="32:34" ht="15" customHeight="1">
      <c r="AF1232" s="3"/>
      <c r="AH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  <row r="1491" spans="32:33" ht="15" customHeight="1">
      <c r="AF1491" s="3"/>
      <c r="AG1491" s="9"/>
    </row>
    <row r="1492" spans="32:33" ht="15" customHeight="1">
      <c r="AF1492" s="3"/>
      <c r="AG1492" s="9"/>
    </row>
    <row r="1493" spans="32:33" ht="15" customHeight="1">
      <c r="AF1493" s="3"/>
      <c r="AG1493" s="9"/>
    </row>
    <row r="1494" spans="32:33" ht="15" customHeight="1">
      <c r="AF1494" s="3"/>
      <c r="AG1494" s="9"/>
    </row>
    <row r="1495" spans="32:33" ht="15" customHeight="1">
      <c r="AF1495" s="3"/>
      <c r="AG1495" s="9"/>
    </row>
    <row r="1496" spans="32:33" ht="15" customHeight="1">
      <c r="AF1496" s="3"/>
      <c r="AG1496" s="9"/>
    </row>
    <row r="1497" spans="32:33" ht="15" customHeight="1">
      <c r="AF1497" s="3"/>
      <c r="AG1497" s="9"/>
    </row>
    <row r="1498" spans="32:33" ht="15" customHeight="1">
      <c r="AF1498" s="3"/>
      <c r="AG1498" s="9"/>
    </row>
    <row r="1499" spans="32:33" ht="15" customHeight="1">
      <c r="AF1499" s="3"/>
      <c r="AG1499" s="9"/>
    </row>
    <row r="1500" spans="32:33" ht="15" customHeight="1">
      <c r="AF1500" s="3"/>
      <c r="AG1500" s="9"/>
    </row>
    <row r="1501" spans="32:33" ht="15" customHeight="1">
      <c r="AF1501" s="3"/>
      <c r="AG1501" s="9"/>
    </row>
    <row r="1502" spans="32:33" ht="15" customHeight="1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O1163:AO1232 AN1233:AN1502 AM1503:AM1048576" xr:uid="{00000000-0002-0000-0200-000004000000}">
      <formula1>$C$4:$C$11</formula1>
    </dataValidation>
    <dataValidation type="list" allowBlank="1" showInputMessage="1" showErrorMessage="1" sqref="AR1163:AR1232 AQ1233:AQ1502 AP1503:AP1048576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I16:I1048576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X1" workbookViewId="0">
      <selection activeCell="D24" sqref="D2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1.90625" style="9" bestFit="1" customWidth="1"/>
    <col min="4" max="4" width="14" style="9" bestFit="1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190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>
      <c r="A1" s="138" t="s">
        <v>637</v>
      </c>
      <c r="B1" s="138" t="s">
        <v>14</v>
      </c>
      <c r="C1" s="138" t="s">
        <v>427</v>
      </c>
      <c r="D1" s="138" t="s">
        <v>458</v>
      </c>
      <c r="E1" s="139" t="s">
        <v>708</v>
      </c>
      <c r="F1" s="140" t="s">
        <v>709</v>
      </c>
      <c r="G1" s="140" t="s">
        <v>710</v>
      </c>
      <c r="H1" s="141" t="s">
        <v>459</v>
      </c>
      <c r="I1" s="138" t="s">
        <v>460</v>
      </c>
      <c r="J1" s="138" t="s">
        <v>461</v>
      </c>
      <c r="K1" s="142" t="s">
        <v>462</v>
      </c>
      <c r="L1" s="142" t="s">
        <v>987</v>
      </c>
      <c r="M1" s="142" t="s">
        <v>463</v>
      </c>
      <c r="N1" s="142" t="s">
        <v>910</v>
      </c>
      <c r="O1" s="142" t="s">
        <v>464</v>
      </c>
      <c r="P1" s="142" t="s">
        <v>465</v>
      </c>
      <c r="Q1" s="143" t="s">
        <v>824</v>
      </c>
      <c r="R1" s="142" t="s">
        <v>466</v>
      </c>
      <c r="S1" s="144" t="s">
        <v>467</v>
      </c>
      <c r="T1" s="144" t="s">
        <v>468</v>
      </c>
      <c r="U1" s="144" t="s">
        <v>469</v>
      </c>
      <c r="V1" s="144" t="s">
        <v>470</v>
      </c>
      <c r="W1" s="144" t="s">
        <v>471</v>
      </c>
      <c r="X1" s="144" t="s">
        <v>472</v>
      </c>
      <c r="Y1" s="144" t="s">
        <v>473</v>
      </c>
      <c r="Z1" s="144" t="s">
        <v>474</v>
      </c>
      <c r="AA1" s="144" t="s">
        <v>905</v>
      </c>
      <c r="AB1" s="144" t="s">
        <v>475</v>
      </c>
      <c r="AC1" s="144" t="s">
        <v>476</v>
      </c>
      <c r="AD1" s="144" t="s">
        <v>917</v>
      </c>
      <c r="AE1" s="145" t="s">
        <v>477</v>
      </c>
      <c r="AF1" s="145" t="s">
        <v>478</v>
      </c>
      <c r="AG1" s="146" t="s">
        <v>479</v>
      </c>
      <c r="AH1" s="146" t="s">
        <v>480</v>
      </c>
      <c r="AI1" s="146" t="s">
        <v>481</v>
      </c>
      <c r="AJ1" s="146" t="s">
        <v>482</v>
      </c>
      <c r="AK1" s="146" t="s">
        <v>734</v>
      </c>
      <c r="AL1" s="146" t="s">
        <v>483</v>
      </c>
      <c r="AM1" s="146" t="s">
        <v>484</v>
      </c>
      <c r="AN1" s="146" t="s">
        <v>485</v>
      </c>
      <c r="AO1" s="146" t="s">
        <v>486</v>
      </c>
      <c r="AP1" s="146" t="s">
        <v>487</v>
      </c>
      <c r="AQ1" s="146" t="s">
        <v>735</v>
      </c>
      <c r="AR1" s="147" t="s">
        <v>488</v>
      </c>
      <c r="AS1" s="147" t="s">
        <v>489</v>
      </c>
      <c r="AT1" s="147" t="s">
        <v>490</v>
      </c>
      <c r="AU1" s="147" t="s">
        <v>491</v>
      </c>
      <c r="AV1" s="147" t="s">
        <v>492</v>
      </c>
      <c r="AW1" s="147" t="s">
        <v>493</v>
      </c>
      <c r="AX1" s="147" t="s">
        <v>816</v>
      </c>
      <c r="AY1" s="185" t="s">
        <v>494</v>
      </c>
      <c r="AZ1" s="147" t="s">
        <v>495</v>
      </c>
      <c r="BA1" s="147" t="s">
        <v>826</v>
      </c>
      <c r="BB1" s="148" t="s">
        <v>496</v>
      </c>
      <c r="BC1" s="148" t="s">
        <v>497</v>
      </c>
      <c r="BD1" s="148" t="s">
        <v>498</v>
      </c>
      <c r="BE1" s="148" t="s">
        <v>499</v>
      </c>
      <c r="BF1" s="148" t="s">
        <v>500</v>
      </c>
      <c r="BG1" s="148" t="s">
        <v>501</v>
      </c>
      <c r="BH1" s="148" t="s">
        <v>502</v>
      </c>
      <c r="BI1" s="148" t="s">
        <v>503</v>
      </c>
      <c r="BJ1" s="148" t="s">
        <v>504</v>
      </c>
      <c r="BK1" s="148" t="s">
        <v>505</v>
      </c>
      <c r="BL1" s="148" t="s">
        <v>506</v>
      </c>
      <c r="BM1" s="149" t="s">
        <v>507</v>
      </c>
      <c r="BN1" s="149" t="s">
        <v>508</v>
      </c>
      <c r="BO1" s="149" t="s">
        <v>509</v>
      </c>
      <c r="BP1" s="150" t="s">
        <v>736</v>
      </c>
      <c r="BQ1" s="150" t="s">
        <v>737</v>
      </c>
      <c r="BR1" s="150" t="s">
        <v>510</v>
      </c>
      <c r="BS1" s="150" t="s">
        <v>817</v>
      </c>
      <c r="BT1" s="150" t="s">
        <v>818</v>
      </c>
      <c r="BU1" s="150" t="s">
        <v>511</v>
      </c>
      <c r="BV1" s="150" t="s">
        <v>512</v>
      </c>
      <c r="BW1" s="150" t="s">
        <v>804</v>
      </c>
      <c r="BX1" s="150" t="s">
        <v>513</v>
      </c>
      <c r="BY1" s="150" t="s">
        <v>514</v>
      </c>
      <c r="BZ1" s="150" t="s">
        <v>515</v>
      </c>
      <c r="CA1" s="150" t="s">
        <v>516</v>
      </c>
      <c r="CB1" s="150" t="s">
        <v>517</v>
      </c>
      <c r="CC1" s="150" t="s">
        <v>518</v>
      </c>
      <c r="CD1" s="150" t="s">
        <v>519</v>
      </c>
      <c r="CE1" s="150" t="s">
        <v>806</v>
      </c>
      <c r="CF1" s="150" t="s">
        <v>520</v>
      </c>
      <c r="CG1" s="150" t="s">
        <v>521</v>
      </c>
      <c r="CH1" s="150" t="s">
        <v>522</v>
      </c>
      <c r="CI1" s="150" t="s">
        <v>523</v>
      </c>
      <c r="CJ1" s="150" t="s">
        <v>524</v>
      </c>
      <c r="CK1" s="150" t="s">
        <v>525</v>
      </c>
      <c r="CL1" s="150" t="s">
        <v>526</v>
      </c>
      <c r="CM1" s="150" t="s">
        <v>527</v>
      </c>
      <c r="CN1" s="150" t="s">
        <v>528</v>
      </c>
      <c r="CO1" s="150" t="s">
        <v>529</v>
      </c>
      <c r="CP1" s="151" t="s">
        <v>530</v>
      </c>
      <c r="CQ1" s="151" t="s">
        <v>531</v>
      </c>
      <c r="CR1" s="151" t="s">
        <v>532</v>
      </c>
      <c r="CS1" s="151" t="s">
        <v>533</v>
      </c>
      <c r="CT1" s="151" t="s">
        <v>534</v>
      </c>
      <c r="CU1" s="151" t="s">
        <v>738</v>
      </c>
      <c r="CV1" s="151" t="s">
        <v>535</v>
      </c>
      <c r="CW1" s="151" t="s">
        <v>536</v>
      </c>
      <c r="CX1" s="151" t="s">
        <v>537</v>
      </c>
      <c r="CY1" s="151" t="s">
        <v>538</v>
      </c>
      <c r="CZ1" s="151" t="s">
        <v>539</v>
      </c>
      <c r="DA1" s="151" t="s">
        <v>540</v>
      </c>
      <c r="DB1" s="151" t="s">
        <v>541</v>
      </c>
      <c r="DC1" s="151" t="s">
        <v>542</v>
      </c>
      <c r="DD1" s="89" t="s">
        <v>543</v>
      </c>
      <c r="DE1" s="89" t="s">
        <v>544</v>
      </c>
      <c r="DF1" s="152" t="s">
        <v>830</v>
      </c>
      <c r="DG1" s="152" t="s">
        <v>831</v>
      </c>
      <c r="DH1" s="152" t="s">
        <v>832</v>
      </c>
      <c r="DI1" s="152" t="s">
        <v>833</v>
      </c>
      <c r="DJ1" s="152" t="s">
        <v>829</v>
      </c>
    </row>
    <row r="2" spans="1:114" s="21" customFormat="1" ht="82" customHeight="1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186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2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187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>
      <c r="A4" s="3" t="s">
        <v>989</v>
      </c>
      <c r="B4" s="7" t="s">
        <v>998</v>
      </c>
      <c r="C4" s="8" t="s">
        <v>1005</v>
      </c>
      <c r="D4" s="8" t="s">
        <v>1040</v>
      </c>
      <c r="E4" s="113">
        <v>2011</v>
      </c>
      <c r="F4" s="113"/>
      <c r="G4" s="113"/>
      <c r="H4" s="5"/>
      <c r="I4" s="8">
        <v>0</v>
      </c>
      <c r="J4" s="8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>
        <v>6.8</v>
      </c>
      <c r="W4" s="5">
        <v>74.7</v>
      </c>
      <c r="X4" s="5">
        <v>18.399999999999999</v>
      </c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183">
        <v>0</v>
      </c>
      <c r="AS4" s="183">
        <v>2.3329999999999997</v>
      </c>
      <c r="AT4" s="183">
        <v>2.3329999999999997</v>
      </c>
      <c r="AU4" s="183"/>
      <c r="AV4" s="183"/>
      <c r="AW4" s="183">
        <v>0.1673</v>
      </c>
      <c r="AX4" s="183"/>
      <c r="AY4" s="188">
        <v>13.945008965929466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" customHeight="1">
      <c r="A5" s="3" t="s">
        <v>989</v>
      </c>
      <c r="B5" s="7" t="s">
        <v>998</v>
      </c>
      <c r="C5" s="8" t="s">
        <v>1005</v>
      </c>
      <c r="D5" s="8" t="s">
        <v>1041</v>
      </c>
      <c r="E5" s="113">
        <v>2011</v>
      </c>
      <c r="F5" s="113"/>
      <c r="G5" s="113"/>
      <c r="H5" s="5"/>
      <c r="I5" s="8">
        <v>0</v>
      </c>
      <c r="J5" s="8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>
        <v>6.8</v>
      </c>
      <c r="W5" s="5">
        <v>74.7</v>
      </c>
      <c r="X5" s="5">
        <v>18.399999999999999</v>
      </c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183">
        <v>0</v>
      </c>
      <c r="AS5" s="183">
        <v>2.3329999999999997</v>
      </c>
      <c r="AT5" s="183">
        <v>2.3329999999999997</v>
      </c>
      <c r="AU5" s="183"/>
      <c r="AV5" s="183"/>
      <c r="AW5" s="183">
        <v>0.1673</v>
      </c>
      <c r="AX5" s="183"/>
      <c r="AY5" s="188">
        <v>13.945008965929466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9" customHeight="1">
      <c r="A6" s="3" t="s">
        <v>989</v>
      </c>
      <c r="B6" s="7" t="s">
        <v>998</v>
      </c>
      <c r="C6" s="8" t="s">
        <v>1006</v>
      </c>
      <c r="D6" s="8" t="s">
        <v>1017</v>
      </c>
      <c r="E6" s="113">
        <v>2011</v>
      </c>
      <c r="F6" s="113"/>
      <c r="G6" s="113"/>
      <c r="H6" s="5"/>
      <c r="I6" s="8">
        <v>0</v>
      </c>
      <c r="J6" s="8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3.4</v>
      </c>
      <c r="W6" s="5">
        <v>75.400000000000006</v>
      </c>
      <c r="X6" s="5">
        <v>21</v>
      </c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183">
        <v>0</v>
      </c>
      <c r="AS6" s="183">
        <v>2.4249999999999998</v>
      </c>
      <c r="AT6" s="183">
        <v>2.4249999999999998</v>
      </c>
      <c r="AU6" s="183"/>
      <c r="AV6" s="183"/>
      <c r="AW6" s="183">
        <v>0.19350000000000001</v>
      </c>
      <c r="AX6" s="183"/>
      <c r="AY6" s="188">
        <v>12.532299741602065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26.5">
      <c r="A7" s="3" t="s">
        <v>989</v>
      </c>
      <c r="B7" s="7" t="s">
        <v>998</v>
      </c>
      <c r="C7" s="8" t="s">
        <v>1006</v>
      </c>
      <c r="D7" s="8" t="s">
        <v>1018</v>
      </c>
      <c r="E7" s="113">
        <v>2011</v>
      </c>
      <c r="F7" s="113"/>
      <c r="G7" s="113"/>
      <c r="H7" s="5"/>
      <c r="I7" s="8">
        <v>0</v>
      </c>
      <c r="J7" s="8">
        <v>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v>3.4</v>
      </c>
      <c r="W7" s="5">
        <v>75.400000000000006</v>
      </c>
      <c r="X7" s="5">
        <v>21</v>
      </c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183">
        <v>0</v>
      </c>
      <c r="AS7" s="183">
        <v>2.4249999999999998</v>
      </c>
      <c r="AT7" s="183">
        <v>2.4249999999999998</v>
      </c>
      <c r="AU7" s="183"/>
      <c r="AV7" s="183"/>
      <c r="AW7" s="183">
        <v>0.19350000000000001</v>
      </c>
      <c r="AX7" s="183"/>
      <c r="AY7" s="188">
        <v>12.532299741602065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26.5">
      <c r="A8" s="3" t="s">
        <v>989</v>
      </c>
      <c r="B8" s="7" t="s">
        <v>998</v>
      </c>
      <c r="C8" s="8" t="s">
        <v>1007</v>
      </c>
      <c r="D8" s="8" t="s">
        <v>1019</v>
      </c>
      <c r="E8" s="113">
        <v>2011</v>
      </c>
      <c r="F8" s="113"/>
      <c r="G8" s="113"/>
      <c r="H8" s="5"/>
      <c r="I8" s="8">
        <v>0</v>
      </c>
      <c r="J8" s="8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v>6</v>
      </c>
      <c r="W8" s="5">
        <v>76</v>
      </c>
      <c r="X8" s="5">
        <v>18.399999999999999</v>
      </c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183">
        <v>0</v>
      </c>
      <c r="AS8" s="183">
        <v>2.3410000000000002</v>
      </c>
      <c r="AT8" s="183">
        <v>2.3410000000000002</v>
      </c>
      <c r="AU8" s="183"/>
      <c r="AV8" s="183"/>
      <c r="AW8" s="183">
        <v>0.16319999999999998</v>
      </c>
      <c r="AX8" s="183"/>
      <c r="AY8" s="188">
        <v>14.344362745098042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A9" s="3" t="s">
        <v>989</v>
      </c>
      <c r="B9" s="7" t="s">
        <v>998</v>
      </c>
      <c r="C9" s="9" t="s">
        <v>1007</v>
      </c>
      <c r="D9" s="9" t="s">
        <v>1020</v>
      </c>
      <c r="E9" s="113">
        <v>2011</v>
      </c>
      <c r="H9" s="5"/>
      <c r="I9" s="8">
        <v>0</v>
      </c>
      <c r="J9" s="8">
        <v>10</v>
      </c>
      <c r="V9" s="5">
        <v>6</v>
      </c>
      <c r="W9" s="5">
        <v>76</v>
      </c>
      <c r="X9" s="5">
        <v>18.399999999999999</v>
      </c>
      <c r="AB9" s="5"/>
      <c r="AR9" s="183">
        <v>0</v>
      </c>
      <c r="AS9" s="183">
        <v>2.3410000000000002</v>
      </c>
      <c r="AT9" s="183">
        <v>2.3410000000000002</v>
      </c>
      <c r="AU9" s="183"/>
      <c r="AV9" s="183"/>
      <c r="AW9" s="183">
        <v>0.16319999999999998</v>
      </c>
      <c r="AX9" s="183"/>
      <c r="AY9" s="188">
        <v>14.344362745098042</v>
      </c>
    </row>
    <row r="10" spans="1:114" ht="14.5">
      <c r="A10" s="3" t="s">
        <v>989</v>
      </c>
      <c r="B10" s="7" t="s">
        <v>998</v>
      </c>
      <c r="C10" s="9" t="s">
        <v>1008</v>
      </c>
      <c r="D10" s="9" t="s">
        <v>1021</v>
      </c>
      <c r="E10" s="113">
        <v>2011</v>
      </c>
      <c r="H10" s="5"/>
      <c r="I10" s="8">
        <v>0</v>
      </c>
      <c r="J10" s="8">
        <v>10</v>
      </c>
      <c r="V10" s="3">
        <v>3</v>
      </c>
      <c r="W10" s="3">
        <v>53.2</v>
      </c>
      <c r="X10" s="3">
        <v>43.6</v>
      </c>
      <c r="AB10" s="5"/>
      <c r="AR10" s="182">
        <v>2.9599999999999998E-2</v>
      </c>
      <c r="AS10" s="182">
        <v>4.3740000000000006</v>
      </c>
      <c r="AT10" s="182">
        <v>4.4030000000000005</v>
      </c>
      <c r="AU10" s="182"/>
      <c r="AV10" s="182"/>
      <c r="AW10" s="182">
        <v>0.40099999999999997</v>
      </c>
      <c r="AX10" s="182"/>
      <c r="AY10" s="189">
        <v>10.90773067331671</v>
      </c>
    </row>
    <row r="11" spans="1:114" ht="14.5">
      <c r="A11" s="3" t="s">
        <v>989</v>
      </c>
      <c r="B11" s="7" t="s">
        <v>998</v>
      </c>
      <c r="C11" s="9" t="s">
        <v>1008</v>
      </c>
      <c r="D11" s="9" t="s">
        <v>1022</v>
      </c>
      <c r="E11" s="113">
        <v>2011</v>
      </c>
      <c r="H11" s="5"/>
      <c r="I11" s="8">
        <v>0</v>
      </c>
      <c r="J11" s="8">
        <v>10</v>
      </c>
      <c r="V11" s="3">
        <v>3</v>
      </c>
      <c r="W11" s="3">
        <v>53.2</v>
      </c>
      <c r="X11" s="3">
        <v>43.6</v>
      </c>
      <c r="AB11" s="5"/>
      <c r="AR11" s="182">
        <v>2.9599999999999998E-2</v>
      </c>
      <c r="AS11" s="182">
        <v>4.3740000000000006</v>
      </c>
      <c r="AT11" s="182">
        <v>4.4030000000000005</v>
      </c>
      <c r="AU11" s="182"/>
      <c r="AV11" s="182"/>
      <c r="AW11" s="182">
        <v>0.40099999999999997</v>
      </c>
      <c r="AX11" s="182"/>
      <c r="AY11" s="189">
        <v>10.90773067331671</v>
      </c>
    </row>
    <row r="12" spans="1:114" ht="14.5">
      <c r="A12" s="3" t="s">
        <v>989</v>
      </c>
      <c r="B12" s="7" t="s">
        <v>998</v>
      </c>
      <c r="C12" s="9" t="s">
        <v>1009</v>
      </c>
      <c r="D12" s="9" t="s">
        <v>1023</v>
      </c>
      <c r="E12" s="113">
        <v>2011</v>
      </c>
      <c r="H12" s="5"/>
      <c r="I12" s="8">
        <v>0</v>
      </c>
      <c r="J12" s="8">
        <v>10</v>
      </c>
      <c r="V12" s="3">
        <v>1.7</v>
      </c>
      <c r="W12" s="3">
        <v>64</v>
      </c>
      <c r="X12" s="3">
        <v>34</v>
      </c>
      <c r="AB12" s="5"/>
      <c r="AR12" s="182">
        <v>2.1499999999999998E-2</v>
      </c>
      <c r="AS12" s="182">
        <v>3.9969999999999999</v>
      </c>
      <c r="AT12" s="182">
        <v>4.0190000000000001</v>
      </c>
      <c r="AU12" s="182"/>
      <c r="AV12" s="182"/>
      <c r="AW12" s="182">
        <v>0.37909999999999999</v>
      </c>
      <c r="AX12" s="182"/>
      <c r="AY12" s="189">
        <v>10.543392244790292</v>
      </c>
    </row>
    <row r="13" spans="1:114" ht="14.5">
      <c r="A13" s="3" t="s">
        <v>989</v>
      </c>
      <c r="B13" s="7" t="s">
        <v>998</v>
      </c>
      <c r="C13" s="9" t="s">
        <v>1009</v>
      </c>
      <c r="D13" s="9" t="s">
        <v>1024</v>
      </c>
      <c r="E13" s="113">
        <v>2011</v>
      </c>
      <c r="H13" s="5"/>
      <c r="I13" s="8">
        <v>0</v>
      </c>
      <c r="J13" s="8">
        <v>10</v>
      </c>
      <c r="V13" s="3">
        <v>1.7</v>
      </c>
      <c r="W13" s="3">
        <v>64</v>
      </c>
      <c r="X13" s="3">
        <v>34</v>
      </c>
      <c r="AB13" s="5"/>
      <c r="AR13" s="182">
        <v>2.1499999999999998E-2</v>
      </c>
      <c r="AS13" s="182">
        <v>3.9969999999999999</v>
      </c>
      <c r="AT13" s="182">
        <v>4.0190000000000001</v>
      </c>
      <c r="AU13" s="182"/>
      <c r="AV13" s="182"/>
      <c r="AW13" s="182">
        <v>0.37909999999999999</v>
      </c>
      <c r="AX13" s="182"/>
      <c r="AY13" s="189">
        <v>10.543392244790292</v>
      </c>
    </row>
    <row r="14" spans="1:114" ht="14.5">
      <c r="A14" s="3" t="s">
        <v>989</v>
      </c>
      <c r="B14" s="7" t="s">
        <v>998</v>
      </c>
      <c r="C14" s="9" t="s">
        <v>1010</v>
      </c>
      <c r="D14" s="9" t="s">
        <v>1025</v>
      </c>
      <c r="E14" s="113">
        <v>2011</v>
      </c>
      <c r="H14" s="5"/>
      <c r="I14" s="8">
        <v>0</v>
      </c>
      <c r="J14" s="8">
        <v>10</v>
      </c>
      <c r="V14" s="3">
        <v>5</v>
      </c>
      <c r="W14" s="3">
        <v>48.8</v>
      </c>
      <c r="X14" s="3">
        <v>46.5</v>
      </c>
      <c r="AB14" s="5"/>
      <c r="AR14" s="182">
        <v>5.4400000000000004E-2</v>
      </c>
      <c r="AS14" s="182">
        <v>4.1639999999999997</v>
      </c>
      <c r="AT14" s="182">
        <v>4.218</v>
      </c>
      <c r="AU14" s="182"/>
      <c r="AV14" s="182"/>
      <c r="AW14" s="182">
        <v>0.40279999999999994</v>
      </c>
      <c r="AX14" s="182"/>
      <c r="AY14" s="189">
        <v>10.337636544190666</v>
      </c>
    </row>
    <row r="15" spans="1:114" ht="14.5">
      <c r="A15" s="3" t="s">
        <v>989</v>
      </c>
      <c r="B15" s="7" t="s">
        <v>998</v>
      </c>
      <c r="C15" s="9" t="s">
        <v>1010</v>
      </c>
      <c r="D15" s="9" t="s">
        <v>1026</v>
      </c>
      <c r="E15" s="113">
        <v>2011</v>
      </c>
      <c r="H15" s="5"/>
      <c r="I15" s="8">
        <v>0</v>
      </c>
      <c r="J15" s="8">
        <v>10</v>
      </c>
      <c r="V15" s="3">
        <v>5</v>
      </c>
      <c r="W15" s="3">
        <v>48.8</v>
      </c>
      <c r="X15" s="3">
        <v>46.5</v>
      </c>
      <c r="AB15" s="5"/>
      <c r="AR15" s="182">
        <v>5.4400000000000004E-2</v>
      </c>
      <c r="AS15" s="182">
        <v>4.1639999999999997</v>
      </c>
      <c r="AT15" s="182">
        <v>4.218</v>
      </c>
      <c r="AU15" s="182"/>
      <c r="AV15" s="182"/>
      <c r="AW15" s="182">
        <v>0.40279999999999994</v>
      </c>
      <c r="AX15" s="182"/>
      <c r="AY15" s="189">
        <v>10.337636544190666</v>
      </c>
    </row>
    <row r="16" spans="1:114" ht="14.5">
      <c r="A16" s="3" t="s">
        <v>989</v>
      </c>
      <c r="B16" s="7" t="s">
        <v>998</v>
      </c>
      <c r="C16" s="9" t="s">
        <v>1015</v>
      </c>
      <c r="D16" s="184" t="s">
        <v>1027</v>
      </c>
      <c r="E16" s="114">
        <v>2019</v>
      </c>
      <c r="H16" s="5"/>
      <c r="I16" s="8">
        <v>0</v>
      </c>
      <c r="J16" s="8">
        <v>10</v>
      </c>
      <c r="V16" s="3">
        <v>6.8</v>
      </c>
      <c r="W16" s="3">
        <v>74.7</v>
      </c>
      <c r="X16" s="3">
        <v>18.399999999999999</v>
      </c>
      <c r="AB16" s="5"/>
      <c r="AS16" s="3">
        <v>2.33</v>
      </c>
      <c r="AT16" s="3">
        <v>2.33</v>
      </c>
      <c r="AW16" s="6">
        <v>0.16999999999999998</v>
      </c>
      <c r="AY16" s="190">
        <f>AS16/AW16</f>
        <v>13.705882352941178</v>
      </c>
    </row>
    <row r="17" spans="1:51" ht="14.5">
      <c r="A17" s="3" t="s">
        <v>989</v>
      </c>
      <c r="B17" s="7" t="s">
        <v>998</v>
      </c>
      <c r="C17" s="9" t="s">
        <v>1015</v>
      </c>
      <c r="D17" s="184" t="s">
        <v>1028</v>
      </c>
      <c r="E17" s="114">
        <v>2019</v>
      </c>
      <c r="H17" s="5"/>
      <c r="I17" s="8">
        <v>0</v>
      </c>
      <c r="J17" s="8">
        <v>10</v>
      </c>
      <c r="V17" s="3">
        <v>6.8</v>
      </c>
      <c r="W17" s="3">
        <v>74.7</v>
      </c>
      <c r="X17" s="3">
        <v>18.399999999999999</v>
      </c>
      <c r="AB17" s="5"/>
      <c r="AS17" s="3">
        <v>2.33</v>
      </c>
      <c r="AT17" s="3">
        <v>2.33</v>
      </c>
      <c r="AW17" s="6">
        <v>0.16999999999999998</v>
      </c>
      <c r="AY17" s="190">
        <f>AS17/AW17</f>
        <v>13.705882352941178</v>
      </c>
    </row>
    <row r="18" spans="1:51" ht="14.5">
      <c r="A18" s="3" t="s">
        <v>989</v>
      </c>
      <c r="B18" s="7" t="s">
        <v>998</v>
      </c>
      <c r="C18" s="9" t="s">
        <v>1016</v>
      </c>
      <c r="D18" s="184" t="s">
        <v>1029</v>
      </c>
      <c r="E18" s="114">
        <v>2019</v>
      </c>
      <c r="H18" s="5"/>
      <c r="I18" s="8">
        <v>0</v>
      </c>
      <c r="J18" s="8">
        <v>10</v>
      </c>
      <c r="V18" s="3">
        <v>3.4</v>
      </c>
      <c r="W18" s="3">
        <v>75.400000000000006</v>
      </c>
      <c r="X18" s="3">
        <v>21</v>
      </c>
      <c r="AB18" s="5"/>
      <c r="AS18" s="3">
        <v>2.34</v>
      </c>
      <c r="AT18" s="3">
        <v>2.34</v>
      </c>
      <c r="AW18" s="6">
        <v>0.19</v>
      </c>
      <c r="AY18" s="190">
        <f t="shared" ref="AY18" si="0">AS18/AW18</f>
        <v>12.315789473684209</v>
      </c>
    </row>
    <row r="19" spans="1:51" ht="14.5">
      <c r="A19" s="3" t="s">
        <v>989</v>
      </c>
      <c r="B19" s="7" t="s">
        <v>998</v>
      </c>
      <c r="C19" s="9" t="s">
        <v>1016</v>
      </c>
      <c r="D19" s="184" t="s">
        <v>1030</v>
      </c>
      <c r="E19" s="114">
        <v>2019</v>
      </c>
      <c r="H19" s="5"/>
      <c r="I19" s="8">
        <v>0</v>
      </c>
      <c r="J19" s="8">
        <v>10</v>
      </c>
      <c r="V19" s="3">
        <v>3.4</v>
      </c>
      <c r="W19" s="3">
        <v>75.400000000000006</v>
      </c>
      <c r="X19" s="3">
        <v>21</v>
      </c>
      <c r="AB19" s="5"/>
      <c r="AS19" s="3">
        <v>2.34</v>
      </c>
      <c r="AT19" s="3">
        <v>2.34</v>
      </c>
      <c r="AW19" s="6">
        <v>0.19</v>
      </c>
      <c r="AY19" s="190">
        <f t="shared" ref="AY19" si="1">AS19/AW19</f>
        <v>12.315789473684209</v>
      </c>
    </row>
    <row r="20" spans="1:51" ht="14.5">
      <c r="A20" s="3" t="s">
        <v>989</v>
      </c>
      <c r="B20" s="7" t="s">
        <v>998</v>
      </c>
      <c r="C20" s="9" t="s">
        <v>1011</v>
      </c>
      <c r="D20" s="184" t="s">
        <v>1031</v>
      </c>
      <c r="E20" s="114">
        <v>2019</v>
      </c>
      <c r="H20" s="5"/>
      <c r="I20" s="8">
        <v>0</v>
      </c>
      <c r="J20" s="8">
        <v>10</v>
      </c>
      <c r="V20" s="3">
        <v>6</v>
      </c>
      <c r="W20" s="3">
        <v>76</v>
      </c>
      <c r="X20" s="3">
        <v>18.399999999999999</v>
      </c>
      <c r="AB20" s="5"/>
      <c r="AS20" s="3">
        <v>2.4300000000000002</v>
      </c>
      <c r="AT20" s="3">
        <v>2.4300000000000002</v>
      </c>
      <c r="AW20" s="6">
        <v>0.16999999999999998</v>
      </c>
      <c r="AY20" s="190">
        <f t="shared" ref="AY20:AY27" si="2">AS20/AW20</f>
        <v>14.294117647058826</v>
      </c>
    </row>
    <row r="21" spans="1:51" ht="14.5">
      <c r="A21" s="3" t="s">
        <v>989</v>
      </c>
      <c r="B21" s="7" t="s">
        <v>998</v>
      </c>
      <c r="C21" s="9" t="s">
        <v>1011</v>
      </c>
      <c r="D21" s="184" t="s">
        <v>1032</v>
      </c>
      <c r="E21" s="114">
        <v>2019</v>
      </c>
      <c r="H21" s="5"/>
      <c r="I21" s="8">
        <v>0</v>
      </c>
      <c r="J21" s="8">
        <v>10</v>
      </c>
      <c r="V21" s="3">
        <v>6</v>
      </c>
      <c r="W21" s="3">
        <v>76</v>
      </c>
      <c r="X21" s="3">
        <v>18.399999999999999</v>
      </c>
      <c r="AB21" s="5"/>
      <c r="AS21" s="3">
        <v>2.4300000000000002</v>
      </c>
      <c r="AT21" s="3">
        <v>2.4300000000000002</v>
      </c>
      <c r="AW21" s="6">
        <v>0.16999999999999998</v>
      </c>
      <c r="AY21" s="190">
        <f t="shared" si="2"/>
        <v>14.294117647058826</v>
      </c>
    </row>
    <row r="22" spans="1:51" ht="14.5">
      <c r="A22" s="3" t="s">
        <v>989</v>
      </c>
      <c r="B22" s="7" t="s">
        <v>998</v>
      </c>
      <c r="C22" s="9" t="s">
        <v>1012</v>
      </c>
      <c r="D22" s="184" t="s">
        <v>1033</v>
      </c>
      <c r="E22" s="114">
        <v>2019</v>
      </c>
      <c r="H22" s="5"/>
      <c r="I22" s="8">
        <v>0</v>
      </c>
      <c r="J22" s="8">
        <v>10</v>
      </c>
      <c r="V22" s="3">
        <v>3</v>
      </c>
      <c r="W22" s="3">
        <v>53.2</v>
      </c>
      <c r="X22" s="3">
        <v>43.6</v>
      </c>
      <c r="AB22" s="5"/>
      <c r="AS22" s="3">
        <v>4.37</v>
      </c>
      <c r="AT22" s="3">
        <v>4.37</v>
      </c>
      <c r="AW22" s="6">
        <v>0.4</v>
      </c>
      <c r="AY22" s="190">
        <f t="shared" si="2"/>
        <v>10.924999999999999</v>
      </c>
    </row>
    <row r="23" spans="1:51" ht="14.5">
      <c r="A23" s="3" t="s">
        <v>989</v>
      </c>
      <c r="B23" s="7" t="s">
        <v>998</v>
      </c>
      <c r="C23" s="9" t="s">
        <v>1012</v>
      </c>
      <c r="D23" s="184" t="s">
        <v>1034</v>
      </c>
      <c r="E23" s="114">
        <v>2019</v>
      </c>
      <c r="H23" s="5"/>
      <c r="I23" s="8">
        <v>0</v>
      </c>
      <c r="J23" s="8">
        <v>10</v>
      </c>
      <c r="V23" s="3">
        <v>3</v>
      </c>
      <c r="W23" s="3">
        <v>53.2</v>
      </c>
      <c r="X23" s="3">
        <v>43.6</v>
      </c>
      <c r="AB23" s="5"/>
      <c r="AS23" s="3">
        <v>4.37</v>
      </c>
      <c r="AT23" s="3">
        <v>4.37</v>
      </c>
      <c r="AW23" s="6">
        <v>0.4</v>
      </c>
      <c r="AY23" s="190">
        <f t="shared" si="2"/>
        <v>10.924999999999999</v>
      </c>
    </row>
    <row r="24" spans="1:51" ht="14.5">
      <c r="A24" s="3" t="s">
        <v>989</v>
      </c>
      <c r="B24" s="7" t="s">
        <v>998</v>
      </c>
      <c r="C24" s="9" t="s">
        <v>1013</v>
      </c>
      <c r="D24" s="184" t="s">
        <v>1048</v>
      </c>
      <c r="E24" s="114">
        <v>2019</v>
      </c>
      <c r="H24" s="5"/>
      <c r="I24" s="8">
        <v>0</v>
      </c>
      <c r="J24" s="8">
        <v>10</v>
      </c>
      <c r="V24" s="3">
        <v>1.7</v>
      </c>
      <c r="W24" s="3">
        <v>64</v>
      </c>
      <c r="X24" s="3">
        <v>34</v>
      </c>
      <c r="AB24" s="5"/>
      <c r="AS24" s="3">
        <v>4</v>
      </c>
      <c r="AT24" s="3">
        <v>4</v>
      </c>
      <c r="AW24" s="6">
        <v>0.38</v>
      </c>
      <c r="AY24" s="190">
        <f t="shared" si="2"/>
        <v>10.526315789473685</v>
      </c>
    </row>
    <row r="25" spans="1:51" ht="14.5">
      <c r="A25" s="3" t="s">
        <v>989</v>
      </c>
      <c r="B25" s="7" t="s">
        <v>998</v>
      </c>
      <c r="C25" s="9" t="s">
        <v>1013</v>
      </c>
      <c r="D25" s="184" t="s">
        <v>1036</v>
      </c>
      <c r="E25" s="114">
        <v>2019</v>
      </c>
      <c r="H25" s="5"/>
      <c r="I25" s="8">
        <v>0</v>
      </c>
      <c r="J25" s="8">
        <v>10</v>
      </c>
      <c r="V25" s="3">
        <v>1.7</v>
      </c>
      <c r="W25" s="3">
        <v>64</v>
      </c>
      <c r="X25" s="3">
        <v>34</v>
      </c>
      <c r="AB25" s="5"/>
      <c r="AS25" s="3">
        <v>4</v>
      </c>
      <c r="AT25" s="3">
        <v>4</v>
      </c>
      <c r="AW25" s="6">
        <v>0.38</v>
      </c>
      <c r="AY25" s="190">
        <f t="shared" si="2"/>
        <v>10.526315789473685</v>
      </c>
    </row>
    <row r="26" spans="1:51" ht="14.5">
      <c r="A26" s="3" t="s">
        <v>989</v>
      </c>
      <c r="B26" s="7" t="s">
        <v>998</v>
      </c>
      <c r="C26" s="9" t="s">
        <v>1014</v>
      </c>
      <c r="D26" s="184" t="s">
        <v>1037</v>
      </c>
      <c r="E26" s="114">
        <v>2019</v>
      </c>
      <c r="H26" s="5"/>
      <c r="I26" s="8">
        <v>0</v>
      </c>
      <c r="J26" s="8">
        <v>10</v>
      </c>
      <c r="V26" s="3">
        <v>5</v>
      </c>
      <c r="W26" s="3">
        <v>48.8</v>
      </c>
      <c r="X26" s="3">
        <v>46.5</v>
      </c>
      <c r="AB26" s="5"/>
      <c r="AS26" s="3">
        <v>4.16</v>
      </c>
      <c r="AT26" s="3">
        <v>4.16</v>
      </c>
      <c r="AW26" s="6">
        <v>0.4</v>
      </c>
      <c r="AY26" s="190">
        <f t="shared" si="2"/>
        <v>10.4</v>
      </c>
    </row>
    <row r="27" spans="1:51" ht="14.5">
      <c r="A27" s="3" t="s">
        <v>989</v>
      </c>
      <c r="B27" s="7" t="s">
        <v>998</v>
      </c>
      <c r="C27" s="9" t="s">
        <v>1014</v>
      </c>
      <c r="D27" s="184" t="s">
        <v>1038</v>
      </c>
      <c r="E27" s="114">
        <v>2019</v>
      </c>
      <c r="H27" s="5"/>
      <c r="I27" s="8">
        <v>0</v>
      </c>
      <c r="J27" s="8">
        <v>10</v>
      </c>
      <c r="V27" s="3">
        <v>5</v>
      </c>
      <c r="W27" s="3">
        <v>48.8</v>
      </c>
      <c r="X27" s="3">
        <v>46.5</v>
      </c>
      <c r="AB27" s="5"/>
      <c r="AS27" s="3">
        <v>4.16</v>
      </c>
      <c r="AT27" s="3">
        <v>4.16</v>
      </c>
      <c r="AW27" s="6">
        <v>0.4</v>
      </c>
      <c r="AY27" s="190">
        <f t="shared" si="2"/>
        <v>10.4</v>
      </c>
    </row>
    <row r="28" spans="1:51" ht="14.5">
      <c r="H28" s="5"/>
      <c r="AB28" s="5"/>
    </row>
    <row r="29" spans="1:51" ht="14.5">
      <c r="H29" s="5"/>
      <c r="AB29" s="5"/>
    </row>
    <row r="30" spans="1:51" ht="14.5">
      <c r="H30" s="5"/>
      <c r="AB30" s="5"/>
    </row>
    <row r="31" spans="1:51" ht="14.5">
      <c r="H31" s="5"/>
      <c r="AB31" s="5"/>
    </row>
    <row r="32" spans="1:51" ht="14.5">
      <c r="H32" s="5"/>
      <c r="AB32" s="5"/>
    </row>
    <row r="33" spans="8:28" ht="14.5">
      <c r="H33" s="5"/>
      <c r="AB33" s="5"/>
    </row>
    <row r="34" spans="8:28" ht="14.5">
      <c r="H34" s="5"/>
      <c r="AB34" s="5"/>
    </row>
    <row r="35" spans="8:28" ht="14.5">
      <c r="H35" s="5"/>
      <c r="AB35" s="5"/>
    </row>
    <row r="36" spans="8:28" ht="14.5">
      <c r="H36" s="5"/>
      <c r="AB36" s="5"/>
    </row>
    <row r="37" spans="8:28" ht="14.5">
      <c r="H37" s="5"/>
      <c r="AB37" s="5"/>
    </row>
    <row r="38" spans="8:28" ht="14.5">
      <c r="H38" s="5"/>
      <c r="AB38" s="5"/>
    </row>
    <row r="39" spans="8:28" ht="14.5">
      <c r="H39" s="5"/>
      <c r="AB39" s="5"/>
    </row>
    <row r="40" spans="8:28" ht="14.5">
      <c r="H40" s="5"/>
      <c r="AB40" s="5"/>
    </row>
    <row r="41" spans="8:28" ht="14.5">
      <c r="H41" s="5"/>
      <c r="AB41" s="5"/>
    </row>
    <row r="42" spans="8:28" ht="14.5">
      <c r="H42" s="5"/>
      <c r="AB42" s="5"/>
    </row>
    <row r="43" spans="8:28" ht="14.5">
      <c r="H43" s="5"/>
      <c r="AB43" s="5"/>
    </row>
    <row r="44" spans="8:28" ht="14.5">
      <c r="H44" s="5"/>
      <c r="AB44" s="5"/>
    </row>
    <row r="45" spans="8:28" ht="14.5">
      <c r="H45" s="5"/>
      <c r="AB45" s="5"/>
    </row>
    <row r="46" spans="8:28" ht="14.5">
      <c r="H46" s="5"/>
      <c r="AB46" s="5"/>
    </row>
    <row r="47" spans="8:28" ht="14.5">
      <c r="H47" s="5"/>
      <c r="AB47" s="5"/>
    </row>
    <row r="48" spans="8:28" ht="14.5">
      <c r="H48" s="5"/>
      <c r="AB48" s="5"/>
    </row>
    <row r="49" spans="8:28" ht="14.5">
      <c r="H49" s="5"/>
      <c r="AB49" s="5"/>
    </row>
    <row r="50" spans="8:28" ht="14.5">
      <c r="H50" s="5"/>
      <c r="AB50" s="5"/>
    </row>
    <row r="51" spans="8:28" ht="14.5">
      <c r="H51" s="5"/>
      <c r="AB51" s="5"/>
    </row>
    <row r="52" spans="8:28" ht="14.5">
      <c r="H52" s="5"/>
      <c r="AB52" s="5"/>
    </row>
    <row r="53" spans="8:28" ht="14.5">
      <c r="H53" s="5"/>
      <c r="AB53" s="5"/>
    </row>
    <row r="54" spans="8:28" ht="14.5">
      <c r="H54" s="5"/>
      <c r="AB54" s="5"/>
    </row>
    <row r="55" spans="8:28" ht="14.5">
      <c r="H55" s="5"/>
      <c r="AB55" s="5"/>
    </row>
    <row r="56" spans="8:28" ht="14.5">
      <c r="H56" s="5"/>
      <c r="AB56" s="5"/>
    </row>
    <row r="57" spans="8:28" ht="14.5">
      <c r="H57" s="5"/>
      <c r="AB57" s="5"/>
    </row>
    <row r="58" spans="8:28" ht="14.5">
      <c r="H58" s="5"/>
      <c r="AB58" s="5"/>
    </row>
    <row r="59" spans="8:28" ht="14.5">
      <c r="H59" s="5"/>
      <c r="AB59" s="5"/>
    </row>
    <row r="60" spans="8:28" ht="14.5">
      <c r="H60" s="5"/>
      <c r="AB60" s="5"/>
    </row>
    <row r="61" spans="8:28" ht="14.5">
      <c r="H61" s="5"/>
      <c r="AB61" s="5"/>
    </row>
    <row r="62" spans="8:28" ht="14.5">
      <c r="H62" s="5"/>
      <c r="AB62" s="5"/>
    </row>
    <row r="63" spans="8:28" ht="14.5">
      <c r="H63" s="5"/>
      <c r="AB63" s="5"/>
    </row>
    <row r="64" spans="8:28" ht="14.5">
      <c r="H64" s="5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>
      <c r="A5" s="13"/>
      <c r="G5" s="113"/>
      <c r="H5" s="113"/>
      <c r="I5" s="8"/>
      <c r="J5" s="8"/>
      <c r="W5" s="3"/>
      <c r="X5" s="3"/>
    </row>
    <row r="6" spans="1:33">
      <c r="A6" s="13"/>
      <c r="G6" s="113"/>
      <c r="H6" s="113"/>
      <c r="I6" s="8"/>
      <c r="J6" s="8"/>
      <c r="W6" s="3"/>
      <c r="X6" s="3"/>
    </row>
    <row r="7" spans="1:33">
      <c r="A7" s="13"/>
      <c r="G7" s="113"/>
      <c r="H7" s="113"/>
      <c r="W7" s="3"/>
      <c r="X7" s="3"/>
    </row>
    <row r="8" spans="1:33">
      <c r="G8" s="113"/>
      <c r="H8" s="113"/>
      <c r="W8" s="3"/>
      <c r="X8" s="3"/>
    </row>
    <row r="9" spans="1:33">
      <c r="G9" s="113"/>
      <c r="H9" s="113"/>
      <c r="W9" s="3"/>
      <c r="X9" s="3"/>
    </row>
    <row r="10" spans="1:33">
      <c r="G10" s="113"/>
      <c r="H10" s="113"/>
      <c r="W10" s="3"/>
      <c r="X10" s="3"/>
    </row>
    <row r="11" spans="1:33">
      <c r="G11" s="113"/>
      <c r="H11" s="113"/>
      <c r="W11" s="3"/>
      <c r="X11" s="3"/>
    </row>
    <row r="12" spans="1:33">
      <c r="G12" s="113"/>
      <c r="H12" s="113"/>
      <c r="W12" s="3"/>
      <c r="X12" s="3"/>
    </row>
    <row r="13" spans="1:33">
      <c r="G13" s="113"/>
      <c r="H13" s="113"/>
      <c r="W13" s="3"/>
      <c r="X13" s="3"/>
    </row>
    <row r="14" spans="1:33">
      <c r="G14" s="113"/>
      <c r="H14" s="113"/>
      <c r="W14" s="3"/>
      <c r="X14" s="3"/>
    </row>
    <row r="15" spans="1:33">
      <c r="G15" s="113"/>
      <c r="H15" s="113"/>
      <c r="W15" s="3"/>
      <c r="X15" s="3"/>
    </row>
    <row r="16" spans="1:33">
      <c r="G16" s="113"/>
      <c r="H16" s="113"/>
      <c r="W16" s="3"/>
      <c r="X16" s="3"/>
    </row>
    <row r="17" spans="7:24">
      <c r="G17" s="113"/>
      <c r="H17" s="113"/>
      <c r="W17" s="3"/>
      <c r="X17" s="3"/>
    </row>
    <row r="18" spans="7:24">
      <c r="G18" s="113"/>
      <c r="H18" s="113"/>
      <c r="W18" s="3"/>
      <c r="X18" s="3"/>
    </row>
    <row r="19" spans="7:24">
      <c r="G19" s="113"/>
      <c r="H19" s="113"/>
      <c r="W19" s="3"/>
      <c r="X19" s="3"/>
    </row>
    <row r="20" spans="7:24">
      <c r="G20" s="113"/>
      <c r="H20" s="113"/>
      <c r="W20" s="3"/>
      <c r="X20" s="3"/>
    </row>
    <row r="21" spans="7:24">
      <c r="G21" s="113"/>
      <c r="H21" s="113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>
      <c r="A3" s="28" t="s">
        <v>331</v>
      </c>
      <c r="B3" s="27"/>
      <c r="C3" s="27"/>
      <c r="D3" s="27"/>
      <c r="E3" s="27"/>
      <c r="F3" s="27" t="s">
        <v>591</v>
      </c>
      <c r="G3" s="156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>
      <c r="L22" s="4"/>
      <c r="M22" s="8"/>
    </row>
    <row r="23" spans="2:77" ht="14.5">
      <c r="L23" s="4"/>
      <c r="M23" s="8"/>
    </row>
    <row r="24" spans="2:77" ht="14.5">
      <c r="L24" s="4"/>
      <c r="M24" s="8"/>
    </row>
    <row r="25" spans="2:77" ht="14.5">
      <c r="L25" s="4"/>
      <c r="M25" s="8"/>
    </row>
    <row r="26" spans="2:77" ht="14.5">
      <c r="L26" s="4"/>
      <c r="M26" s="8"/>
    </row>
    <row r="27" spans="2:77" ht="14.5">
      <c r="L27" s="4"/>
      <c r="M27" s="8"/>
    </row>
    <row r="28" spans="2:77" ht="14.5">
      <c r="L28" s="4"/>
      <c r="M28" s="8"/>
    </row>
    <row r="29" spans="2:77" ht="14.5">
      <c r="L29" s="4"/>
      <c r="M29" s="8"/>
    </row>
    <row r="30" spans="2:77" ht="14.5">
      <c r="L30" s="4"/>
      <c r="M30" s="8"/>
    </row>
    <row r="31" spans="2:77" ht="14.5">
      <c r="L31" s="4"/>
      <c r="M31" s="8"/>
    </row>
    <row r="32" spans="2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4" sqref="C4:C7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ht="26.5">
      <c r="A4" s="13" t="s">
        <v>989</v>
      </c>
      <c r="B4" s="7" t="s">
        <v>998</v>
      </c>
      <c r="C4" s="3" t="s">
        <v>1005</v>
      </c>
      <c r="D4" s="8" t="s">
        <v>1040</v>
      </c>
      <c r="E4"/>
      <c r="F4" s="191" t="s">
        <v>1042</v>
      </c>
      <c r="G4" s="3" t="s">
        <v>724</v>
      </c>
      <c r="I4" s="108">
        <v>2011</v>
      </c>
      <c r="L4" s="3">
        <v>14</v>
      </c>
      <c r="M4" s="3" t="s">
        <v>282</v>
      </c>
      <c r="P4" s="3">
        <v>20</v>
      </c>
      <c r="Q4" s="3" t="s">
        <v>279</v>
      </c>
      <c r="R4" s="3">
        <v>60</v>
      </c>
      <c r="S4" s="3" t="s">
        <v>281</v>
      </c>
      <c r="U4" s="193">
        <v>9.2350855316993358E-2</v>
      </c>
      <c r="V4" s="193" t="s">
        <v>286</v>
      </c>
      <c r="W4" s="193">
        <v>-26.82</v>
      </c>
      <c r="X4" s="193"/>
      <c r="Y4" s="193" t="s">
        <v>1039</v>
      </c>
      <c r="Z4" s="193"/>
      <c r="AA4" s="193">
        <v>2011</v>
      </c>
      <c r="AB4" s="193">
        <v>84.27</v>
      </c>
      <c r="AC4" s="3">
        <v>4</v>
      </c>
    </row>
    <row r="5" spans="1:33" ht="26.5">
      <c r="A5" s="13" t="s">
        <v>989</v>
      </c>
      <c r="B5" s="7" t="s">
        <v>998</v>
      </c>
      <c r="C5" s="3" t="s">
        <v>1006</v>
      </c>
      <c r="D5" s="8" t="s">
        <v>1017</v>
      </c>
      <c r="E5"/>
      <c r="F5" s="191" t="s">
        <v>1043</v>
      </c>
      <c r="G5" s="3" t="s">
        <v>724</v>
      </c>
      <c r="I5" s="108">
        <v>2011</v>
      </c>
      <c r="L5" s="3">
        <v>14</v>
      </c>
      <c r="M5" s="3" t="s">
        <v>282</v>
      </c>
      <c r="P5" s="3">
        <v>20</v>
      </c>
      <c r="Q5" s="3" t="s">
        <v>279</v>
      </c>
      <c r="R5" s="3">
        <v>60</v>
      </c>
      <c r="S5" s="3" t="s">
        <v>281</v>
      </c>
      <c r="U5" s="193">
        <v>0.37563261480787252</v>
      </c>
      <c r="V5" s="193" t="s">
        <v>286</v>
      </c>
      <c r="W5" s="193">
        <v>-26.87</v>
      </c>
      <c r="X5" s="193"/>
      <c r="Y5" s="193" t="s">
        <v>1039</v>
      </c>
      <c r="Z5" s="193"/>
      <c r="AA5" s="193">
        <v>2011</v>
      </c>
      <c r="AB5" s="193">
        <v>93.7</v>
      </c>
      <c r="AC5" s="3">
        <v>4</v>
      </c>
    </row>
    <row r="6" spans="1:33" ht="26.5">
      <c r="A6" s="13" t="s">
        <v>989</v>
      </c>
      <c r="B6" s="7" t="s">
        <v>998</v>
      </c>
      <c r="C6" s="3" t="s">
        <v>1007</v>
      </c>
      <c r="D6" s="8" t="s">
        <v>1019</v>
      </c>
      <c r="E6"/>
      <c r="F6" s="191" t="s">
        <v>1044</v>
      </c>
      <c r="G6" s="3" t="s">
        <v>724</v>
      </c>
      <c r="I6" s="108">
        <v>2011</v>
      </c>
      <c r="L6" s="3">
        <v>14</v>
      </c>
      <c r="M6" s="3" t="s">
        <v>282</v>
      </c>
      <c r="P6" s="3">
        <v>20</v>
      </c>
      <c r="Q6" s="3" t="s">
        <v>279</v>
      </c>
      <c r="R6" s="3">
        <v>60</v>
      </c>
      <c r="S6" s="3" t="s">
        <v>281</v>
      </c>
      <c r="U6" s="193">
        <v>5.9415168342976978E-2</v>
      </c>
      <c r="V6" s="193" t="s">
        <v>286</v>
      </c>
      <c r="W6" s="193">
        <v>-26.89</v>
      </c>
      <c r="X6" s="193"/>
      <c r="Y6" s="193" t="s">
        <v>1039</v>
      </c>
      <c r="Z6" s="193"/>
      <c r="AA6" s="193">
        <v>2011</v>
      </c>
      <c r="AB6" s="193">
        <v>86.65</v>
      </c>
      <c r="AC6" s="3">
        <v>4</v>
      </c>
    </row>
    <row r="7" spans="1:33" ht="26.5">
      <c r="A7" s="13" t="s">
        <v>989</v>
      </c>
      <c r="B7" s="7" t="s">
        <v>998</v>
      </c>
      <c r="C7" s="3" t="s">
        <v>1008</v>
      </c>
      <c r="D7" s="8" t="s">
        <v>1021</v>
      </c>
      <c r="E7"/>
      <c r="F7" s="191" t="s">
        <v>1045</v>
      </c>
      <c r="G7" s="3" t="s">
        <v>724</v>
      </c>
      <c r="I7" s="108">
        <v>2011</v>
      </c>
      <c r="L7" s="3">
        <v>14</v>
      </c>
      <c r="M7" s="3" t="s">
        <v>282</v>
      </c>
      <c r="P7" s="3">
        <v>20</v>
      </c>
      <c r="Q7" s="3" t="s">
        <v>279</v>
      </c>
      <c r="R7" s="3">
        <v>60</v>
      </c>
      <c r="S7" s="3" t="s">
        <v>281</v>
      </c>
      <c r="U7" s="192">
        <v>0.75819927671779519</v>
      </c>
      <c r="V7" s="3" t="s">
        <v>286</v>
      </c>
      <c r="W7" s="192">
        <v>-27.82</v>
      </c>
      <c r="X7" s="192"/>
      <c r="Y7" s="192" t="s">
        <v>1039</v>
      </c>
      <c r="Z7" s="192"/>
      <c r="AA7" s="192">
        <v>2011</v>
      </c>
      <c r="AB7" s="192">
        <v>31.16</v>
      </c>
      <c r="AC7" s="3">
        <v>4</v>
      </c>
    </row>
    <row r="8" spans="1:33" ht="26.5">
      <c r="A8" s="13" t="s">
        <v>989</v>
      </c>
      <c r="B8" s="7" t="s">
        <v>998</v>
      </c>
      <c r="C8" s="3" t="s">
        <v>1009</v>
      </c>
      <c r="D8" s="9" t="s">
        <v>1023</v>
      </c>
      <c r="E8"/>
      <c r="F8" s="191" t="s">
        <v>1046</v>
      </c>
      <c r="G8" s="3" t="s">
        <v>724</v>
      </c>
      <c r="I8" s="108">
        <v>2011</v>
      </c>
      <c r="L8" s="3">
        <v>14</v>
      </c>
      <c r="M8" s="3" t="s">
        <v>282</v>
      </c>
      <c r="P8" s="3">
        <v>20</v>
      </c>
      <c r="Q8" s="3" t="s">
        <v>279</v>
      </c>
      <c r="R8" s="3">
        <v>60</v>
      </c>
      <c r="S8" s="3" t="s">
        <v>281</v>
      </c>
      <c r="U8" s="192">
        <v>0.79150271794755156</v>
      </c>
      <c r="V8" s="192" t="s">
        <v>286</v>
      </c>
      <c r="W8" s="192">
        <v>-27.36</v>
      </c>
      <c r="X8" s="192"/>
      <c r="Y8" s="192" t="s">
        <v>1039</v>
      </c>
      <c r="Z8" s="192"/>
      <c r="AA8" s="192">
        <v>2011</v>
      </c>
      <c r="AB8" s="192">
        <v>65.510000000000005</v>
      </c>
      <c r="AC8" s="3">
        <v>4</v>
      </c>
    </row>
    <row r="9" spans="1:33" ht="26.5">
      <c r="A9" s="13" t="s">
        <v>989</v>
      </c>
      <c r="B9" s="7" t="s">
        <v>998</v>
      </c>
      <c r="C9" s="3" t="s">
        <v>1010</v>
      </c>
      <c r="D9" s="9" t="s">
        <v>1025</v>
      </c>
      <c r="E9"/>
      <c r="F9" s="191" t="s">
        <v>1047</v>
      </c>
      <c r="G9" s="3" t="s">
        <v>724</v>
      </c>
      <c r="I9" s="108">
        <v>2011</v>
      </c>
      <c r="L9" s="3">
        <v>14</v>
      </c>
      <c r="M9" s="3" t="s">
        <v>282</v>
      </c>
      <c r="P9" s="3">
        <v>20</v>
      </c>
      <c r="Q9" s="3" t="s">
        <v>279</v>
      </c>
      <c r="R9" s="3">
        <v>60</v>
      </c>
      <c r="S9" s="3" t="s">
        <v>281</v>
      </c>
      <c r="U9" s="192">
        <v>0.73159549384333233</v>
      </c>
      <c r="V9" s="192" t="s">
        <v>286</v>
      </c>
      <c r="W9" s="192">
        <v>-27.37</v>
      </c>
      <c r="X9" s="192"/>
      <c r="Y9" s="192" t="s">
        <v>1039</v>
      </c>
      <c r="Z9" s="192"/>
      <c r="AA9" s="192">
        <v>2011</v>
      </c>
      <c r="AB9" s="192">
        <v>46.25</v>
      </c>
      <c r="AC9" s="3">
        <v>4</v>
      </c>
    </row>
    <row r="10" spans="1:33" ht="26.5">
      <c r="A10" s="13" t="s">
        <v>989</v>
      </c>
      <c r="B10" s="7" t="s">
        <v>998</v>
      </c>
      <c r="C10" s="3" t="s">
        <v>1015</v>
      </c>
      <c r="D10" s="9" t="s">
        <v>1027</v>
      </c>
      <c r="E10"/>
      <c r="F10" s="3" t="s">
        <v>1027</v>
      </c>
      <c r="G10" s="3" t="s">
        <v>724</v>
      </c>
      <c r="I10" s="108">
        <v>2019</v>
      </c>
      <c r="L10" s="108">
        <v>10.020833333333334</v>
      </c>
      <c r="M10" s="3" t="s">
        <v>282</v>
      </c>
      <c r="P10" s="3">
        <v>20</v>
      </c>
      <c r="Q10" s="3" t="s">
        <v>279</v>
      </c>
      <c r="R10" s="3">
        <v>60</v>
      </c>
      <c r="S10" s="3" t="s">
        <v>281</v>
      </c>
      <c r="W10">
        <v>-26.277884596457447</v>
      </c>
      <c r="Y10" s="192" t="s">
        <v>1039</v>
      </c>
      <c r="AA10" s="3">
        <v>2019</v>
      </c>
      <c r="AB10">
        <v>19.899999999999999</v>
      </c>
      <c r="AC10">
        <v>2.5</v>
      </c>
    </row>
    <row r="11" spans="1:33" ht="26.5">
      <c r="A11" s="13" t="s">
        <v>989</v>
      </c>
      <c r="B11" s="7" t="s">
        <v>998</v>
      </c>
      <c r="C11" s="3" t="s">
        <v>1015</v>
      </c>
      <c r="D11" s="9" t="s">
        <v>1028</v>
      </c>
      <c r="E11"/>
      <c r="F11" s="3" t="s">
        <v>1028</v>
      </c>
      <c r="G11" s="3" t="s">
        <v>724</v>
      </c>
      <c r="I11" s="108">
        <v>2019</v>
      </c>
      <c r="L11" s="108">
        <v>10.020833333333334</v>
      </c>
      <c r="M11" s="3" t="s">
        <v>282</v>
      </c>
      <c r="P11" s="3">
        <v>20</v>
      </c>
      <c r="Q11" s="3" t="s">
        <v>279</v>
      </c>
      <c r="R11" s="3">
        <v>60</v>
      </c>
      <c r="S11" s="3" t="s">
        <v>281</v>
      </c>
      <c r="W11">
        <v>-26.72033693525167</v>
      </c>
      <c r="Y11" s="192" t="s">
        <v>1039</v>
      </c>
      <c r="AA11" s="3">
        <v>2019</v>
      </c>
      <c r="AB11">
        <v>12.7</v>
      </c>
      <c r="AC11">
        <v>2.4</v>
      </c>
    </row>
    <row r="12" spans="1:33" ht="26.5">
      <c r="A12" s="13" t="s">
        <v>989</v>
      </c>
      <c r="B12" s="7" t="s">
        <v>998</v>
      </c>
      <c r="C12" s="3" t="s">
        <v>1016</v>
      </c>
      <c r="D12" s="9" t="s">
        <v>1029</v>
      </c>
      <c r="E12"/>
      <c r="F12" s="3" t="s">
        <v>1029</v>
      </c>
      <c r="G12" s="3" t="s">
        <v>724</v>
      </c>
      <c r="I12" s="108">
        <v>2019</v>
      </c>
      <c r="L12" s="108">
        <v>14.284722222226264</v>
      </c>
      <c r="M12" s="3" t="s">
        <v>282</v>
      </c>
      <c r="P12" s="3">
        <v>20</v>
      </c>
      <c r="Q12" s="3" t="s">
        <v>279</v>
      </c>
      <c r="R12" s="3">
        <v>60</v>
      </c>
      <c r="S12" s="3" t="s">
        <v>281</v>
      </c>
      <c r="W12" s="181">
        <v>-26.730812084390422</v>
      </c>
      <c r="Y12" s="192" t="s">
        <v>1039</v>
      </c>
      <c r="AA12" s="3">
        <v>2019</v>
      </c>
      <c r="AB12" s="181">
        <v>49.8</v>
      </c>
      <c r="AC12" s="181">
        <v>2.4</v>
      </c>
    </row>
    <row r="13" spans="1:33" ht="26.5">
      <c r="A13" s="13" t="s">
        <v>989</v>
      </c>
      <c r="B13" s="7" t="s">
        <v>998</v>
      </c>
      <c r="C13" s="3" t="s">
        <v>1016</v>
      </c>
      <c r="D13" s="9" t="s">
        <v>1030</v>
      </c>
      <c r="E13"/>
      <c r="F13" s="3" t="s">
        <v>1030</v>
      </c>
      <c r="G13" s="3" t="s">
        <v>724</v>
      </c>
      <c r="I13" s="108">
        <v>2019</v>
      </c>
      <c r="L13" s="108">
        <v>14.284722222226264</v>
      </c>
      <c r="M13" s="3" t="s">
        <v>282</v>
      </c>
      <c r="P13" s="3">
        <v>20</v>
      </c>
      <c r="Q13" s="3" t="s">
        <v>279</v>
      </c>
      <c r="R13" s="3">
        <v>60</v>
      </c>
      <c r="S13" s="3" t="s">
        <v>281</v>
      </c>
      <c r="W13">
        <v>-26.109052008554599</v>
      </c>
      <c r="Y13" s="192" t="s">
        <v>1039</v>
      </c>
      <c r="AA13" s="3">
        <v>2019</v>
      </c>
      <c r="AB13">
        <v>51.4</v>
      </c>
      <c r="AC13">
        <v>2.5</v>
      </c>
    </row>
    <row r="14" spans="1:33" ht="26.5">
      <c r="A14" s="13" t="s">
        <v>989</v>
      </c>
      <c r="B14" s="7" t="s">
        <v>998</v>
      </c>
      <c r="C14" s="3" t="s">
        <v>1011</v>
      </c>
      <c r="D14" s="9" t="s">
        <v>1031</v>
      </c>
      <c r="E14"/>
      <c r="F14" s="3" t="s">
        <v>1031</v>
      </c>
      <c r="G14" s="3" t="s">
        <v>724</v>
      </c>
      <c r="I14" s="108">
        <v>2019</v>
      </c>
      <c r="L14" s="108">
        <v>38.06666666666667</v>
      </c>
      <c r="M14" s="3" t="s">
        <v>283</v>
      </c>
      <c r="P14" s="3">
        <v>20</v>
      </c>
      <c r="Q14" s="3" t="s">
        <v>279</v>
      </c>
      <c r="R14" s="3">
        <v>60</v>
      </c>
      <c r="S14" s="3" t="s">
        <v>281</v>
      </c>
      <c r="W14">
        <v>-23.344537485155893</v>
      </c>
      <c r="Y14" s="192" t="s">
        <v>1039</v>
      </c>
      <c r="AA14" s="3">
        <v>2019</v>
      </c>
      <c r="AB14">
        <v>46.4</v>
      </c>
      <c r="AC14">
        <v>2.5</v>
      </c>
    </row>
    <row r="15" spans="1:33" ht="26.5">
      <c r="A15" s="13" t="s">
        <v>989</v>
      </c>
      <c r="B15" s="7" t="s">
        <v>998</v>
      </c>
      <c r="C15" s="3" t="s">
        <v>1011</v>
      </c>
      <c r="D15" s="9" t="s">
        <v>1032</v>
      </c>
      <c r="E15"/>
      <c r="F15" s="3" t="s">
        <v>1032</v>
      </c>
      <c r="G15" s="3" t="s">
        <v>724</v>
      </c>
      <c r="I15" s="108">
        <v>2019</v>
      </c>
      <c r="L15" s="108">
        <v>31.066666666666666</v>
      </c>
      <c r="M15" s="3" t="s">
        <v>283</v>
      </c>
      <c r="P15" s="3">
        <v>20</v>
      </c>
      <c r="Q15" s="3" t="s">
        <v>279</v>
      </c>
      <c r="R15" s="3">
        <v>60</v>
      </c>
      <c r="S15" s="3" t="s">
        <v>281</v>
      </c>
      <c r="W15">
        <v>-27.356595108458237</v>
      </c>
      <c r="Y15" s="192" t="s">
        <v>1039</v>
      </c>
      <c r="AA15" s="3">
        <v>2019</v>
      </c>
      <c r="AB15">
        <v>53.6</v>
      </c>
      <c r="AC15">
        <v>2.6</v>
      </c>
    </row>
    <row r="16" spans="1:33" ht="26.5">
      <c r="A16" s="13" t="s">
        <v>989</v>
      </c>
      <c r="B16" s="7" t="s">
        <v>998</v>
      </c>
      <c r="C16" s="3" t="s">
        <v>1012</v>
      </c>
      <c r="D16" s="9" t="s">
        <v>1033</v>
      </c>
      <c r="E16"/>
      <c r="F16" s="3" t="s">
        <v>1033</v>
      </c>
      <c r="G16" s="3" t="s">
        <v>724</v>
      </c>
      <c r="I16" s="108">
        <v>2019</v>
      </c>
      <c r="L16" s="108">
        <v>10.020833333333334</v>
      </c>
      <c r="M16" s="3" t="s">
        <v>282</v>
      </c>
      <c r="P16" s="3">
        <v>20</v>
      </c>
      <c r="Q16" s="3" t="s">
        <v>279</v>
      </c>
      <c r="R16" s="3">
        <v>60</v>
      </c>
      <c r="S16" s="3" t="s">
        <v>281</v>
      </c>
      <c r="W16" s="171">
        <v>-28.688928594430429</v>
      </c>
      <c r="Y16" s="192" t="s">
        <v>1039</v>
      </c>
      <c r="AA16" s="3">
        <v>2019</v>
      </c>
      <c r="AB16" s="171">
        <v>17.2</v>
      </c>
      <c r="AC16" s="171">
        <v>2.6</v>
      </c>
    </row>
    <row r="17" spans="1:29" ht="26.5">
      <c r="A17" s="13" t="s">
        <v>989</v>
      </c>
      <c r="B17" s="7" t="s">
        <v>998</v>
      </c>
      <c r="C17" s="3" t="s">
        <v>1012</v>
      </c>
      <c r="D17" s="9" t="s">
        <v>1034</v>
      </c>
      <c r="E17"/>
      <c r="F17" s="3" t="s">
        <v>1034</v>
      </c>
      <c r="G17" s="3" t="s">
        <v>724</v>
      </c>
      <c r="I17" s="108">
        <v>2019</v>
      </c>
      <c r="L17" s="108">
        <v>10.020833333333334</v>
      </c>
      <c r="M17" s="3" t="s">
        <v>282</v>
      </c>
      <c r="P17" s="3">
        <v>20</v>
      </c>
      <c r="Q17" s="3" t="s">
        <v>279</v>
      </c>
      <c r="R17" s="3">
        <v>60</v>
      </c>
      <c r="S17" s="3" t="s">
        <v>281</v>
      </c>
      <c r="W17" s="171">
        <v>-28.752329122788364</v>
      </c>
      <c r="Y17" s="192" t="s">
        <v>1039</v>
      </c>
      <c r="AA17" s="3">
        <v>2019</v>
      </c>
      <c r="AB17" s="171">
        <v>11.9</v>
      </c>
      <c r="AC17" s="171">
        <v>2.4</v>
      </c>
    </row>
    <row r="18" spans="1:29" ht="26.5">
      <c r="A18" s="13" t="s">
        <v>989</v>
      </c>
      <c r="B18" s="7" t="s">
        <v>998</v>
      </c>
      <c r="C18" s="3" t="s">
        <v>1013</v>
      </c>
      <c r="D18" s="9" t="s">
        <v>1048</v>
      </c>
      <c r="E18"/>
      <c r="F18" s="3" t="s">
        <v>1035</v>
      </c>
      <c r="G18" s="3" t="s">
        <v>724</v>
      </c>
      <c r="I18" s="108">
        <v>2019</v>
      </c>
      <c r="L18" s="108">
        <v>10.020833333333334</v>
      </c>
      <c r="M18" s="3" t="s">
        <v>282</v>
      </c>
      <c r="P18" s="3">
        <v>20</v>
      </c>
      <c r="Q18" s="3" t="s">
        <v>279</v>
      </c>
      <c r="R18" s="3">
        <v>60</v>
      </c>
      <c r="S18" s="3" t="s">
        <v>281</v>
      </c>
      <c r="W18" s="171">
        <v>-28.821228508534425</v>
      </c>
      <c r="Y18" s="192" t="s">
        <v>1039</v>
      </c>
      <c r="AA18" s="3">
        <v>2019</v>
      </c>
      <c r="AB18" s="171">
        <v>29.5</v>
      </c>
      <c r="AC18" s="171">
        <v>2.4</v>
      </c>
    </row>
    <row r="19" spans="1:29" ht="26.5">
      <c r="A19" s="13" t="s">
        <v>989</v>
      </c>
      <c r="B19" s="7" t="s">
        <v>998</v>
      </c>
      <c r="C19" s="3" t="s">
        <v>1013</v>
      </c>
      <c r="D19" s="9" t="s">
        <v>1036</v>
      </c>
      <c r="E19"/>
      <c r="F19" s="3" t="s">
        <v>1036</v>
      </c>
      <c r="G19" s="3" t="s">
        <v>724</v>
      </c>
      <c r="I19" s="108">
        <v>2019</v>
      </c>
      <c r="L19" s="108">
        <v>10.020833333333334</v>
      </c>
      <c r="M19" s="3" t="s">
        <v>282</v>
      </c>
      <c r="P19" s="3">
        <v>20</v>
      </c>
      <c r="Q19" s="3" t="s">
        <v>279</v>
      </c>
      <c r="R19" s="3">
        <v>60</v>
      </c>
      <c r="S19" s="3" t="s">
        <v>281</v>
      </c>
      <c r="W19" s="171">
        <v>-28.308581680637019</v>
      </c>
      <c r="Y19" s="192" t="s">
        <v>1039</v>
      </c>
      <c r="AA19" s="3">
        <v>2019</v>
      </c>
      <c r="AB19" s="171">
        <v>34.4</v>
      </c>
      <c r="AC19" s="171">
        <v>2.4</v>
      </c>
    </row>
    <row r="20" spans="1:29" ht="26.5">
      <c r="A20" s="13" t="s">
        <v>989</v>
      </c>
      <c r="B20" s="7" t="s">
        <v>998</v>
      </c>
      <c r="C20" s="3" t="s">
        <v>1014</v>
      </c>
      <c r="D20" s="9" t="s">
        <v>1037</v>
      </c>
      <c r="E20"/>
      <c r="F20" s="3" t="s">
        <v>1037</v>
      </c>
      <c r="G20" s="3" t="s">
        <v>724</v>
      </c>
      <c r="I20" s="108">
        <v>2019</v>
      </c>
      <c r="L20" s="108">
        <v>10.020833333333334</v>
      </c>
      <c r="M20" s="3" t="s">
        <v>282</v>
      </c>
      <c r="P20" s="3">
        <v>20</v>
      </c>
      <c r="Q20" s="3" t="s">
        <v>279</v>
      </c>
      <c r="R20" s="3">
        <v>60</v>
      </c>
      <c r="S20" s="3" t="s">
        <v>281</v>
      </c>
      <c r="W20" s="171">
        <v>-28.627434481104821</v>
      </c>
      <c r="Y20" s="192" t="s">
        <v>1039</v>
      </c>
      <c r="AA20" s="3">
        <v>2019</v>
      </c>
      <c r="AB20" s="171">
        <v>11.4</v>
      </c>
      <c r="AC20" s="171">
        <v>2.4</v>
      </c>
    </row>
    <row r="21" spans="1:29" ht="26.5">
      <c r="A21" s="13" t="s">
        <v>989</v>
      </c>
      <c r="B21" s="7" t="s">
        <v>998</v>
      </c>
      <c r="C21" s="3" t="s">
        <v>1014</v>
      </c>
      <c r="D21" s="9" t="s">
        <v>1038</v>
      </c>
      <c r="E21"/>
      <c r="F21" s="3" t="s">
        <v>1038</v>
      </c>
      <c r="G21" s="3" t="s">
        <v>724</v>
      </c>
      <c r="I21" s="108">
        <v>2019</v>
      </c>
      <c r="L21" s="108">
        <v>10.020833333333334</v>
      </c>
      <c r="M21" s="3" t="s">
        <v>282</v>
      </c>
      <c r="P21" s="3">
        <v>20</v>
      </c>
      <c r="Q21" s="3" t="s">
        <v>279</v>
      </c>
      <c r="R21" s="3">
        <v>60</v>
      </c>
      <c r="S21" s="3" t="s">
        <v>281</v>
      </c>
      <c r="W21" s="171">
        <v>-28.543314077017939</v>
      </c>
      <c r="Y21" s="192" t="s">
        <v>1039</v>
      </c>
      <c r="AA21" s="3">
        <v>2019</v>
      </c>
      <c r="AB21" s="171">
        <v>16.399999999999999</v>
      </c>
      <c r="AC21" s="171">
        <v>2</v>
      </c>
    </row>
    <row r="22" spans="1:29">
      <c r="B22" s="9"/>
      <c r="C22" s="3"/>
    </row>
    <row r="23" spans="1:29">
      <c r="B23" s="9"/>
      <c r="C23" s="3"/>
    </row>
    <row r="24" spans="1:29">
      <c r="B24" s="9"/>
      <c r="C24" s="3"/>
    </row>
    <row r="25" spans="1:29">
      <c r="B25" s="9"/>
      <c r="C25" s="3"/>
    </row>
    <row r="26" spans="1:29">
      <c r="B26" s="9"/>
      <c r="C26" s="3"/>
    </row>
    <row r="27" spans="1:29">
      <c r="B27" s="9"/>
      <c r="C27" s="3"/>
    </row>
    <row r="28" spans="1:29">
      <c r="B28" s="9"/>
      <c r="C28" s="3"/>
    </row>
    <row r="29" spans="1:29">
      <c r="B29" s="9"/>
      <c r="C29" s="3"/>
    </row>
    <row r="30" spans="1:29">
      <c r="B30" s="9"/>
      <c r="C30" s="3"/>
    </row>
    <row r="31" spans="1:29">
      <c r="B31" s="9"/>
      <c r="C31" s="3"/>
    </row>
    <row r="32" spans="1:29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V7:V1048576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G22:G1048576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>
      <c r="A1" s="67" t="s">
        <v>159</v>
      </c>
      <c r="B1" s="67" t="s">
        <v>160</v>
      </c>
      <c r="C1" s="155"/>
      <c r="D1" s="155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94" t="s">
        <v>985</v>
      </c>
      <c r="AV1" s="194"/>
      <c r="AW1" s="155"/>
      <c r="AX1" s="69"/>
      <c r="AY1" s="69"/>
      <c r="AZ1" s="69"/>
    </row>
    <row r="2" spans="1:57" s="68" customFormat="1" ht="15" customHeight="1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5" t="s">
        <v>919</v>
      </c>
      <c r="AU4" s="157" t="s">
        <v>239</v>
      </c>
      <c r="AV4" s="157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6" t="s">
        <v>920</v>
      </c>
      <c r="AU5" s="157" t="s">
        <v>924</v>
      </c>
      <c r="AV5" s="157" t="s">
        <v>268</v>
      </c>
      <c r="AW5" s="154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7" t="s">
        <v>921</v>
      </c>
      <c r="AU6" s="157" t="s">
        <v>925</v>
      </c>
      <c r="AV6" s="157" t="s">
        <v>269</v>
      </c>
      <c r="AW6" s="154" t="s">
        <v>966</v>
      </c>
      <c r="AX6" s="2" t="s">
        <v>34</v>
      </c>
      <c r="AY6" s="2"/>
      <c r="AZ6" s="2" t="s">
        <v>193</v>
      </c>
      <c r="BE6" s="68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8" t="s">
        <v>922</v>
      </c>
      <c r="AU7" s="157" t="s">
        <v>978</v>
      </c>
      <c r="AV7" s="158" t="s">
        <v>242</v>
      </c>
      <c r="AW7" s="154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9" t="s">
        <v>968</v>
      </c>
      <c r="AU8" s="157" t="s">
        <v>977</v>
      </c>
      <c r="AV8" s="158" t="s">
        <v>912</v>
      </c>
      <c r="AW8" s="154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0" t="s">
        <v>916</v>
      </c>
      <c r="AU9" s="158" t="s">
        <v>210</v>
      </c>
      <c r="AV9" s="158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1" t="s">
        <v>923</v>
      </c>
      <c r="AU10" s="158" t="s">
        <v>218</v>
      </c>
      <c r="AV10" s="158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8" t="s">
        <v>979</v>
      </c>
      <c r="AV11" s="158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9" t="s">
        <v>210</v>
      </c>
      <c r="AV12" s="158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9" t="s">
        <v>218</v>
      </c>
      <c r="AV13" s="158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9" t="s">
        <v>930</v>
      </c>
      <c r="AV14" s="159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9" t="s">
        <v>931</v>
      </c>
      <c r="AV15" s="159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9" t="s">
        <v>979</v>
      </c>
      <c r="AV16" s="160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0" t="s">
        <v>932</v>
      </c>
      <c r="AV17" s="160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0" t="s">
        <v>934</v>
      </c>
      <c r="AV18" s="160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0" t="s">
        <v>935</v>
      </c>
      <c r="AV19" s="160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0" t="s">
        <v>936</v>
      </c>
      <c r="AV20" s="161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0" t="s">
        <v>938</v>
      </c>
      <c r="AV21" s="161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0" t="s">
        <v>940</v>
      </c>
      <c r="AV22" s="161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0" t="s">
        <v>942</v>
      </c>
      <c r="AV23" s="161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0" t="s">
        <v>925</v>
      </c>
      <c r="AV24" s="161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0" t="s">
        <v>944</v>
      </c>
      <c r="AV25" s="162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0" t="s">
        <v>945</v>
      </c>
      <c r="AV26" s="162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0" t="s">
        <v>946</v>
      </c>
      <c r="AV27" s="162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0" t="s">
        <v>974</v>
      </c>
      <c r="AV28" s="162" t="s">
        <v>937</v>
      </c>
    </row>
    <row r="29" spans="1:52" ht="14.5">
      <c r="AU29" s="160" t="s">
        <v>947</v>
      </c>
      <c r="AV29" s="162" t="s">
        <v>975</v>
      </c>
    </row>
    <row r="30" spans="1:52" ht="14.5">
      <c r="AU30" s="160" t="s">
        <v>948</v>
      </c>
      <c r="AV30" s="163" t="s">
        <v>209</v>
      </c>
    </row>
    <row r="31" spans="1:52" ht="14.5">
      <c r="AU31" s="160" t="s">
        <v>949</v>
      </c>
      <c r="AV31" s="164" t="s">
        <v>958</v>
      </c>
    </row>
    <row r="32" spans="1:52" ht="14.5">
      <c r="AU32" s="160" t="s">
        <v>950</v>
      </c>
      <c r="AV32" s="164" t="s">
        <v>960</v>
      </c>
    </row>
    <row r="33" spans="47:48" ht="14.5">
      <c r="AU33" s="161" t="s">
        <v>951</v>
      </c>
      <c r="AV33" s="164" t="s">
        <v>962</v>
      </c>
    </row>
    <row r="34" spans="47:48" ht="14.5">
      <c r="AU34" s="161" t="s">
        <v>952</v>
      </c>
    </row>
    <row r="35" spans="47:48" ht="14.5">
      <c r="AU35" s="160" t="s">
        <v>973</v>
      </c>
    </row>
    <row r="36" spans="47:48" ht="14.5">
      <c r="AU36" s="160" t="s">
        <v>984</v>
      </c>
    </row>
    <row r="37" spans="47:48" ht="14.5">
      <c r="AU37" s="162" t="s">
        <v>241</v>
      </c>
    </row>
    <row r="38" spans="47:48" ht="14.5">
      <c r="AU38" s="162" t="s">
        <v>953</v>
      </c>
    </row>
    <row r="39" spans="47:48" ht="14.5">
      <c r="AU39" s="163" t="s">
        <v>955</v>
      </c>
    </row>
    <row r="40" spans="47:48" ht="14.5">
      <c r="AU40" s="163" t="s">
        <v>956</v>
      </c>
    </row>
    <row r="41" spans="47:48" ht="14.5">
      <c r="AU41" s="164" t="s">
        <v>957</v>
      </c>
    </row>
    <row r="42" spans="47:48" ht="14.5">
      <c r="AU42" s="164" t="s">
        <v>959</v>
      </c>
    </row>
    <row r="43" spans="47:48" ht="14.5">
      <c r="AU43" s="164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2025-04-30T14:25:39Z</dcterms:modified>
</cp:coreProperties>
</file>