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13_ncr:1_{6B12DFAD-CB3E-7F46-B47A-861060712EB7}" xr6:coauthVersionLast="47" xr6:coauthVersionMax="47" xr10:uidLastSave="{00000000-0000-0000-0000-000000000000}"/>
  <bookViews>
    <workbookView xWindow="200" yWindow="760" windowWidth="23260" windowHeight="13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<sst xmlns="http://schemas.openxmlformats.org/spreadsheetml/2006/main" count="1881" uniqueCount="999">
  <si>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</si>
  <si>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</si>
  <si>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</si>
  <si>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</si>
  <si>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</si>
  <si>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</si>
  <si>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</si>
  <si>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</si>
  <si>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</si>
  <si>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</si>
  <si>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</si>
  <si>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</si>
  <si>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</si>
  <si>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</si>
  <si>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</si>
  <si>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</si>
  <si>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</si>
  <si>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</si>
  <si>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</si>
  <si>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</si>
  <si>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</si>
  <si>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</si>
  <si>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</si>
  <si>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</si>
  <si>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</si>
  <si>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</si>
  <si>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</si>
  <si>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</si>
  <si>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</si>
  <si>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</si>
  <si>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</si>
  <si>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</si>
  <si>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</si>
  <si>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</si>
  <si>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</si>
  <si>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</si>
  <si>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</si>
  <si>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</si>
  <si>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</si>
  <si>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</si>
  <si>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</si>
  <si>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</si>
  <si>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</si>
  <si>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</si>
  <si>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</si>
  <si>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</si>
  <si>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</si>
  <si>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</si>
  <si>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</si>
  <si>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</si>
  <si>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</si>
  <si>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</si>
  <si>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</si>
  <si>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</si>
  <si>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</si>
  <si>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</si>
  <si>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</si>
  <si>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</si>
  <si>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</si>
  <si>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</si>
  <si>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</si>
  <si>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</si>
  <si>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</si>
  <si>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</si>
  <si>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</si>
  <si>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</si>
  <si>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</si>
  <si>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</si>
  <si>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</si>
  <si>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</si>
  <si>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</si>
  <si>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</si>
  <si>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</si>
  <si>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</si>
  <si>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</si>
  <si>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</si>
  <si>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</si>
  <si>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</si>
  <si>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</si>
  <si>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</si>
  <si>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</si>
  <si>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</si>
  <si>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</si>
  <si>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</si>
  <si>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</si>
  <si>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</si>
  <si>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</si>
  <si>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</si>
  <si>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</si>
  <si>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</si>
  <si>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</si>
  <si>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</si>
  <si>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</si>
  <si>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</si>
  <si>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</si>
  <si>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</si>
  <si>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</si>
  <si>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</si>
  <si>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</si>
  <si>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</si>
  <si>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</si>
  <si>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</si>
  <si>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</si>
  <si>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</si>
  <si>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</si>
  <si>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</si>
  <si>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</si>
  <si>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</si>
  <si>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</si>
  <si>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</si>
  <si>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</si>
  <si>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</si>
  <si>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</si>
  <si>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</si>
  <si>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</si>
  <si>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</si>
  <si>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</si>
  <si>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</si>
  <si>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</si>
  <si>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</si>
  <si>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</si>
  <si>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</si>
  <si>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</si>
  <si>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</si>
  <si>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</si>
  <si>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</si>
  <si>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</si>
  <si>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</si>
  <si>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</si>
  <si>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</si>
  <si>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</si>
  <si>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</si>
  <si>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</si>
  <si>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</si>
  <si>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</si>
  <si>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</si>
  <si>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</si>
  <si>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</si>
  <si>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</si>
  <si>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</si>
  <si>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</si>
  <si>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</si>
  <si>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</si>
  <si>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</si>
  <si>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</si>
  <si>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</si>
  <si>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</si>
  <si>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</si>
  <si>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</si>
  <si>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</si>
  <si>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</si>
  <si>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</si>
  <si>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</si>
  <si>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</si>
  <si>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</si>
  <si>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</si>
  <si>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</si>
  <si>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</si>
  <si>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</si>
  <si>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</si>
  <si>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</si>
  <si>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</si>
  <si>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</si>
  <si>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</si>
  <si>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</si>
  <si>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</si>
  <si>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</si>
  <si>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</si>
  <si>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</si>
  <si>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</si>
  <si>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</si>
  <si>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</si>
  <si>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</si>
  <si>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</si>
  <si>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</si>
  <si>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</si>
  <si>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</si>
  <si>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</si>
  <si>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</si>
  <si>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</si>
  <si>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</si>
  <si>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</si>
  <si>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</si>
  <si>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</si>
  <si>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</si>
  <si>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</si>
  <si>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</si>
  <si>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</si>
  <si>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</si>
  <si>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</si>
  <si>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</si>
  <si>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</si>
  <si>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</si>
  <si>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</si>
  <si>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</si>
  <si>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</si>
  <si>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</si>
  <si>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</si>
  <si>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</si>
  <si>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</si>
  <si>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</si>
  <si>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</si>
  <si>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</si>
  <si>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</si>
  <si>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</si>
  <si>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</si>
  <si>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</si>
  <si>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</si>
  <si>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</si>
  <si>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</si>
  <si>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</si>
  <si>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</si>
  <si>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</si>
  <si>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</si>
  <si>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</si>
  <si>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</si>
  <si>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</si>
  <si>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</si>
  <si>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</si>
  <si>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</si>
  <si>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</si>
  <si>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</si>
  <si>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</si>
  <si>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</si>
  <si>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</si>
  <si>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</si>
  <si>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</si>
  <si>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</si>
  <si>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</si>
  <si>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</si>
  <si>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</si>
  <si>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</si>
  <si>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</si>
  <si>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</si>
  <si>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</si>
  <si>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</si>
  <si>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</si>
  <si>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</si>
  <si>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</si>
  <si>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</si>
  <si>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</si>
  <si>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</si>
  <si>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</si>
  <si>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</si>
  <si>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</si>
  <si>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</si>
  <si>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</si>
  <si>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</si>
  <si>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</si>
  <si>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</si>
  <si>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</si>
  <si>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</si>
  <si>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</si>
  <si>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</si>
  <si>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</si>
  <si>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</si>
  <si>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</si>
  <si>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</si>
  <si>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</si>
  <si>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</si>
  <si>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</si>
  <si>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</si>
  <si>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</si>
  <si>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</si>
  <si>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</si>
  <si>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</si>
  <si>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</si>
  <si>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</si>
  <si>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</si>
  <si>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</si>
  <si>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</si>
  <si>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</si>
  <si>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</si>
  <si>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</si>
  <si>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</si>
  <si>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</si>
  <si>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</si>
  <si>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</si>
  <si>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</si>
  <si>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</si>
  <si>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</si>
  <si>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</si>
  <si>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</si>
  <si>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</si>
  <si>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</si>
  <si>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</si>
  <si>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</si>
  <si>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</si>
  <si>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</si>
  <si>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</si>
  <si>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</si>
  <si>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</si>
  <si>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</si>
  <si>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</si>
  <si>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</si>
  <si>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</si>
  <si>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</si>
  <si>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</si>
  <si>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</si>
  <si>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</si>
  <si>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</si>
  <si>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</si>
  <si>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</si>
  <si>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</si>
  <si>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</si>
  <si>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</si>
  <si>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</si>
  <si>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</si>
  <si>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</si>
  <si>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</si>
  <si>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</si>
  <si>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</si>
  <si>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</si>
  <si>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</si>
  <si>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</si>
  <si>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</si>
  <si>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</si>
  <si>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</si>
  <si>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</si>
  <si>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</si>
  <si>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</si>
  <si>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</si>
  <si>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</si>
  <si>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</si>
  <si>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</si>
  <si>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</si>
  <si>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</si>
  <si>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</si>
  <si>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</si>
  <si>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</si>
  <si>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</si>
  <si>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</si>
  <si>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</si>
  <si>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</si>
  <si>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</si>
  <si>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</si>
  <si>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</si>
  <si>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</si>
  <si>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</si>
  <si>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</si>
  <si>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</si>
  <si>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</si>
  <si>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</si>
  <si>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</si>
  <si>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</si>
  <si>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</si>
  <si>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</si>
  <si>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</si>
  <si>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</si>
  <si>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</si>
  <si>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</si>
  <si>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</si>
  <si>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</si>
  <si>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</si>
  <si>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</si>
  <si>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</si>
  <si>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</si>
  <si>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</si>
  <si>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</si>
  <si>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</si>
  <si>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</si>
  <si>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</si>
  <si>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</si>
  <si>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</si>
  <si>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</si>
  <si>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</si>
  <si>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</si>
  <si>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</si>
  <si>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</si>
  <si>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</si>
  <si>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</si>
  <si>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</si>
  <si>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</si>
  <si>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</si>
  <si>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</si>
  <si>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</si>
  <si>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</si>
  <si>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</si>
  <si>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</si>
  <si>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</si>
  <si>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</si>
  <si>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</si>
  <si>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</si>
  <si>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</si>
  <si>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</si>
  <si>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</si>
  <si>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</si>
  <si>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</si>
  <si>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</si>
  <si>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</si>
  <si>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</si>
  <si>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</si>
  <si>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</si>
  <si>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</si>
  <si>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</si>
  <si>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</si>
  <si>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</si>
  <si>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</si>
  <si>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</si>
  <si>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</si>
  <si>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</si>
  <si>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</si>
  <si>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</si>
  <si>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</si>
  <si>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</si>
  <si>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</si>
  <si>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</si>
  <si>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</si>
  <si>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</si>
  <si>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</si>
  <si>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</si>
  <si>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</si>
  <si>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</si>
  <si>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</si>
  <si>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</si>
  <si>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</si>
  <si>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</si>
  <si>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</si>
  <si>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</si>
  <si>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</si>
  <si>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</si>
  <si>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</si>
  <si>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</si>
  <si>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</si>
  <si>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</si>
  <si>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</si>
  <si>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</si>
  <si>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</si>
  <si>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</si>
  <si>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</si>
  <si>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</si>
  <si>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</si>
  <si>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</si>
  <si>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</si>
  <si>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</si>
  <si>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</si>
  <si>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</si>
  <si>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</si>
  <si>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</si>
  <si>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</si>
  <si>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</si>
  <si>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</si>
  <si>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</si>
  <si>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</si>
  <si>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</si>
  <si>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</si>
  <si>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</si>
  <si>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</si>
  <si>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</si>
  <si>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</si>
  <si>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</si>
  <si>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</si>
  <si>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</si>
  <si>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</si>
  <si>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</si>
  <si>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</si>
  <si>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</si>
  <si>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</si>
  <si>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</si>
  <si>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</si>
  <si>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</si>
  <si>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</si>
  <si>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</si>
  <si>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</si>
  <si>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</si>
  <si>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</si>
  <si>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</si>
  <si>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</si>
  <si>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</si>
  <si>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</si>
  <si>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</si>
  <si>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</si>
  <si>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</si>
  <si>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</si>
  <si>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</si>
  <si>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</si>
  <si>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</si>
  <si>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</si>
  <si>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</si>
  <si>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</si>
  <si>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</si>
  <si>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</si>
  <si>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</si>
  <si>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</si>
  <si>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</si>
  <si>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</si>
  <si>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</si>
  <si>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</si>
  <si>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</si>
  <si>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</si>
  <si>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</si>
  <si>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</si>
  <si>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</si>
  <si>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</si>
  <si>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</si>
  <si>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</si>
  <si>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</si>
  <si>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</si>
  <si>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</si>
  <si>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</si>
  <si>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</si>
  <si>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</si>
  <si>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</si>
  <si>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</si>
  <si>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</si>
  <si>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</si>
  <si>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</si>
  <si>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</si>
  <si>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</si>
  <si>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</si>
  <si>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</si>
  <si>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</si>
  <si>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</si>
  <si>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</si>
  <si>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</si>
  <si>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</si>
  <si>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</si>
  <si>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</si>
  <si>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</si>
  <si>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</si>
  <si>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</si>
  <si>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</si>
  <si>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</si>
  <si>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</si>
  <si>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</si>
  <si>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</si>
  <si>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</si>
  <si>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</si>
  <si>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</si>
  <si>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</si>
  <si>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</si>
  <si>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</si>
  <si>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</si>
  <si>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</si>
  <si>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</si>
  <si>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</si>
  <si>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</si>
  <si>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</si>
  <si>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</si>
  <si>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</si>
  <si>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</si>
  <si>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</si>
  <si>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</si>
  <si>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</si>
  <si>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</si>
  <si>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</si>
  <si>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</si>
  <si>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</si>
  <si>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</si>
  <si>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</si>
  <si>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</si>
  <si>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</si>
  <si>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</si>
  <si>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</si>
  <si>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</si>
  <si>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</si>
  <si>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</si>
  <si>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</si>
  <si>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</si>
  <si>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</si>
  <si>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</si>
  <si>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</si>
  <si>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</si>
  <si>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</si>
  <si>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</si>
  <si>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</si>
  <si>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</si>
  <si>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</si>
  <si>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</si>
  <si>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</si>
  <si>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</si>
  <si>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</si>
  <si>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</si>
  <si>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</si>
  <si>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</si>
  <si>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</si>
  <si>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</si>
  <si>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</si>
  <si>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</si>
  <si>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</si>
  <si>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</si>
  <si>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</si>
  <si>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</si>
  <si>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</si>
  <si>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</si>
  <si>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</si>
  <si>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</si>
  <si>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</si>
  <si>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</si>
  <si>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</si>
  <si>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</si>
  <si>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</si>
  <si>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</si>
  <si>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</si>
  <si>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</si>
  <si>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</si>
  <si>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</si>
  <si>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</si>
  <si>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</si>
  <si>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</si>
  <si>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</si>
  <si>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</si>
  <si>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</si>
  <si>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</si>
  <si>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</si>
  <si>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</si>
  <si>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</si>
  <si>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</si>
  <si>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</si>
  <si>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</si>
  <si>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</si>
  <si>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</si>
  <si>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</si>
  <si>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</si>
  <si>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</si>
  <si>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</si>
  <si>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</si>
  <si>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</si>
  <si>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</si>
  <si>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</si>
  <si>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</si>
  <si>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</si>
  <si>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</si>
  <si>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</si>
  <si>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</si>
  <si>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</si>
  <si>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</si>
  <si>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</si>
  <si>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</si>
  <si>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</si>
  <si>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</si>
  <si>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</si>
  <si>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</si>
  <si>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</si>
  <si>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</si>
  <si>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</si>
  <si>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</si>
  <si>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</si>
  <si>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</si>
  <si>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</si>
  <si>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</si>
  <si>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</si>
  <si>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</si>
  <si>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</si>
  <si>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</si>
  <si>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</si>
  <si>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</si>
  <si>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</si>
  <si>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</si>
  <si>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</si>
  <si>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</si>
  <si>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</si>
  <si>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</si>
  <si>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</si>
  <si>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</si>
  <si>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</si>
  <si>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</si>
  <si>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</si>
  <si>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</si>
  <si>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</si>
  <si>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</si>
  <si>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</si>
  <si>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</si>
  <si>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</si>
  <si>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</si>
  <si>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</si>
  <si>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</si>
  <si>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</si>
  <si>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</si>
  <si>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</si>
  <si>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</si>
  <si>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</si>
  <si>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</si>
  <si>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</si>
  <si>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</si>
  <si>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</si>
  <si>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</si>
  <si>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</si>
  <si>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</si>
  <si>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</si>
  <si>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</si>
  <si>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</si>
  <si>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</si>
  <si>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</si>
  <si>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</si>
  <si>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</si>
  <si>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</si>
  <si>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</si>
  <si>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</si>
  <si>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</si>
  <si>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</si>
  <si>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</si>
  <si>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</si>
  <si>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</si>
  <si>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</si>
  <si>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</si>
  <si>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</si>
  <si>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</si>
  <si>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</si>
  <si>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</si>
  <si>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</si>
  <si>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</si>
  <si>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</si>
  <si>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</si>
  <si>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</si>
  <si>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</si>
  <si>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</si>
  <si>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</si>
  <si>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</si>
  <si>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</si>
  <si>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</si>
  <si>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</si>
  <si>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</si>
  <si>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</si>
  <si>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</si>
  <si>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</si>
  <si>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</si>
  <si>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</si>
  <si>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</si>
  <si>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</si>
  <si>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</si>
  <si>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</si>
  <si>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</si>
  <si>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</si>
  <si>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</si>
  <si>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</si>
  <si>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</si>
  <si>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</si>
  <si>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</si>
  <si>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</si>
  <si>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</si>
  <si>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</si>
  <si>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</si>
  <si>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</si>
  <si>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</si>
  <si>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</si>
  <si>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</si>
  <si>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</si>
  <si>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</si>
  <si>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</si>
  <si>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</si>
  <si>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</si>
  <si>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</si>
  <si>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</si>
  <si>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</si>
  <si>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</si>
  <si>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</si>
  <si>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</si>
  <si>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</si>
  <si>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</si>
  <si>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</si>
  <si>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</si>
  <si>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</si>
  <si>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</si>
  <si>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</si>
  <si>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</si>
  <si>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</si>
  <si>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</si>
  <si>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</si>
  <si>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</si>
  <si>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</si>
  <si>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</si>
  <si>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</si>
  <si>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</si>
  <si>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</si>
  <si>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</si>
  <si>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</si>
  <si>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</si>
  <si>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</si>
  <si>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</si>
  <si>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</si>
  <si>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</si>
  <si>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</si>
  <si>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</si>
  <si>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</si>
  <si>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</si>
  <si>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</si>
  <si>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</si>
  <si>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</si>
  <si>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</si>
  <si>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</si>
  <si>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</si>
  <si>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</si>
  <si>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</si>
  <si>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</si>
  <si>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</si>
  <si>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</si>
  <si>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</si>
  <si>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</si>
  <si>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</si>
  <si>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</si>
  <si>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</si>
  <si>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</si>
  <si>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</si>
  <si>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</si>
  <si>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</si>
  <si>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</si>
  <si>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</si>
  <si>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</si>
  <si>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</si>
  <si>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</si>
  <si>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</si>
  <si>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</si>
  <si>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</si>
  <si>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</si>
  <si>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</si>
  <si>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</si>
  <si>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</si>
  <si>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</si>
  <si>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</si>
  <si>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</si>
  <si>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</si>
  <si>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</si>
  <si>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</si>
  <si>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</si>
  <si>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</si>
  <si>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</si>
  <si>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</si>
  <si>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</si>
  <si>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</si>
  <si>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</si>
  <si>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</si>
  <si>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</si>
  <si>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</si>
  <si>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</si>
  <si>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</si>
  <si>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</si>
  <si>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</si>
  <si>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</si>
  <si>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</si>
  <si>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</si>
  <si>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</si>
  <si>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</si>
  <si>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</si>
  <si>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</si>
  <si>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</si>
  <si>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</si>
  <si>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</si>
  <si>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</si>
  <si>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</si>
  <si>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</si>
  <si>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</si>
  <si>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</si>
  <si>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</si>
  <si>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</si>
  <si>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</si>
  <si>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</si>
  <si>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</si>
  <si>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</si>
  <si>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</si>
  <si>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</si>
  <si>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</si>
  <si>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</si>
  <si>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</si>
  <si>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</si>
  <si>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</si>
  <si>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</si>
  <si>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</si>
  <si>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</si>
  <si>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</si>
  <si>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</si>
  <si>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</si>
  <si>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</si>
  <si>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</si>
  <si>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</si>
  <si>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</si>
  <si>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</si>
  <si>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</si>
  <si>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</si>
  <si>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</si>
  <si>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</si>
  <si>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</si>
  <si>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</si>
  <si>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</si>
  <si>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</si>
  <si>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</si>
  <si>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</si>
  <si>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</si>
  <si>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</si>
  <si>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</si>
  <si>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</si>
  <si>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</si>
  <si>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</si>
  <si>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</si>
  <si>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</si>
  <si>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</si>
  <si>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</si>
  <si>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</si>
  <si>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</si>
  <si>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</si>
  <si>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</si>
  <si>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</si>
  <si>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</si>
  <si>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</si>
  <si>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</si>
  <si>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</si>
  <si>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</si>
  <si>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</si>
  <si>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</si>
  <si>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</si>
  <si>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</si>
  <si>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</si>
  <si>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10.1126/science.aad4273</t>
  </si>
  <si>
    <t>Schoening_2006</t>
  </si>
  <si>
    <t>Sophie von Fromm/Yujie He</t>
  </si>
  <si>
    <t>MPI-BGC</t>
  </si>
  <si>
    <t>sfromm@bgc-jena.de</t>
  </si>
  <si>
    <t>Schoening I and Koegel-Knabner I, 2006, Chemical composition of young and old carbon pools throughout Cambisol and Luvisol profiles under forests. Soil Biology and Biochemistry, 38(8), 2411–2424</t>
  </si>
  <si>
    <t>Ingo.Schoening@bgc-jena.mpg.de</t>
  </si>
  <si>
    <t>Ingo Schoening</t>
  </si>
  <si>
    <t>Tharandt</t>
  </si>
  <si>
    <t>Hesse</t>
  </si>
  <si>
    <t>Leinefelde</t>
  </si>
  <si>
    <t>Hesse_34</t>
  </si>
  <si>
    <t>Leinefeld_62</t>
  </si>
  <si>
    <t>Leinefeld_111</t>
  </si>
  <si>
    <t>Leinefeld_153</t>
  </si>
  <si>
    <t>Tharandt_24</t>
  </si>
  <si>
    <t>Tharandt_97</t>
  </si>
  <si>
    <t>Stagnic Luvisol</t>
  </si>
  <si>
    <t>Haplic Luvisol</t>
  </si>
  <si>
    <t>Dystric Cambisol</t>
  </si>
  <si>
    <t>Stand age (years)</t>
  </si>
  <si>
    <t>Fagus sylvatica L.</t>
  </si>
  <si>
    <t>Picea abies L.</t>
  </si>
  <si>
    <t>Hesse_34_0_8</t>
  </si>
  <si>
    <t>Hesse_34_8_31</t>
  </si>
  <si>
    <t>Hesse_34_31_58</t>
  </si>
  <si>
    <t>Hesse_34_58_120</t>
  </si>
  <si>
    <t>Leinefeld_62_0_8</t>
  </si>
  <si>
    <t>Leinefeld_62_8_19</t>
  </si>
  <si>
    <t>Leinefeld_62_19_35</t>
  </si>
  <si>
    <t>Leinefeld_111_0_7</t>
  </si>
  <si>
    <t>Leinefeld_111_7_26</t>
  </si>
  <si>
    <t>Leinefeld_111_26_35</t>
  </si>
  <si>
    <t>Leinefeld_111_35_40</t>
  </si>
  <si>
    <t>Leinefeld_153_0_8</t>
  </si>
  <si>
    <t>Leinefeld_153_8_20</t>
  </si>
  <si>
    <t>Leinefeld_153_20_55</t>
  </si>
  <si>
    <t>Tharandt_24_0_6</t>
  </si>
  <si>
    <t>Tharandt_24_6_44</t>
  </si>
  <si>
    <t>Tharandt_97_0_1</t>
  </si>
  <si>
    <t>Tharandt_97_1_63</t>
  </si>
  <si>
    <t>Ah</t>
  </si>
  <si>
    <t>Aehg</t>
  </si>
  <si>
    <t>Eg</t>
  </si>
  <si>
    <t>Btg</t>
  </si>
  <si>
    <t>Ebw</t>
  </si>
  <si>
    <t>Bw</t>
  </si>
  <si>
    <t>Btw</t>
  </si>
  <si>
    <t>Hesse_34_0_8_2000</t>
  </si>
  <si>
    <t>Hesse_34_8_31_2000</t>
  </si>
  <si>
    <t>Hesse_34_31_58_2000</t>
  </si>
  <si>
    <t>Hesse_34_58_120_2000</t>
  </si>
  <si>
    <t>Hesse_34_0_8_200</t>
  </si>
  <si>
    <t>Hesse_34_8_31_200</t>
  </si>
  <si>
    <t>Hesse_34_31_58_200</t>
  </si>
  <si>
    <t>Hesse_34_58_120_200</t>
  </si>
  <si>
    <t>Hesse_34_0_8_20</t>
  </si>
  <si>
    <t>Hesse_34_8_31_20</t>
  </si>
  <si>
    <t>Hesse_34_31_58_20</t>
  </si>
  <si>
    <t>Hesse_34_58_120_20</t>
  </si>
  <si>
    <t>Hesse_34_0_8_2</t>
  </si>
  <si>
    <t>Hesse_34_8_31_2</t>
  </si>
  <si>
    <t>Hesse_34_31_58_2</t>
  </si>
  <si>
    <t>Hesse_34_58_120_2</t>
  </si>
  <si>
    <t>Leinefeld_62_0_8_2000</t>
  </si>
  <si>
    <t>Leinefeld_62_8_19_2000</t>
  </si>
  <si>
    <t>Leinefeld_62_19_35_2000</t>
  </si>
  <si>
    <t>Leinefeld_62_0_8_200</t>
  </si>
  <si>
    <t>Leinefeld_62_8_19_200</t>
  </si>
  <si>
    <t>Leinefeld_62_19_35_200</t>
  </si>
  <si>
    <t>Leinefeld_62_0_8_20</t>
  </si>
  <si>
    <t>Leinefeld_62_8_19_20</t>
  </si>
  <si>
    <t>Leinefeld_62_19_35_20</t>
  </si>
  <si>
    <t>Leinefeld_62_0_8_2</t>
  </si>
  <si>
    <t>Leinefeld_62_8_19_2</t>
  </si>
  <si>
    <t>Leinefeld_62_19_35_2</t>
  </si>
  <si>
    <t>Tharandt_97_0_1_2000</t>
  </si>
  <si>
    <t>Tharandt_97_1_63_2000</t>
  </si>
  <si>
    <t>Tharandt_97_0_1_200</t>
  </si>
  <si>
    <t>Tharandt_97_1_63_200</t>
  </si>
  <si>
    <t>Tharandt_97_0_1_20</t>
  </si>
  <si>
    <t>Tharandt_97_1_63_20</t>
  </si>
  <si>
    <t>Tharandt_97_0_1_2</t>
  </si>
  <si>
    <t>Tharandt_97_1_63_2</t>
  </si>
  <si>
    <t>sonicated before wet sieving</t>
  </si>
  <si>
    <t>gravittional sedimentation in Atterberg cylinders filled with water</t>
  </si>
  <si>
    <t>10.1016/j.soilbio.2006.03.005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</si>
  <si>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</si>
  <si>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</si>
  <si>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</si>
  <si>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</si>
  <si>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</si>
  <si>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particle size</t>
  </si>
  <si>
    <t>sonication</t>
  </si>
  <si>
    <t>silt</t>
  </si>
  <si>
    <t>silt+sand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</si>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</sst>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5" fillId="0" borderId="1" xfId="251" applyFont="1" applyBorder="1" applyAlignment="1">
      <alignment horizontal="left" readingOrder="1"/>
    </xf>
    <xf numFmtId="0" fontId="26" fillId="5" borderId="1" xfId="252" applyFill="1" applyBorder="1" applyAlignment="1">
      <alignment readingOrder="1"/>
    </xf>
    <xf numFmtId="0" fontId="16" fillId="0" borderId="1" xfId="189" applyBorder="1" applyAlignment="1">
      <alignment horizontal="left" readingOrder="1"/>
    </xf>
    <xf numFmtId="1" fontId="5" fillId="0" borderId="1" xfId="251" applyNumberFormat="1" applyFont="1" applyBorder="1" applyAlignment="1">
      <alignment horizontal="left" readingOrder="1"/>
    </xf>
    <xf numFmtId="0" fontId="25" fillId="0" borderId="1" xfId="251" applyFont="1" applyBorder="1" applyAlignment="1">
      <alignment readingOrder="1"/>
    </xf>
    <xf numFmtId="0" fontId="21" fillId="5" borderId="1" xfId="251" applyFont="1" applyFill="1" applyBorder="1" applyAlignment="1">
      <alignment readingOrder="1"/>
    </xf>
    <xf numFmtId="0" fontId="26" fillId="0" borderId="1" xfId="252" applyBorder="1" applyAlignment="1">
      <alignment vertical="center" readingOrder="1"/>
    </xf>
    <xf numFmtId="0" fontId="25" fillId="5" borderId="1" xfId="251" applyFont="1" applyFill="1" applyBorder="1" applyAlignment="1">
      <alignment vertical="center" readingOrder="1"/>
    </xf>
    <xf numFmtId="0" fontId="0" fillId="0" borderId="1" xfId="0" applyFont="1" applyBorder="1" applyAlignment="1">
      <alignment readingOrder="1"/>
    </xf>
    <xf numFmtId="0" fontId="14" fillId="0" borderId="1" xfId="0" applyFont="1" applyBorder="1" applyAlignment="1"/>
    <xf numFmtId="2" fontId="0" fillId="0" borderId="1" xfId="0" applyNumberFormat="1" applyFont="1" applyBorder="1"/>
    <xf numFmtId="164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0" fontId="16" fillId="5" borderId="1" xfId="189" applyFill="1" applyBorder="1" applyAlignment="1">
      <alignment readingOrder="1"/>
    </xf>
  </cellXfs>
  <cellStyles count="28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2010000}"/>
    <cellStyle name="Normal" xfId="0" builtinId="0"/>
    <cellStyle name="Normal 2" xfId="251" xr:uid="{00000000-0005-0000-0000-000013010000}"/>
    <cellStyle name="Normal 7" xfId="253" xr:uid="{00000000-0005-0000-0000-000014010000}"/>
    <cellStyle name="Standard 2" xfId="254" xr:uid="{00000000-0005-0000-0000-000016010000}"/>
    <cellStyle name="Standard 2 2" xfId="255" xr:uid="{00000000-0005-0000-0000-00001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soilbio.2006.03.005" TargetMode="External"/><Relationship Id="rId1" Type="http://schemas.openxmlformats.org/officeDocument/2006/relationships/hyperlink" Target="mailto:sfromm@bgc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topLeftCell="G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762</v>
      </c>
      <c r="D1" s="25" t="s">
        <v>0</v>
      </c>
      <c r="E1" s="25" t="s">
        <v>1</v>
      </c>
      <c r="F1" s="25" t="s">
        <v>2</v>
      </c>
      <c r="G1" s="130" t="s">
        <v>744</v>
      </c>
      <c r="H1" s="130" t="s">
        <v>745</v>
      </c>
      <c r="I1" s="130" t="s">
        <v>746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810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763</v>
      </c>
      <c r="D2" s="29" t="s">
        <v>6</v>
      </c>
      <c r="E2" s="29" t="s">
        <v>7</v>
      </c>
      <c r="F2" s="29" t="s">
        <v>8</v>
      </c>
      <c r="G2" s="124" t="s">
        <v>747</v>
      </c>
      <c r="H2" s="124" t="s">
        <v>748</v>
      </c>
      <c r="I2" s="124" t="s">
        <v>749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727</v>
      </c>
      <c r="H3" s="125" t="s">
        <v>34</v>
      </c>
      <c r="I3" s="125" t="s">
        <v>728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</row>
    <row r="4" spans="1:17" s="170" customFormat="1" x14ac:dyDescent="0.2">
      <c r="A4" s="162" t="s">
        <v>903</v>
      </c>
      <c r="B4" s="176" t="s">
        <v>988</v>
      </c>
      <c r="C4" s="163" t="s">
        <v>902</v>
      </c>
      <c r="D4" s="162" t="s">
        <v>904</v>
      </c>
      <c r="E4" s="162" t="s">
        <v>905</v>
      </c>
      <c r="F4" s="164" t="s">
        <v>906</v>
      </c>
      <c r="G4" s="165">
        <v>2019</v>
      </c>
      <c r="H4" s="166">
        <v>1</v>
      </c>
      <c r="I4" s="166">
        <v>22</v>
      </c>
      <c r="J4" s="162" t="s">
        <v>909</v>
      </c>
      <c r="K4" s="167" t="s">
        <v>908</v>
      </c>
      <c r="L4" s="168"/>
      <c r="M4" s="169" t="s">
        <v>907</v>
      </c>
      <c r="N4" s="162"/>
      <c r="O4" s="166"/>
      <c r="P4" s="166"/>
      <c r="Q4" s="166"/>
    </row>
    <row r="5" spans="1:17" x14ac:dyDescent="0.2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x14ac:dyDescent="0.2">
      <c r="A6" s="13"/>
      <c r="B6" s="13"/>
      <c r="C6" s="13"/>
      <c r="D6" s="13"/>
      <c r="E6" s="13"/>
      <c r="F6" s="13"/>
      <c r="G6" s="129"/>
      <c r="H6" s="129"/>
      <c r="I6" s="129"/>
      <c r="J6" s="13"/>
      <c r="K6" s="13"/>
      <c r="L6" s="13"/>
      <c r="M6" s="13"/>
      <c r="N6" s="13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</sheetData>
  <hyperlinks>
    <hyperlink ref="F4" r:id="rId1" xr:uid="{00000000-0004-0000-0000-000000000000}"/>
    <hyperlink ref="B4" r:id="rId2" display="https://doi.org/10.1016/j.soilbio.2006.03.005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7" sqref="F7"/>
    </sheetView>
  </sheetViews>
  <sheetFormatPr baseColWidth="10" defaultColWidth="15.1640625" defaultRowHeight="15" customHeight="1" x14ac:dyDescent="0.2"/>
  <cols>
    <col min="1" max="1" width="14.6640625" style="5" customWidth="1"/>
    <col min="2" max="2" width="27.332031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3" t="s">
        <v>903</v>
      </c>
      <c r="B4" s="156" t="s">
        <v>910</v>
      </c>
      <c r="C4" s="154">
        <v>50.93</v>
      </c>
      <c r="D4" s="154">
        <v>13.48</v>
      </c>
      <c r="E4" s="155" t="s">
        <v>223</v>
      </c>
      <c r="F4" s="157">
        <v>450</v>
      </c>
      <c r="G4" s="157"/>
    </row>
    <row r="5" spans="1:7" x14ac:dyDescent="0.2">
      <c r="A5" s="153" t="s">
        <v>903</v>
      </c>
      <c r="B5" s="156" t="s">
        <v>911</v>
      </c>
      <c r="C5" s="154">
        <v>48.67</v>
      </c>
      <c r="D5" s="154">
        <v>7.08</v>
      </c>
      <c r="E5" s="155" t="s">
        <v>223</v>
      </c>
      <c r="F5" s="157">
        <v>310</v>
      </c>
      <c r="G5" s="157"/>
    </row>
    <row r="6" spans="1:7" x14ac:dyDescent="0.2">
      <c r="A6" s="153" t="s">
        <v>903</v>
      </c>
      <c r="B6" s="156" t="s">
        <v>912</v>
      </c>
      <c r="C6" s="154">
        <v>51.33</v>
      </c>
      <c r="D6" s="154">
        <v>10.37</v>
      </c>
      <c r="E6" s="155" t="s">
        <v>223</v>
      </c>
      <c r="F6" s="157">
        <v>480</v>
      </c>
      <c r="G6" s="157"/>
    </row>
    <row r="7" spans="1:7" x14ac:dyDescent="0.2">
      <c r="A7" s="153"/>
      <c r="B7" s="156"/>
      <c r="C7" s="154"/>
      <c r="D7" s="154"/>
      <c r="E7" s="155"/>
      <c r="F7" s="157"/>
      <c r="G7" s="157"/>
    </row>
    <row r="8" spans="1:7" x14ac:dyDescent="0.2">
      <c r="A8" s="153"/>
      <c r="B8" s="156"/>
      <c r="C8" s="154"/>
      <c r="D8" s="154"/>
      <c r="E8" s="155"/>
      <c r="F8" s="157"/>
      <c r="G8" s="15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workbookViewId="0">
      <selection activeCell="K6" sqref="K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817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821</v>
      </c>
      <c r="P1" s="32" t="s">
        <v>466</v>
      </c>
      <c r="Q1" s="32" t="s">
        <v>465</v>
      </c>
      <c r="R1" s="32" t="s">
        <v>671</v>
      </c>
      <c r="S1" s="27" t="s">
        <v>870</v>
      </c>
      <c r="T1" s="32" t="s">
        <v>467</v>
      </c>
      <c r="U1" s="32" t="s">
        <v>871</v>
      </c>
      <c r="V1" s="32" t="s">
        <v>468</v>
      </c>
      <c r="W1" s="32" t="s">
        <v>469</v>
      </c>
      <c r="X1" s="27" t="s">
        <v>470</v>
      </c>
      <c r="Y1" s="27" t="s">
        <v>883</v>
      </c>
      <c r="Z1" s="27" t="s">
        <v>889</v>
      </c>
      <c r="AA1" s="27" t="s">
        <v>891</v>
      </c>
      <c r="AB1" s="32" t="s">
        <v>471</v>
      </c>
      <c r="AC1" s="32" t="s">
        <v>862</v>
      </c>
      <c r="AD1" s="32" t="s">
        <v>472</v>
      </c>
      <c r="AE1" s="27" t="s">
        <v>860</v>
      </c>
      <c r="AF1" s="27" t="s">
        <v>473</v>
      </c>
      <c r="AG1" s="32" t="s">
        <v>474</v>
      </c>
      <c r="AH1" s="27" t="s">
        <v>475</v>
      </c>
      <c r="AI1" s="27" t="s">
        <v>476</v>
      </c>
      <c r="AJ1" s="27" t="s">
        <v>477</v>
      </c>
      <c r="AK1" s="32" t="s">
        <v>478</v>
      </c>
      <c r="AL1" s="32" t="s">
        <v>479</v>
      </c>
      <c r="AM1" s="32" t="s">
        <v>480</v>
      </c>
      <c r="AN1" s="32" t="s">
        <v>481</v>
      </c>
      <c r="AO1" s="27" t="s">
        <v>482</v>
      </c>
      <c r="AP1" s="27" t="s">
        <v>483</v>
      </c>
      <c r="AQ1" s="32" t="s">
        <v>484</v>
      </c>
      <c r="AR1" s="32" t="s">
        <v>485</v>
      </c>
      <c r="AS1" s="32" t="s">
        <v>486</v>
      </c>
    </row>
    <row r="2" spans="1:45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45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822</v>
      </c>
      <c r="P2" s="37" t="s">
        <v>672</v>
      </c>
      <c r="Q2" s="37" t="s">
        <v>825</v>
      </c>
      <c r="R2" s="37" t="s">
        <v>824</v>
      </c>
      <c r="S2" s="75" t="s">
        <v>854</v>
      </c>
      <c r="T2" s="37" t="s">
        <v>366</v>
      </c>
      <c r="U2" s="37" t="s">
        <v>872</v>
      </c>
      <c r="V2" s="37" t="s">
        <v>364</v>
      </c>
      <c r="W2" s="36" t="s">
        <v>318</v>
      </c>
      <c r="X2" s="37" t="s">
        <v>30</v>
      </c>
      <c r="Y2" s="37" t="s">
        <v>888</v>
      </c>
      <c r="Z2" s="37" t="s">
        <v>895</v>
      </c>
      <c r="AA2" s="37" t="s">
        <v>896</v>
      </c>
      <c r="AB2" s="37" t="s">
        <v>899</v>
      </c>
      <c r="AC2" s="37" t="s">
        <v>863</v>
      </c>
      <c r="AD2" s="37" t="s">
        <v>47</v>
      </c>
      <c r="AE2" s="37" t="s">
        <v>861</v>
      </c>
      <c r="AF2" s="37" t="s">
        <v>27</v>
      </c>
      <c r="AG2" s="37" t="s">
        <v>48</v>
      </c>
      <c r="AH2" s="37" t="s">
        <v>28</v>
      </c>
      <c r="AI2" s="37" t="s">
        <v>29</v>
      </c>
      <c r="AJ2" s="37" t="s">
        <v>363</v>
      </c>
      <c r="AK2" s="37" t="s">
        <v>46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49</v>
      </c>
      <c r="AR2" s="37" t="s">
        <v>50</v>
      </c>
      <c r="AS2" s="37" t="s">
        <v>51</v>
      </c>
    </row>
    <row r="3" spans="1:45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823</v>
      </c>
      <c r="P3" s="38"/>
      <c r="Q3" s="38"/>
      <c r="R3" s="38" t="s">
        <v>798</v>
      </c>
      <c r="S3" s="77"/>
      <c r="T3" s="38" t="s">
        <v>365</v>
      </c>
      <c r="U3" s="38"/>
      <c r="V3" s="38" t="s">
        <v>316</v>
      </c>
      <c r="W3" s="39" t="s">
        <v>37</v>
      </c>
      <c r="X3" s="38" t="s">
        <v>43</v>
      </c>
      <c r="Y3" s="38" t="s">
        <v>884</v>
      </c>
      <c r="Z3" s="38" t="s">
        <v>897</v>
      </c>
      <c r="AA3" s="38" t="s">
        <v>898</v>
      </c>
      <c r="AB3" s="38" t="s">
        <v>900</v>
      </c>
      <c r="AC3" s="38" t="s">
        <v>864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285</v>
      </c>
      <c r="AK3" s="38" t="s">
        <v>52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44</v>
      </c>
      <c r="AR3" s="38" t="s">
        <v>44</v>
      </c>
      <c r="AS3" s="38" t="s">
        <v>40</v>
      </c>
    </row>
    <row r="4" spans="1:45" x14ac:dyDescent="0.2">
      <c r="A4" s="13" t="s">
        <v>903</v>
      </c>
      <c r="B4" s="9" t="s">
        <v>911</v>
      </c>
      <c r="C4" s="9"/>
      <c r="D4" s="9" t="s">
        <v>913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 t="s">
        <v>919</v>
      </c>
      <c r="R4" s="18" t="s">
        <v>673</v>
      </c>
      <c r="S4" s="18" t="s">
        <v>922</v>
      </c>
      <c r="T4" s="18"/>
      <c r="U4" s="18">
        <v>34</v>
      </c>
      <c r="V4" s="18"/>
      <c r="W4" s="18"/>
      <c r="X4" s="5" t="s">
        <v>187</v>
      </c>
      <c r="Y4" s="161" t="s">
        <v>885</v>
      </c>
      <c r="Z4" s="161" t="s">
        <v>901</v>
      </c>
      <c r="AA4" s="161" t="s">
        <v>892</v>
      </c>
      <c r="AB4" s="18" t="s">
        <v>923</v>
      </c>
      <c r="AC4" s="18"/>
      <c r="AD4" s="18"/>
      <c r="AE4" s="9"/>
      <c r="AK4" s="18"/>
      <c r="AL4" s="18"/>
      <c r="AM4" s="18"/>
      <c r="AN4" s="18"/>
      <c r="AO4" s="18"/>
    </row>
    <row r="5" spans="1:45" x14ac:dyDescent="0.2">
      <c r="A5" s="13" t="s">
        <v>903</v>
      </c>
      <c r="B5" s="9" t="s">
        <v>912</v>
      </c>
      <c r="C5" s="9"/>
      <c r="D5" s="9" t="s">
        <v>914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 t="s">
        <v>919</v>
      </c>
      <c r="R5" s="18" t="s">
        <v>673</v>
      </c>
      <c r="S5" s="18" t="s">
        <v>922</v>
      </c>
      <c r="T5" s="18"/>
      <c r="U5" s="18">
        <v>62</v>
      </c>
      <c r="V5" s="18"/>
      <c r="W5" s="18"/>
      <c r="X5" s="5" t="s">
        <v>187</v>
      </c>
      <c r="Y5" s="161" t="s">
        <v>885</v>
      </c>
      <c r="Z5" s="161" t="s">
        <v>901</v>
      </c>
      <c r="AA5" s="161" t="s">
        <v>892</v>
      </c>
      <c r="AB5" s="18" t="s">
        <v>923</v>
      </c>
      <c r="AC5" s="18"/>
      <c r="AD5" s="18"/>
      <c r="AE5" s="9"/>
      <c r="AK5" s="18"/>
      <c r="AL5" s="18"/>
      <c r="AM5" s="18"/>
      <c r="AN5" s="18"/>
      <c r="AO5" s="18"/>
    </row>
    <row r="6" spans="1:45" x14ac:dyDescent="0.2">
      <c r="A6" s="13" t="s">
        <v>903</v>
      </c>
      <c r="B6" s="9" t="s">
        <v>912</v>
      </c>
      <c r="C6" s="9"/>
      <c r="D6" s="9" t="s">
        <v>915</v>
      </c>
      <c r="E6" s="18"/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 t="s">
        <v>920</v>
      </c>
      <c r="R6" s="18" t="s">
        <v>673</v>
      </c>
      <c r="S6" s="18" t="s">
        <v>922</v>
      </c>
      <c r="T6" s="18"/>
      <c r="U6" s="18">
        <v>111</v>
      </c>
      <c r="V6" s="18"/>
      <c r="W6" s="18"/>
      <c r="X6" s="5" t="s">
        <v>187</v>
      </c>
      <c r="Y6" s="161" t="s">
        <v>885</v>
      </c>
      <c r="Z6" s="161" t="s">
        <v>901</v>
      </c>
      <c r="AA6" s="161" t="s">
        <v>892</v>
      </c>
      <c r="AB6" s="18" t="s">
        <v>923</v>
      </c>
      <c r="AC6" s="18"/>
      <c r="AD6" s="18"/>
      <c r="AE6" s="9"/>
      <c r="AK6" s="18"/>
      <c r="AL6" s="18"/>
      <c r="AM6" s="18"/>
      <c r="AN6" s="18"/>
      <c r="AO6" s="18"/>
    </row>
    <row r="7" spans="1:45" x14ac:dyDescent="0.2">
      <c r="A7" s="13" t="s">
        <v>903</v>
      </c>
      <c r="B7" s="9" t="s">
        <v>912</v>
      </c>
      <c r="C7" s="9"/>
      <c r="D7" s="9" t="s">
        <v>916</v>
      </c>
      <c r="E7" s="18"/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 t="s">
        <v>919</v>
      </c>
      <c r="R7" s="18" t="s">
        <v>673</v>
      </c>
      <c r="S7" s="18" t="s">
        <v>922</v>
      </c>
      <c r="T7" s="18"/>
      <c r="U7" s="18">
        <v>153</v>
      </c>
      <c r="V7" s="18"/>
      <c r="W7" s="18"/>
      <c r="X7" s="5" t="s">
        <v>187</v>
      </c>
      <c r="Y7" s="161" t="s">
        <v>885</v>
      </c>
      <c r="Z7" s="161" t="s">
        <v>901</v>
      </c>
      <c r="AA7" s="161" t="s">
        <v>892</v>
      </c>
      <c r="AB7" s="18" t="s">
        <v>923</v>
      </c>
      <c r="AC7" s="18"/>
      <c r="AD7" s="18"/>
      <c r="AE7" s="9"/>
      <c r="AK7" s="18"/>
      <c r="AL7" s="18"/>
      <c r="AM7" s="18"/>
      <c r="AN7" s="18"/>
      <c r="AO7" s="18"/>
    </row>
    <row r="8" spans="1:45" x14ac:dyDescent="0.2">
      <c r="A8" s="13" t="s">
        <v>903</v>
      </c>
      <c r="B8" s="9" t="s">
        <v>910</v>
      </c>
      <c r="C8" s="9"/>
      <c r="D8" s="9" t="s">
        <v>917</v>
      </c>
      <c r="E8" s="18"/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/>
      <c r="P8" s="18"/>
      <c r="Q8" s="18" t="s">
        <v>921</v>
      </c>
      <c r="R8" s="18" t="s">
        <v>673</v>
      </c>
      <c r="S8" s="18" t="s">
        <v>922</v>
      </c>
      <c r="T8" s="18"/>
      <c r="U8" s="18">
        <v>24</v>
      </c>
      <c r="V8" s="18"/>
      <c r="W8" s="18"/>
      <c r="X8" s="5" t="s">
        <v>187</v>
      </c>
      <c r="Y8" s="5" t="s">
        <v>886</v>
      </c>
      <c r="Z8" s="5" t="s">
        <v>890</v>
      </c>
      <c r="AA8" s="161" t="s">
        <v>892</v>
      </c>
      <c r="AB8" s="18" t="s">
        <v>924</v>
      </c>
      <c r="AC8" s="18"/>
      <c r="AD8" s="18"/>
      <c r="AE8" s="9"/>
      <c r="AK8" s="18"/>
      <c r="AL8" s="18"/>
      <c r="AM8" s="18"/>
      <c r="AN8" s="18"/>
      <c r="AO8" s="18"/>
    </row>
    <row r="9" spans="1:45" x14ac:dyDescent="0.2">
      <c r="A9" s="13" t="s">
        <v>903</v>
      </c>
      <c r="B9" s="9" t="s">
        <v>910</v>
      </c>
      <c r="C9" s="9"/>
      <c r="D9" s="9" t="s">
        <v>918</v>
      </c>
      <c r="E9" s="18"/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/>
      <c r="P9" s="18"/>
      <c r="Q9" s="18" t="s">
        <v>921</v>
      </c>
      <c r="R9" s="18" t="s">
        <v>673</v>
      </c>
      <c r="S9" s="18" t="s">
        <v>922</v>
      </c>
      <c r="T9" s="18"/>
      <c r="U9" s="18">
        <v>97</v>
      </c>
      <c r="V9" s="18"/>
      <c r="W9" s="18"/>
      <c r="X9" s="5" t="s">
        <v>187</v>
      </c>
      <c r="Y9" s="5" t="s">
        <v>886</v>
      </c>
      <c r="Z9" s="5" t="s">
        <v>890</v>
      </c>
      <c r="AA9" s="161" t="s">
        <v>892</v>
      </c>
      <c r="AB9" s="18" t="s">
        <v>924</v>
      </c>
      <c r="AC9" s="18"/>
      <c r="AD9" s="18"/>
      <c r="AE9" s="9"/>
      <c r="AK9" s="18"/>
      <c r="AL9" s="18"/>
      <c r="AM9" s="18"/>
      <c r="AN9" s="18"/>
      <c r="AO9" s="18"/>
    </row>
    <row r="10" spans="1:45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 xr:uid="{00000000-0002-0000-0200-000009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B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C000000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815</v>
      </c>
      <c r="F1" s="31" t="s">
        <v>624</v>
      </c>
      <c r="G1" s="31" t="s">
        <v>625</v>
      </c>
      <c r="H1" s="130" t="s">
        <v>741</v>
      </c>
      <c r="I1" s="123" t="s">
        <v>742</v>
      </c>
      <c r="J1" s="123" t="s">
        <v>743</v>
      </c>
      <c r="K1" s="123" t="s">
        <v>850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4" t="s">
        <v>721</v>
      </c>
      <c r="AD1" s="104" t="s">
        <v>722</v>
      </c>
      <c r="AE1" s="73" t="s">
        <v>446</v>
      </c>
      <c r="AF1" s="73" t="s">
        <v>447</v>
      </c>
      <c r="AG1" s="73" t="s">
        <v>448</v>
      </c>
      <c r="AH1" s="73" t="s">
        <v>449</v>
      </c>
      <c r="AI1" s="73" t="s">
        <v>450</v>
      </c>
      <c r="AJ1" s="45" t="s">
        <v>451</v>
      </c>
      <c r="AK1" s="73" t="s">
        <v>452</v>
      </c>
      <c r="AL1" s="73" t="s">
        <v>453</v>
      </c>
      <c r="AM1" s="45" t="s">
        <v>454</v>
      </c>
    </row>
    <row r="2" spans="1:39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816</v>
      </c>
      <c r="F2" s="33" t="s">
        <v>626</v>
      </c>
      <c r="G2" s="33" t="s">
        <v>627</v>
      </c>
      <c r="H2" s="124" t="s">
        <v>730</v>
      </c>
      <c r="I2" s="124" t="s">
        <v>731</v>
      </c>
      <c r="J2" s="124" t="s">
        <v>729</v>
      </c>
      <c r="K2" s="124" t="s">
        <v>851</v>
      </c>
      <c r="L2" s="139" t="s">
        <v>786</v>
      </c>
      <c r="M2" s="139"/>
      <c r="N2" s="139" t="s">
        <v>790</v>
      </c>
      <c r="O2" s="139" t="s">
        <v>645</v>
      </c>
      <c r="P2" s="139" t="s">
        <v>682</v>
      </c>
      <c r="Q2" s="139" t="s">
        <v>683</v>
      </c>
      <c r="R2" s="139" t="s">
        <v>792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720</v>
      </c>
      <c r="AC2" s="54" t="s">
        <v>687</v>
      </c>
      <c r="AD2" s="54" t="s">
        <v>688</v>
      </c>
      <c r="AE2" s="54" t="s">
        <v>84</v>
      </c>
      <c r="AF2" s="54" t="s">
        <v>85</v>
      </c>
      <c r="AG2" s="54" t="s">
        <v>86</v>
      </c>
      <c r="AH2" s="54" t="s">
        <v>689</v>
      </c>
      <c r="AI2" s="54" t="s">
        <v>690</v>
      </c>
      <c r="AJ2" s="54" t="s">
        <v>691</v>
      </c>
      <c r="AK2" s="54" t="s">
        <v>692</v>
      </c>
      <c r="AL2" s="54" t="s">
        <v>693</v>
      </c>
      <c r="AM2" s="54" t="s">
        <v>694</v>
      </c>
    </row>
    <row r="3" spans="1:39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727</v>
      </c>
      <c r="I3" s="125" t="s">
        <v>34</v>
      </c>
      <c r="J3" s="125" t="s">
        <v>728</v>
      </c>
      <c r="K3" s="125"/>
      <c r="L3" s="138" t="s">
        <v>787</v>
      </c>
      <c r="M3" s="97"/>
      <c r="N3" s="138" t="s">
        <v>785</v>
      </c>
      <c r="O3" s="138" t="s">
        <v>788</v>
      </c>
      <c r="P3" s="138" t="s">
        <v>789</v>
      </c>
      <c r="Q3" s="96"/>
      <c r="R3" s="138" t="s">
        <v>791</v>
      </c>
      <c r="S3" s="142" t="s">
        <v>714</v>
      </c>
      <c r="T3" s="138" t="s">
        <v>794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795</v>
      </c>
      <c r="AC3" s="66" t="s">
        <v>129</v>
      </c>
      <c r="AD3" s="66" t="s">
        <v>129</v>
      </c>
      <c r="AE3" s="66" t="s">
        <v>53</v>
      </c>
      <c r="AF3" s="66"/>
      <c r="AG3" s="66" t="s">
        <v>130</v>
      </c>
      <c r="AH3" s="66" t="s">
        <v>129</v>
      </c>
      <c r="AI3" s="66" t="s">
        <v>129</v>
      </c>
      <c r="AJ3" s="66" t="s">
        <v>129</v>
      </c>
      <c r="AK3" s="66"/>
      <c r="AL3" s="66"/>
      <c r="AM3" s="66"/>
    </row>
    <row r="4" spans="1:39" x14ac:dyDescent="0.2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5"/>
  <sheetViews>
    <sheetView topLeftCell="D1" workbookViewId="0">
      <pane xSplit="1" ySplit="3" topLeftCell="AJ4" activePane="bottomRight" state="frozen"/>
      <selection activeCell="D1" sqref="D1"/>
      <selection pane="topRight" activeCell="E1" sqref="E1"/>
      <selection pane="bottomLeft" activeCell="D4" sqref="D4"/>
      <selection pane="bottomRight" activeCell="AQ4" sqref="AQ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3.5" style="14" bestFit="1" customWidth="1"/>
    <col min="4" max="4" width="19.6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738</v>
      </c>
      <c r="F1" s="123" t="s">
        <v>739</v>
      </c>
      <c r="G1" s="123" t="s">
        <v>740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493</v>
      </c>
      <c r="N1" s="31" t="s">
        <v>494</v>
      </c>
      <c r="O1" s="152" t="s">
        <v>865</v>
      </c>
      <c r="P1" s="31" t="s">
        <v>495</v>
      </c>
      <c r="Q1" s="41" t="s">
        <v>496</v>
      </c>
      <c r="R1" s="41" t="s">
        <v>497</v>
      </c>
      <c r="S1" s="41" t="s">
        <v>498</v>
      </c>
      <c r="T1" s="41" t="s">
        <v>499</v>
      </c>
      <c r="U1" s="41" t="s">
        <v>500</v>
      </c>
      <c r="V1" s="41" t="s">
        <v>501</v>
      </c>
      <c r="W1" s="41" t="s">
        <v>502</v>
      </c>
      <c r="X1" s="41" t="s">
        <v>503</v>
      </c>
      <c r="Y1" s="41" t="s">
        <v>504</v>
      </c>
      <c r="Z1" s="41" t="s">
        <v>505</v>
      </c>
      <c r="AA1" s="42" t="s">
        <v>506</v>
      </c>
      <c r="AB1" s="42" t="s">
        <v>507</v>
      </c>
      <c r="AC1" s="43" t="s">
        <v>508</v>
      </c>
      <c r="AD1" s="43" t="s">
        <v>509</v>
      </c>
      <c r="AE1" s="43" t="s">
        <v>510</v>
      </c>
      <c r="AF1" s="43" t="s">
        <v>511</v>
      </c>
      <c r="AG1" s="43" t="s">
        <v>764</v>
      </c>
      <c r="AH1" s="43" t="s">
        <v>512</v>
      </c>
      <c r="AI1" s="43" t="s">
        <v>513</v>
      </c>
      <c r="AJ1" s="43" t="s">
        <v>514</v>
      </c>
      <c r="AK1" s="43" t="s">
        <v>515</v>
      </c>
      <c r="AL1" s="43" t="s">
        <v>516</v>
      </c>
      <c r="AM1" s="43" t="s">
        <v>765</v>
      </c>
      <c r="AN1" s="44" t="s">
        <v>517</v>
      </c>
      <c r="AO1" s="44" t="s">
        <v>518</v>
      </c>
      <c r="AP1" s="44" t="s">
        <v>519</v>
      </c>
      <c r="AQ1" s="44" t="s">
        <v>520</v>
      </c>
      <c r="AR1" s="44" t="s">
        <v>521</v>
      </c>
      <c r="AS1" s="44" t="s">
        <v>522</v>
      </c>
      <c r="AT1" s="144" t="s">
        <v>855</v>
      </c>
      <c r="AU1" s="44" t="s">
        <v>523</v>
      </c>
      <c r="AV1" s="44" t="s">
        <v>524</v>
      </c>
      <c r="AW1" s="144" t="s">
        <v>867</v>
      </c>
      <c r="AX1" s="45" t="s">
        <v>525</v>
      </c>
      <c r="AY1" s="45" t="s">
        <v>526</v>
      </c>
      <c r="AZ1" s="45" t="s">
        <v>527</v>
      </c>
      <c r="BA1" s="45" t="s">
        <v>528</v>
      </c>
      <c r="BB1" s="45" t="s">
        <v>529</v>
      </c>
      <c r="BC1" s="45" t="s">
        <v>530</v>
      </c>
      <c r="BD1" s="45" t="s">
        <v>531</v>
      </c>
      <c r="BE1" s="45" t="s">
        <v>532</v>
      </c>
      <c r="BF1" s="45" t="s">
        <v>533</v>
      </c>
      <c r="BG1" s="45" t="s">
        <v>534</v>
      </c>
      <c r="BH1" s="45" t="s">
        <v>535</v>
      </c>
      <c r="BI1" s="46" t="s">
        <v>536</v>
      </c>
      <c r="BJ1" s="46" t="s">
        <v>537</v>
      </c>
      <c r="BK1" s="46" t="s">
        <v>538</v>
      </c>
      <c r="BL1" s="47" t="s">
        <v>766</v>
      </c>
      <c r="BM1" s="47" t="s">
        <v>767</v>
      </c>
      <c r="BN1" s="47" t="s">
        <v>539</v>
      </c>
      <c r="BO1" s="147" t="s">
        <v>857</v>
      </c>
      <c r="BP1" s="147" t="s">
        <v>858</v>
      </c>
      <c r="BQ1" s="47" t="s">
        <v>540</v>
      </c>
      <c r="BR1" s="47" t="s">
        <v>541</v>
      </c>
      <c r="BS1" s="47" t="s">
        <v>839</v>
      </c>
      <c r="BT1" s="47" t="s">
        <v>542</v>
      </c>
      <c r="BU1" s="47" t="s">
        <v>543</v>
      </c>
      <c r="BV1" s="47" t="s">
        <v>544</v>
      </c>
      <c r="BW1" s="47" t="s">
        <v>545</v>
      </c>
      <c r="BX1" s="47" t="s">
        <v>546</v>
      </c>
      <c r="BY1" s="47" t="s">
        <v>547</v>
      </c>
      <c r="BZ1" s="47" t="s">
        <v>548</v>
      </c>
      <c r="CA1" s="47" t="s">
        <v>841</v>
      </c>
      <c r="CB1" s="47" t="s">
        <v>549</v>
      </c>
      <c r="CC1" s="47" t="s">
        <v>550</v>
      </c>
      <c r="CD1" s="47" t="s">
        <v>551</v>
      </c>
      <c r="CE1" s="47" t="s">
        <v>552</v>
      </c>
      <c r="CF1" s="47" t="s">
        <v>553</v>
      </c>
      <c r="CG1" s="47" t="s">
        <v>554</v>
      </c>
      <c r="CH1" s="47" t="s">
        <v>555</v>
      </c>
      <c r="CI1" s="47" t="s">
        <v>556</v>
      </c>
      <c r="CJ1" s="47" t="s">
        <v>557</v>
      </c>
      <c r="CK1" s="47" t="s">
        <v>558</v>
      </c>
      <c r="CL1" s="48" t="s">
        <v>559</v>
      </c>
      <c r="CM1" s="48" t="s">
        <v>560</v>
      </c>
      <c r="CN1" s="48" t="s">
        <v>561</v>
      </c>
      <c r="CO1" s="48" t="s">
        <v>562</v>
      </c>
      <c r="CP1" s="48" t="s">
        <v>563</v>
      </c>
      <c r="CQ1" s="48" t="s">
        <v>768</v>
      </c>
      <c r="CR1" s="48" t="s">
        <v>564</v>
      </c>
      <c r="CS1" s="48" t="s">
        <v>565</v>
      </c>
      <c r="CT1" s="48" t="s">
        <v>566</v>
      </c>
      <c r="CU1" s="48" t="s">
        <v>567</v>
      </c>
      <c r="CV1" s="48" t="s">
        <v>568</v>
      </c>
      <c r="CW1" s="48" t="s">
        <v>569</v>
      </c>
      <c r="CX1" s="48" t="s">
        <v>570</v>
      </c>
      <c r="CY1" s="48" t="s">
        <v>571</v>
      </c>
      <c r="CZ1" s="106" t="s">
        <v>572</v>
      </c>
      <c r="DA1" s="106" t="s">
        <v>573</v>
      </c>
      <c r="DB1" s="158" t="s">
        <v>874</v>
      </c>
      <c r="DC1" s="158" t="s">
        <v>875</v>
      </c>
      <c r="DD1" s="158" t="s">
        <v>876</v>
      </c>
      <c r="DE1" s="158" t="s">
        <v>877</v>
      </c>
      <c r="DF1" s="158" t="s">
        <v>873</v>
      </c>
    </row>
    <row r="2" spans="1:110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55</v>
      </c>
      <c r="J2" s="33" t="s">
        <v>56</v>
      </c>
      <c r="K2" s="29" t="s">
        <v>57</v>
      </c>
      <c r="L2" s="29" t="s">
        <v>389</v>
      </c>
      <c r="M2" s="29" t="s">
        <v>58</v>
      </c>
      <c r="N2" s="29" t="s">
        <v>59</v>
      </c>
      <c r="O2" s="151" t="s">
        <v>866</v>
      </c>
      <c r="P2" s="29" t="s">
        <v>60</v>
      </c>
      <c r="Q2" s="50" t="s">
        <v>61</v>
      </c>
      <c r="R2" s="50" t="s">
        <v>62</v>
      </c>
      <c r="S2" s="50" t="s">
        <v>63</v>
      </c>
      <c r="T2" s="50" t="s">
        <v>66</v>
      </c>
      <c r="U2" s="50" t="s">
        <v>67</v>
      </c>
      <c r="V2" s="50" t="s">
        <v>68</v>
      </c>
      <c r="W2" s="50" t="s">
        <v>69</v>
      </c>
      <c r="X2" s="50" t="s">
        <v>70</v>
      </c>
      <c r="Y2" s="50" t="s">
        <v>71</v>
      </c>
      <c r="Z2" s="50" t="s">
        <v>388</v>
      </c>
      <c r="AA2" s="51" t="s">
        <v>64</v>
      </c>
      <c r="AB2" s="51" t="s">
        <v>65</v>
      </c>
      <c r="AC2" s="52" t="s">
        <v>278</v>
      </c>
      <c r="AD2" s="52" t="s">
        <v>282</v>
      </c>
      <c r="AE2" s="52" t="s">
        <v>72</v>
      </c>
      <c r="AF2" s="52" t="s">
        <v>73</v>
      </c>
      <c r="AG2" s="52" t="s">
        <v>74</v>
      </c>
      <c r="AH2" s="52" t="s">
        <v>286</v>
      </c>
      <c r="AI2" s="52" t="s">
        <v>287</v>
      </c>
      <c r="AJ2" s="52" t="s">
        <v>288</v>
      </c>
      <c r="AK2" s="52" t="s">
        <v>289</v>
      </c>
      <c r="AL2" s="52" t="s">
        <v>75</v>
      </c>
      <c r="AM2" s="52" t="s">
        <v>76</v>
      </c>
      <c r="AN2" s="53" t="s">
        <v>243</v>
      </c>
      <c r="AO2" s="53" t="s">
        <v>245</v>
      </c>
      <c r="AP2" s="53" t="s">
        <v>246</v>
      </c>
      <c r="AQ2" s="53" t="s">
        <v>77</v>
      </c>
      <c r="AR2" s="53" t="s">
        <v>78</v>
      </c>
      <c r="AS2" s="53" t="s">
        <v>79</v>
      </c>
      <c r="AT2" s="145" t="s">
        <v>856</v>
      </c>
      <c r="AU2" s="53" t="s">
        <v>80</v>
      </c>
      <c r="AV2" s="53" t="s">
        <v>81</v>
      </c>
      <c r="AW2" s="145" t="s">
        <v>868</v>
      </c>
      <c r="AX2" s="54" t="s">
        <v>82</v>
      </c>
      <c r="AY2" s="54" t="s">
        <v>83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387</v>
      </c>
      <c r="BE2" s="54" t="s">
        <v>386</v>
      </c>
      <c r="BF2" s="54" t="s">
        <v>88</v>
      </c>
      <c r="BG2" s="54" t="s">
        <v>385</v>
      </c>
      <c r="BH2" s="54" t="s">
        <v>384</v>
      </c>
      <c r="BI2" s="56" t="s">
        <v>89</v>
      </c>
      <c r="BJ2" s="56" t="s">
        <v>90</v>
      </c>
      <c r="BK2" s="56" t="s">
        <v>91</v>
      </c>
      <c r="BL2" s="57" t="s">
        <v>92</v>
      </c>
      <c r="BM2" s="57" t="s">
        <v>382</v>
      </c>
      <c r="BN2" s="57" t="s">
        <v>383</v>
      </c>
      <c r="BO2" s="148" t="s">
        <v>859</v>
      </c>
      <c r="BP2" s="148" t="s">
        <v>869</v>
      </c>
      <c r="BQ2" s="57" t="s">
        <v>93</v>
      </c>
      <c r="BR2" s="57" t="s">
        <v>94</v>
      </c>
      <c r="BS2" s="57" t="s">
        <v>840</v>
      </c>
      <c r="BT2" s="58" t="s">
        <v>95</v>
      </c>
      <c r="BU2" s="58" t="s">
        <v>96</v>
      </c>
      <c r="BV2" s="57" t="s">
        <v>97</v>
      </c>
      <c r="BW2" s="57" t="s">
        <v>98</v>
      </c>
      <c r="BX2" s="57" t="s">
        <v>99</v>
      </c>
      <c r="BY2" s="58" t="s">
        <v>100</v>
      </c>
      <c r="BZ2" s="58" t="s">
        <v>101</v>
      </c>
      <c r="CA2" s="58" t="s">
        <v>842</v>
      </c>
      <c r="CB2" s="57" t="s">
        <v>102</v>
      </c>
      <c r="CC2" s="57" t="s">
        <v>103</v>
      </c>
      <c r="CD2" s="57" t="s">
        <v>104</v>
      </c>
      <c r="CE2" s="58" t="s">
        <v>105</v>
      </c>
      <c r="CF2" s="58" t="s">
        <v>106</v>
      </c>
      <c r="CG2" s="57" t="s">
        <v>107</v>
      </c>
      <c r="CH2" s="57" t="s">
        <v>108</v>
      </c>
      <c r="CI2" s="57" t="s">
        <v>109</v>
      </c>
      <c r="CJ2" s="58" t="s">
        <v>110</v>
      </c>
      <c r="CK2" s="57" t="s">
        <v>111</v>
      </c>
      <c r="CL2" s="59" t="s">
        <v>112</v>
      </c>
      <c r="CM2" s="59" t="s">
        <v>113</v>
      </c>
      <c r="CN2" s="59" t="s">
        <v>114</v>
      </c>
      <c r="CO2" s="59" t="s">
        <v>115</v>
      </c>
      <c r="CP2" s="59" t="s">
        <v>381</v>
      </c>
      <c r="CQ2" s="59" t="s">
        <v>116</v>
      </c>
      <c r="CR2" s="59" t="s">
        <v>117</v>
      </c>
      <c r="CS2" s="59" t="s">
        <v>118</v>
      </c>
      <c r="CT2" s="59" t="s">
        <v>119</v>
      </c>
      <c r="CU2" s="59" t="s">
        <v>380</v>
      </c>
      <c r="CV2" s="59" t="s">
        <v>120</v>
      </c>
      <c r="CW2" s="59" t="s">
        <v>121</v>
      </c>
      <c r="CX2" s="59" t="s">
        <v>122</v>
      </c>
      <c r="CY2" s="59" t="s">
        <v>123</v>
      </c>
      <c r="CZ2" s="60" t="s">
        <v>279</v>
      </c>
      <c r="DA2" s="60" t="s">
        <v>283</v>
      </c>
      <c r="DB2" s="159" t="s">
        <v>878</v>
      </c>
      <c r="DC2" s="159" t="s">
        <v>879</v>
      </c>
      <c r="DD2" s="159" t="s">
        <v>880</v>
      </c>
      <c r="DE2" s="159" t="s">
        <v>881</v>
      </c>
      <c r="DF2" s="159" t="s">
        <v>882</v>
      </c>
    </row>
    <row r="3" spans="1:110" s="40" customFormat="1" ht="34" customHeight="1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35"/>
      <c r="N3" s="35"/>
      <c r="O3" s="150"/>
      <c r="P3" s="35" t="s">
        <v>379</v>
      </c>
      <c r="Q3" s="62" t="s">
        <v>124</v>
      </c>
      <c r="R3" s="62" t="s">
        <v>124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125</v>
      </c>
      <c r="Z3" s="62"/>
      <c r="AA3" s="63"/>
      <c r="AB3" s="63"/>
      <c r="AC3" s="64"/>
      <c r="AD3" s="64" t="s">
        <v>281</v>
      </c>
      <c r="AE3" s="64" t="s">
        <v>126</v>
      </c>
      <c r="AF3" s="64" t="s">
        <v>127</v>
      </c>
      <c r="AG3" s="64" t="s">
        <v>127</v>
      </c>
      <c r="AH3" s="64" t="s">
        <v>127</v>
      </c>
      <c r="AI3" s="64" t="s">
        <v>127</v>
      </c>
      <c r="AJ3" s="64" t="s">
        <v>127</v>
      </c>
      <c r="AK3" s="64" t="s">
        <v>127</v>
      </c>
      <c r="AL3" s="64" t="s">
        <v>127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44</v>
      </c>
      <c r="AR3" s="65" t="s">
        <v>44</v>
      </c>
      <c r="AS3" s="65" t="s">
        <v>37</v>
      </c>
      <c r="AT3" s="146" t="s">
        <v>44</v>
      </c>
      <c r="AU3" s="65" t="s">
        <v>128</v>
      </c>
      <c r="AV3" s="65" t="s">
        <v>37</v>
      </c>
      <c r="AW3" s="146" t="s">
        <v>128</v>
      </c>
      <c r="AX3" s="66" t="s">
        <v>129</v>
      </c>
      <c r="AY3" s="66" t="s">
        <v>129</v>
      </c>
      <c r="AZ3" s="66" t="s">
        <v>53</v>
      </c>
      <c r="BA3" s="66"/>
      <c r="BB3" s="66" t="s">
        <v>130</v>
      </c>
      <c r="BC3" s="66" t="s">
        <v>129</v>
      </c>
      <c r="BD3" s="66" t="s">
        <v>129</v>
      </c>
      <c r="BE3" s="66" t="s">
        <v>129</v>
      </c>
      <c r="BF3" s="66"/>
      <c r="BG3" s="66"/>
      <c r="BH3" s="66" t="s">
        <v>129</v>
      </c>
      <c r="BI3" s="67" t="s">
        <v>131</v>
      </c>
      <c r="BJ3" s="67" t="s">
        <v>132</v>
      </c>
      <c r="BK3" s="67" t="s">
        <v>132</v>
      </c>
      <c r="BL3" s="68"/>
      <c r="BM3" s="68"/>
      <c r="BN3" s="68"/>
      <c r="BO3" s="149" t="s">
        <v>133</v>
      </c>
      <c r="BP3" s="149" t="s">
        <v>44</v>
      </c>
      <c r="BQ3" s="68" t="s">
        <v>133</v>
      </c>
      <c r="BR3" s="68" t="s">
        <v>133</v>
      </c>
      <c r="BS3" s="68" t="s">
        <v>133</v>
      </c>
      <c r="BT3" s="68" t="s">
        <v>133</v>
      </c>
      <c r="BU3" s="68" t="s">
        <v>133</v>
      </c>
      <c r="BV3" s="68"/>
      <c r="BW3" s="68" t="s">
        <v>133</v>
      </c>
      <c r="BX3" s="68" t="s">
        <v>133</v>
      </c>
      <c r="BY3" s="68" t="s">
        <v>133</v>
      </c>
      <c r="BZ3" s="68" t="s">
        <v>133</v>
      </c>
      <c r="CA3" s="68" t="s">
        <v>133</v>
      </c>
      <c r="CB3" s="68"/>
      <c r="CC3" s="68" t="s">
        <v>133</v>
      </c>
      <c r="CD3" s="68" t="s">
        <v>133</v>
      </c>
      <c r="CE3" s="68" t="s">
        <v>133</v>
      </c>
      <c r="CF3" s="68" t="s">
        <v>133</v>
      </c>
      <c r="CG3" s="68" t="s">
        <v>133</v>
      </c>
      <c r="CH3" s="68" t="s">
        <v>133</v>
      </c>
      <c r="CI3" s="68" t="s">
        <v>133</v>
      </c>
      <c r="CJ3" s="68" t="s">
        <v>133</v>
      </c>
      <c r="CK3" s="68" t="s">
        <v>133</v>
      </c>
      <c r="CL3" s="69" t="s">
        <v>843</v>
      </c>
      <c r="CM3" s="69" t="s">
        <v>843</v>
      </c>
      <c r="CN3" s="69" t="s">
        <v>843</v>
      </c>
      <c r="CO3" s="69" t="s">
        <v>843</v>
      </c>
      <c r="CP3" s="69" t="s">
        <v>843</v>
      </c>
      <c r="CQ3" s="69" t="s">
        <v>843</v>
      </c>
      <c r="CR3" s="69" t="s">
        <v>843</v>
      </c>
      <c r="CS3" s="69" t="s">
        <v>843</v>
      </c>
      <c r="CT3" s="69" t="s">
        <v>843</v>
      </c>
      <c r="CU3" s="69" t="s">
        <v>843</v>
      </c>
      <c r="CV3" s="69" t="s">
        <v>843</v>
      </c>
      <c r="CW3" s="69" t="s">
        <v>843</v>
      </c>
      <c r="CX3" s="69" t="s">
        <v>843</v>
      </c>
      <c r="CY3" s="69" t="s">
        <v>843</v>
      </c>
      <c r="CZ3" s="69" t="s">
        <v>843</v>
      </c>
      <c r="DA3" s="69" t="s">
        <v>843</v>
      </c>
      <c r="DB3" s="160" t="s">
        <v>124</v>
      </c>
      <c r="DC3" s="160" t="s">
        <v>37</v>
      </c>
      <c r="DD3" s="160" t="s">
        <v>44</v>
      </c>
      <c r="DE3" s="160" t="s">
        <v>129</v>
      </c>
      <c r="DF3" s="160"/>
    </row>
    <row r="4" spans="1:110" ht="15" customHeight="1" x14ac:dyDescent="0.2">
      <c r="A4" s="13" t="s">
        <v>903</v>
      </c>
      <c r="B4" s="9" t="s">
        <v>911</v>
      </c>
      <c r="C4" s="10" t="s">
        <v>913</v>
      </c>
      <c r="D4" s="171" t="s">
        <v>925</v>
      </c>
      <c r="E4" s="9">
        <v>2000</v>
      </c>
      <c r="F4" s="132"/>
      <c r="G4" s="132"/>
      <c r="H4" s="22"/>
      <c r="I4" s="10">
        <v>0</v>
      </c>
      <c r="J4" s="10">
        <v>8</v>
      </c>
      <c r="K4" s="7" t="s">
        <v>943</v>
      </c>
      <c r="L4" s="7"/>
      <c r="M4" s="7"/>
      <c r="N4" s="7"/>
      <c r="O4" s="7"/>
      <c r="P4" s="7"/>
      <c r="Q4" s="7"/>
      <c r="R4" s="7"/>
      <c r="S4" s="7"/>
      <c r="T4" s="7">
        <v>29</v>
      </c>
      <c r="U4" s="7">
        <v>40</v>
      </c>
      <c r="V4" s="7">
        <v>31</v>
      </c>
      <c r="W4" s="7"/>
      <c r="X4" s="7"/>
      <c r="Y4" s="7"/>
      <c r="Z4" s="7"/>
      <c r="AA4" s="7">
        <v>4.0999999999999996</v>
      </c>
      <c r="AB4" s="7"/>
      <c r="AC4" s="7"/>
      <c r="AD4" s="16"/>
      <c r="AE4" s="7"/>
      <c r="AF4" s="7"/>
      <c r="AG4" s="7"/>
      <c r="AH4" s="7"/>
      <c r="AI4" s="7"/>
      <c r="AJ4" s="7"/>
      <c r="AK4" s="7"/>
      <c r="AL4" s="7">
        <v>6.8</v>
      </c>
      <c r="AM4" s="7">
        <v>63.9</v>
      </c>
      <c r="AN4" s="7"/>
      <c r="AO4" s="7">
        <v>3.1</v>
      </c>
      <c r="AP4" s="16"/>
      <c r="AQ4" s="16">
        <v>0.18</v>
      </c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13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903</v>
      </c>
      <c r="B5" s="9" t="s">
        <v>911</v>
      </c>
      <c r="C5" s="10" t="s">
        <v>913</v>
      </c>
      <c r="D5" s="171" t="s">
        <v>926</v>
      </c>
      <c r="E5" s="9">
        <v>2000</v>
      </c>
      <c r="F5" s="132"/>
      <c r="G5" s="132"/>
      <c r="H5" s="22"/>
      <c r="I5" s="10">
        <v>8</v>
      </c>
      <c r="J5" s="10">
        <v>31</v>
      </c>
      <c r="K5" s="7" t="s">
        <v>944</v>
      </c>
      <c r="L5" s="7"/>
      <c r="M5" s="7"/>
      <c r="N5" s="7"/>
      <c r="O5" s="7"/>
      <c r="P5" s="7"/>
      <c r="Q5" s="7"/>
      <c r="R5" s="7"/>
      <c r="S5" s="7"/>
      <c r="T5" s="7">
        <v>28</v>
      </c>
      <c r="U5" s="7">
        <v>39</v>
      </c>
      <c r="V5" s="7">
        <v>33</v>
      </c>
      <c r="W5" s="7"/>
      <c r="X5" s="7"/>
      <c r="Y5" s="7"/>
      <c r="Z5" s="7"/>
      <c r="AA5" s="7">
        <v>3.9</v>
      </c>
      <c r="AB5" s="7"/>
      <c r="AC5" s="7"/>
      <c r="AD5" s="16"/>
      <c r="AE5" s="7"/>
      <c r="AF5" s="7"/>
      <c r="AG5" s="7"/>
      <c r="AH5" s="7"/>
      <c r="AI5" s="7"/>
      <c r="AJ5" s="7"/>
      <c r="AK5" s="7"/>
      <c r="AL5" s="7">
        <v>5.2</v>
      </c>
      <c r="AM5" s="7">
        <v>20.7</v>
      </c>
      <c r="AN5" s="7"/>
      <c r="AO5" s="7">
        <v>1.4</v>
      </c>
      <c r="AP5" s="16"/>
      <c r="AQ5" s="16">
        <v>0.22999999999999998</v>
      </c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14.2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903</v>
      </c>
      <c r="B6" s="9" t="s">
        <v>911</v>
      </c>
      <c r="C6" s="10" t="s">
        <v>913</v>
      </c>
      <c r="D6" s="171" t="s">
        <v>927</v>
      </c>
      <c r="E6" s="9">
        <v>2000</v>
      </c>
      <c r="F6" s="132"/>
      <c r="G6" s="132"/>
      <c r="H6" s="22"/>
      <c r="I6" s="10">
        <v>31</v>
      </c>
      <c r="J6" s="10">
        <v>58</v>
      </c>
      <c r="K6" s="7" t="s">
        <v>945</v>
      </c>
      <c r="L6" s="7"/>
      <c r="M6" s="7"/>
      <c r="N6" s="7"/>
      <c r="O6" s="7"/>
      <c r="P6" s="7"/>
      <c r="Q6" s="7"/>
      <c r="R6" s="7"/>
      <c r="S6" s="7"/>
      <c r="T6" s="7">
        <v>27</v>
      </c>
      <c r="U6" s="7">
        <v>39</v>
      </c>
      <c r="V6" s="7">
        <v>34</v>
      </c>
      <c r="W6" s="7"/>
      <c r="X6" s="7"/>
      <c r="Y6" s="7"/>
      <c r="Z6" s="7"/>
      <c r="AA6" s="174">
        <v>4</v>
      </c>
      <c r="AB6" s="7"/>
      <c r="AC6" s="7"/>
      <c r="AD6" s="16"/>
      <c r="AE6" s="7"/>
      <c r="AF6" s="7"/>
      <c r="AG6" s="7"/>
      <c r="AH6" s="7"/>
      <c r="AI6" s="7"/>
      <c r="AJ6" s="7"/>
      <c r="AK6" s="7"/>
      <c r="AL6" s="7">
        <v>5.0999999999999996</v>
      </c>
      <c r="AM6" s="7">
        <v>24.2</v>
      </c>
      <c r="AN6" s="7"/>
      <c r="AO6" s="7">
        <v>0.7</v>
      </c>
      <c r="AP6" s="16"/>
      <c r="AQ6" s="16">
        <v>0.16999999999999998</v>
      </c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>
        <v>14.7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903</v>
      </c>
      <c r="B7" s="9" t="s">
        <v>911</v>
      </c>
      <c r="C7" s="10" t="s">
        <v>913</v>
      </c>
      <c r="D7" s="171" t="s">
        <v>928</v>
      </c>
      <c r="E7" s="9">
        <v>2000</v>
      </c>
      <c r="F7" s="132"/>
      <c r="G7" s="132"/>
      <c r="H7" s="22"/>
      <c r="I7" s="10">
        <v>58</v>
      </c>
      <c r="J7" s="10">
        <v>120</v>
      </c>
      <c r="K7" s="7" t="s">
        <v>946</v>
      </c>
      <c r="L7" s="7"/>
      <c r="M7" s="7"/>
      <c r="N7" s="7"/>
      <c r="O7" s="7"/>
      <c r="P7" s="7"/>
      <c r="Q7" s="7"/>
      <c r="R7" s="7"/>
      <c r="S7" s="7"/>
      <c r="T7" s="7">
        <v>21</v>
      </c>
      <c r="U7" s="7">
        <v>37</v>
      </c>
      <c r="V7" s="7">
        <v>42</v>
      </c>
      <c r="W7" s="7"/>
      <c r="X7" s="7"/>
      <c r="Y7" s="7"/>
      <c r="Z7" s="7"/>
      <c r="AA7" s="174">
        <v>4</v>
      </c>
      <c r="AB7" s="7"/>
      <c r="AC7" s="7"/>
      <c r="AD7" s="16"/>
      <c r="AE7" s="7"/>
      <c r="AF7" s="7"/>
      <c r="AG7" s="7"/>
      <c r="AH7" s="7"/>
      <c r="AI7" s="7"/>
      <c r="AJ7" s="7"/>
      <c r="AK7" s="7"/>
      <c r="AL7" s="7">
        <v>10.4</v>
      </c>
      <c r="AM7" s="7">
        <v>53.6</v>
      </c>
      <c r="AN7" s="7"/>
      <c r="AO7" s="7">
        <v>0.1</v>
      </c>
      <c r="AP7" s="16"/>
      <c r="AQ7" s="16">
        <v>0.09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>
        <v>17.2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903</v>
      </c>
      <c r="B8" s="9" t="s">
        <v>912</v>
      </c>
      <c r="C8" s="171" t="s">
        <v>914</v>
      </c>
      <c r="D8" s="171" t="s">
        <v>929</v>
      </c>
      <c r="E8" s="9">
        <v>2000</v>
      </c>
      <c r="F8" s="132"/>
      <c r="G8" s="132"/>
      <c r="H8" s="22"/>
      <c r="I8" s="10">
        <v>0</v>
      </c>
      <c r="J8" s="10">
        <v>8</v>
      </c>
      <c r="K8" s="7" t="s">
        <v>943</v>
      </c>
      <c r="L8" s="7"/>
      <c r="M8" s="7"/>
      <c r="N8" s="7"/>
      <c r="O8" s="7"/>
      <c r="P8" s="7"/>
      <c r="Q8" s="7"/>
      <c r="R8" s="7"/>
      <c r="S8" s="7"/>
      <c r="T8" s="7">
        <v>24</v>
      </c>
      <c r="U8" s="7">
        <v>45</v>
      </c>
      <c r="V8" s="7">
        <v>31</v>
      </c>
      <c r="W8" s="7"/>
      <c r="X8" s="7"/>
      <c r="Y8" s="7"/>
      <c r="Z8" s="7"/>
      <c r="AA8" s="7">
        <v>4.7</v>
      </c>
      <c r="AB8" s="7"/>
      <c r="AC8" s="7"/>
      <c r="AD8" s="16"/>
      <c r="AE8" s="7"/>
      <c r="AF8" s="7"/>
      <c r="AG8" s="7"/>
      <c r="AH8" s="7"/>
      <c r="AI8" s="7"/>
      <c r="AJ8" s="7"/>
      <c r="AK8" s="7"/>
      <c r="AL8" s="7">
        <v>15.8</v>
      </c>
      <c r="AM8" s="7">
        <v>96.6</v>
      </c>
      <c r="AN8" s="7"/>
      <c r="AO8" s="7">
        <v>4.9000000000000004</v>
      </c>
      <c r="AP8" s="16"/>
      <c r="AQ8" s="16">
        <v>0.31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7.4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903</v>
      </c>
      <c r="B9" s="9" t="s">
        <v>912</v>
      </c>
      <c r="C9" s="171" t="s">
        <v>914</v>
      </c>
      <c r="D9" s="14" t="s">
        <v>930</v>
      </c>
      <c r="E9" s="9">
        <v>2000</v>
      </c>
      <c r="F9" s="132"/>
      <c r="G9" s="133"/>
      <c r="H9" s="22"/>
      <c r="I9" s="11">
        <v>8</v>
      </c>
      <c r="J9" s="11">
        <v>19</v>
      </c>
      <c r="K9" s="13" t="s">
        <v>945</v>
      </c>
      <c r="L9" s="13"/>
      <c r="M9" s="13"/>
      <c r="N9" s="13"/>
      <c r="O9" s="13"/>
      <c r="P9" s="13"/>
      <c r="Q9" s="13"/>
      <c r="R9" s="13"/>
      <c r="S9" s="13"/>
      <c r="T9" s="13">
        <v>29</v>
      </c>
      <c r="U9" s="13">
        <v>39</v>
      </c>
      <c r="V9" s="13">
        <v>32</v>
      </c>
      <c r="W9" s="13"/>
      <c r="X9" s="13"/>
      <c r="Y9" s="7"/>
      <c r="Z9" s="13"/>
      <c r="AA9" s="173">
        <v>4</v>
      </c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>
        <v>6.5</v>
      </c>
      <c r="AM9" s="13">
        <v>36.9</v>
      </c>
      <c r="AN9" s="13"/>
      <c r="AO9" s="13">
        <v>1.2</v>
      </c>
      <c r="AP9" s="17"/>
      <c r="AQ9" s="16">
        <v>0.16999999999999998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>
        <v>5.7</v>
      </c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903</v>
      </c>
      <c r="B10" s="9" t="s">
        <v>912</v>
      </c>
      <c r="C10" s="171" t="s">
        <v>914</v>
      </c>
      <c r="D10" s="14" t="s">
        <v>931</v>
      </c>
      <c r="E10" s="9">
        <v>2000</v>
      </c>
      <c r="F10" s="132"/>
      <c r="G10" s="133"/>
      <c r="H10" s="22"/>
      <c r="I10" s="11">
        <v>19</v>
      </c>
      <c r="J10" s="11">
        <v>35</v>
      </c>
      <c r="K10" s="13" t="s">
        <v>946</v>
      </c>
      <c r="L10" s="13"/>
      <c r="M10" s="13"/>
      <c r="N10" s="13"/>
      <c r="O10" s="13"/>
      <c r="P10" s="13"/>
      <c r="Q10" s="13"/>
      <c r="R10" s="13"/>
      <c r="S10" s="13"/>
      <c r="T10" s="13">
        <v>13</v>
      </c>
      <c r="U10" s="13">
        <v>31</v>
      </c>
      <c r="V10" s="13">
        <v>57</v>
      </c>
      <c r="W10" s="13"/>
      <c r="X10" s="13"/>
      <c r="Y10" s="7"/>
      <c r="Z10" s="13"/>
      <c r="AA10" s="13">
        <v>5.0999999999999996</v>
      </c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>
        <v>25.6</v>
      </c>
      <c r="AM10" s="13">
        <v>98.8</v>
      </c>
      <c r="AN10" s="13"/>
      <c r="AO10" s="13">
        <v>0.8</v>
      </c>
      <c r="AP10" s="17"/>
      <c r="AQ10" s="16">
        <v>0.16</v>
      </c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>
        <v>10.4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903</v>
      </c>
      <c r="B11" s="9" t="s">
        <v>912</v>
      </c>
      <c r="C11" s="11" t="s">
        <v>915</v>
      </c>
      <c r="D11" s="14" t="s">
        <v>932</v>
      </c>
      <c r="E11" s="9">
        <v>2000</v>
      </c>
      <c r="F11" s="132"/>
      <c r="G11" s="133"/>
      <c r="H11" s="22"/>
      <c r="I11" s="11">
        <v>0</v>
      </c>
      <c r="J11" s="11">
        <v>7</v>
      </c>
      <c r="K11" s="13" t="s">
        <v>943</v>
      </c>
      <c r="L11" s="13"/>
      <c r="M11" s="13"/>
      <c r="N11" s="13"/>
      <c r="O11" s="13"/>
      <c r="P11" s="13"/>
      <c r="Q11" s="13"/>
      <c r="R11" s="13"/>
      <c r="S11" s="13"/>
      <c r="T11" s="13">
        <v>24</v>
      </c>
      <c r="U11" s="13">
        <v>40</v>
      </c>
      <c r="V11" s="13">
        <v>36</v>
      </c>
      <c r="W11" s="13"/>
      <c r="X11" s="13"/>
      <c r="Y11" s="7"/>
      <c r="Z11" s="13"/>
      <c r="AA11" s="13">
        <v>4.5</v>
      </c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>
        <v>10.8</v>
      </c>
      <c r="AM11" s="13">
        <v>86.8</v>
      </c>
      <c r="AN11" s="13"/>
      <c r="AO11" s="13">
        <v>3.2</v>
      </c>
      <c r="AP11" s="17"/>
      <c r="AQ11" s="16">
        <v>0.19</v>
      </c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>
        <v>9.6</v>
      </c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903</v>
      </c>
      <c r="B12" s="9" t="s">
        <v>912</v>
      </c>
      <c r="C12" s="11" t="s">
        <v>915</v>
      </c>
      <c r="D12" s="14" t="s">
        <v>933</v>
      </c>
      <c r="E12" s="9">
        <v>2000</v>
      </c>
      <c r="F12" s="132"/>
      <c r="G12" s="133"/>
      <c r="H12" s="22"/>
      <c r="I12" s="11">
        <v>7</v>
      </c>
      <c r="J12" s="11">
        <v>26</v>
      </c>
      <c r="K12" s="13" t="s">
        <v>947</v>
      </c>
      <c r="L12" s="13"/>
      <c r="M12" s="13"/>
      <c r="N12" s="13"/>
      <c r="O12" s="13"/>
      <c r="P12" s="13"/>
      <c r="Q12" s="13"/>
      <c r="R12" s="13"/>
      <c r="S12" s="13"/>
      <c r="T12" s="13">
        <v>36</v>
      </c>
      <c r="U12" s="13">
        <v>37</v>
      </c>
      <c r="V12" s="13">
        <v>28</v>
      </c>
      <c r="W12" s="13"/>
      <c r="X12" s="13"/>
      <c r="Y12" s="7"/>
      <c r="Z12" s="13"/>
      <c r="AA12" s="13">
        <v>3.9</v>
      </c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>
        <v>7.6</v>
      </c>
      <c r="AM12" s="13">
        <v>22</v>
      </c>
      <c r="AN12" s="13"/>
      <c r="AO12" s="13">
        <v>1.1000000000000001</v>
      </c>
      <c r="AP12" s="17"/>
      <c r="AQ12" s="16">
        <v>0.24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>
        <v>9</v>
      </c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903</v>
      </c>
      <c r="B13" s="9" t="s">
        <v>912</v>
      </c>
      <c r="C13" s="11" t="s">
        <v>915</v>
      </c>
      <c r="D13" s="14" t="s">
        <v>934</v>
      </c>
      <c r="E13" s="9">
        <v>2000</v>
      </c>
      <c r="F13" s="132"/>
      <c r="G13" s="133"/>
      <c r="H13" s="22"/>
      <c r="I13" s="11">
        <v>26</v>
      </c>
      <c r="J13" s="11">
        <v>35</v>
      </c>
      <c r="K13" s="13" t="s">
        <v>948</v>
      </c>
      <c r="L13" s="13"/>
      <c r="M13" s="13"/>
      <c r="N13" s="13"/>
      <c r="O13" s="13"/>
      <c r="P13" s="13"/>
      <c r="Q13" s="13"/>
      <c r="R13" s="13"/>
      <c r="S13" s="13"/>
      <c r="T13" s="13">
        <v>32</v>
      </c>
      <c r="U13" s="13">
        <v>31</v>
      </c>
      <c r="V13" s="13">
        <v>38</v>
      </c>
      <c r="W13" s="13"/>
      <c r="X13" s="13"/>
      <c r="Y13" s="7"/>
      <c r="Z13" s="13"/>
      <c r="AA13" s="13">
        <v>4.0999999999999996</v>
      </c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>
        <v>9.5</v>
      </c>
      <c r="AM13" s="13">
        <v>42.1</v>
      </c>
      <c r="AN13" s="13"/>
      <c r="AO13" s="13">
        <v>0.7</v>
      </c>
      <c r="AP13" s="17"/>
      <c r="AQ13" s="16">
        <v>6.9999999999999993E-2</v>
      </c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>
        <v>11.4</v>
      </c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903</v>
      </c>
      <c r="B14" s="9" t="s">
        <v>912</v>
      </c>
      <c r="C14" s="11" t="s">
        <v>915</v>
      </c>
      <c r="D14" s="14" t="s">
        <v>935</v>
      </c>
      <c r="E14" s="9">
        <v>2000</v>
      </c>
      <c r="F14" s="132"/>
      <c r="G14" s="133"/>
      <c r="H14" s="22"/>
      <c r="I14" s="11">
        <v>35</v>
      </c>
      <c r="J14" s="11">
        <v>40</v>
      </c>
      <c r="K14" s="13" t="s">
        <v>949</v>
      </c>
      <c r="L14" s="13"/>
      <c r="M14" s="13"/>
      <c r="N14" s="13"/>
      <c r="O14" s="13"/>
      <c r="P14" s="13"/>
      <c r="Q14" s="13"/>
      <c r="R14" s="13"/>
      <c r="S14" s="13"/>
      <c r="T14" s="13">
        <v>13</v>
      </c>
      <c r="U14" s="13">
        <v>18</v>
      </c>
      <c r="V14" s="13">
        <v>70</v>
      </c>
      <c r="W14" s="13"/>
      <c r="X14" s="13"/>
      <c r="Y14" s="7"/>
      <c r="Z14" s="13"/>
      <c r="AA14" s="173">
        <v>5</v>
      </c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>
        <v>31.2</v>
      </c>
      <c r="AM14" s="13">
        <v>99</v>
      </c>
      <c r="AN14" s="13"/>
      <c r="AO14" s="13">
        <v>1.2</v>
      </c>
      <c r="AP14" s="17"/>
      <c r="AQ14" s="16">
        <v>0.06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>
        <v>20.399999999999999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903</v>
      </c>
      <c r="B15" s="9" t="s">
        <v>912</v>
      </c>
      <c r="C15" s="11" t="s">
        <v>916</v>
      </c>
      <c r="D15" s="14" t="s">
        <v>936</v>
      </c>
      <c r="E15" s="9">
        <v>2000</v>
      </c>
      <c r="F15" s="132"/>
      <c r="G15" s="133"/>
      <c r="H15" s="22"/>
      <c r="I15" s="11">
        <v>0</v>
      </c>
      <c r="J15" s="11">
        <v>8</v>
      </c>
      <c r="K15" s="13" t="s">
        <v>943</v>
      </c>
      <c r="L15" s="13"/>
      <c r="M15" s="13"/>
      <c r="N15" s="13"/>
      <c r="O15" s="13"/>
      <c r="P15" s="13"/>
      <c r="Q15" s="13"/>
      <c r="R15" s="13"/>
      <c r="S15" s="13"/>
      <c r="T15" s="13">
        <v>15</v>
      </c>
      <c r="U15" s="13">
        <v>43</v>
      </c>
      <c r="V15" s="13">
        <v>42</v>
      </c>
      <c r="W15" s="13"/>
      <c r="X15" s="13"/>
      <c r="Y15" s="7"/>
      <c r="Z15" s="13"/>
      <c r="AA15" s="173">
        <v>5</v>
      </c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>
        <v>16.100000000000001</v>
      </c>
      <c r="AM15" s="13">
        <v>97.7</v>
      </c>
      <c r="AN15" s="13"/>
      <c r="AO15" s="13">
        <v>3.4</v>
      </c>
      <c r="AP15" s="17"/>
      <c r="AQ15" s="16">
        <v>0.21000000000000002</v>
      </c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7.9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903</v>
      </c>
      <c r="B16" s="9" t="s">
        <v>912</v>
      </c>
      <c r="C16" s="11" t="s">
        <v>916</v>
      </c>
      <c r="D16" s="14" t="s">
        <v>937</v>
      </c>
      <c r="E16" s="9">
        <v>2000</v>
      </c>
      <c r="F16" s="132"/>
      <c r="G16" s="133"/>
      <c r="H16" s="22"/>
      <c r="I16" s="11">
        <v>8</v>
      </c>
      <c r="J16" s="11">
        <v>20</v>
      </c>
      <c r="K16" s="13" t="s">
        <v>945</v>
      </c>
      <c r="L16" s="13"/>
      <c r="M16" s="13"/>
      <c r="N16" s="13"/>
      <c r="O16" s="13"/>
      <c r="P16" s="13"/>
      <c r="Q16" s="13"/>
      <c r="R16" s="13"/>
      <c r="S16" s="13"/>
      <c r="T16" s="13">
        <v>22</v>
      </c>
      <c r="U16" s="13">
        <v>42</v>
      </c>
      <c r="V16" s="13">
        <v>36</v>
      </c>
      <c r="W16" s="13"/>
      <c r="X16" s="13"/>
      <c r="Y16" s="7"/>
      <c r="Z16" s="13"/>
      <c r="AA16" s="13">
        <v>4.4000000000000004</v>
      </c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>
        <v>10.199999999999999</v>
      </c>
      <c r="AM16" s="13">
        <v>73.2</v>
      </c>
      <c r="AN16" s="13"/>
      <c r="AO16" s="13">
        <v>1.2</v>
      </c>
      <c r="AP16" s="17"/>
      <c r="AQ16" s="16">
        <v>0.15</v>
      </c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9.1999999999999993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903</v>
      </c>
      <c r="B17" s="11" t="s">
        <v>912</v>
      </c>
      <c r="C17" s="11" t="s">
        <v>916</v>
      </c>
      <c r="D17" s="14" t="s">
        <v>938</v>
      </c>
      <c r="E17" s="9">
        <v>2000</v>
      </c>
      <c r="F17" s="132"/>
      <c r="G17" s="133"/>
      <c r="H17" s="22"/>
      <c r="I17" s="11">
        <v>20</v>
      </c>
      <c r="J17" s="11">
        <v>55</v>
      </c>
      <c r="K17" s="13" t="s">
        <v>946</v>
      </c>
      <c r="L17" s="13"/>
      <c r="M17" s="13"/>
      <c r="N17" s="13"/>
      <c r="O17" s="13"/>
      <c r="P17" s="13"/>
      <c r="Q17" s="13"/>
      <c r="R17" s="13"/>
      <c r="S17" s="13"/>
      <c r="T17" s="13">
        <v>13</v>
      </c>
      <c r="U17" s="13">
        <v>29</v>
      </c>
      <c r="V17" s="13">
        <v>57</v>
      </c>
      <c r="W17" s="13"/>
      <c r="X17" s="13"/>
      <c r="Y17" s="7"/>
      <c r="Z17" s="13"/>
      <c r="AA17" s="13">
        <v>5.2</v>
      </c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>
        <v>33.799999999999997</v>
      </c>
      <c r="AM17" s="13">
        <v>99.3</v>
      </c>
      <c r="AN17" s="13"/>
      <c r="AO17" s="13">
        <v>0.8</v>
      </c>
      <c r="AP17" s="17"/>
      <c r="AQ17" s="16">
        <v>0.28999999999999998</v>
      </c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16.2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903</v>
      </c>
      <c r="B18" s="11" t="s">
        <v>910</v>
      </c>
      <c r="C18" s="11" t="s">
        <v>917</v>
      </c>
      <c r="D18" s="14" t="s">
        <v>939</v>
      </c>
      <c r="E18" s="9">
        <v>2000</v>
      </c>
      <c r="F18" s="132"/>
      <c r="G18" s="133"/>
      <c r="H18" s="22"/>
      <c r="I18" s="11">
        <v>0</v>
      </c>
      <c r="J18" s="11">
        <v>6</v>
      </c>
      <c r="K18" s="13" t="s">
        <v>943</v>
      </c>
      <c r="L18" s="13"/>
      <c r="M18" s="13"/>
      <c r="N18" s="13"/>
      <c r="O18" s="13"/>
      <c r="P18" s="13"/>
      <c r="Q18" s="13"/>
      <c r="R18" s="13"/>
      <c r="S18" s="13"/>
      <c r="T18" s="13">
        <v>31</v>
      </c>
      <c r="U18" s="13">
        <v>41</v>
      </c>
      <c r="V18" s="13">
        <v>28</v>
      </c>
      <c r="W18" s="13"/>
      <c r="X18" s="13"/>
      <c r="Y18" s="7"/>
      <c r="Z18" s="13"/>
      <c r="AA18" s="172">
        <v>3</v>
      </c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>
        <v>14.4</v>
      </c>
      <c r="AM18" s="13">
        <v>6.1</v>
      </c>
      <c r="AN18" s="13"/>
      <c r="AO18" s="13">
        <v>6.9</v>
      </c>
      <c r="AP18" s="17"/>
      <c r="AQ18" s="16">
        <v>0.25</v>
      </c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>
        <v>6.8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903</v>
      </c>
      <c r="B19" s="11" t="s">
        <v>910</v>
      </c>
      <c r="C19" s="11" t="s">
        <v>917</v>
      </c>
      <c r="D19" s="14" t="s">
        <v>940</v>
      </c>
      <c r="E19" s="9">
        <v>2000</v>
      </c>
      <c r="F19" s="132"/>
      <c r="G19" s="133"/>
      <c r="H19" s="22"/>
      <c r="I19" s="11">
        <v>6</v>
      </c>
      <c r="J19" s="11">
        <v>44</v>
      </c>
      <c r="K19" s="13" t="s">
        <v>948</v>
      </c>
      <c r="L19" s="13"/>
      <c r="M19" s="13"/>
      <c r="N19" s="13"/>
      <c r="O19" s="13"/>
      <c r="P19" s="13"/>
      <c r="Q19" s="13"/>
      <c r="R19" s="13"/>
      <c r="S19" s="13"/>
      <c r="T19" s="13">
        <v>30</v>
      </c>
      <c r="U19" s="13">
        <v>44</v>
      </c>
      <c r="V19" s="13">
        <v>26</v>
      </c>
      <c r="W19" s="13"/>
      <c r="X19" s="13"/>
      <c r="Y19" s="7"/>
      <c r="Z19" s="13"/>
      <c r="AA19" s="13">
        <v>3.9</v>
      </c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>
        <v>5.7</v>
      </c>
      <c r="AM19" s="13">
        <v>8.5</v>
      </c>
      <c r="AN19" s="13"/>
      <c r="AO19" s="13">
        <v>2</v>
      </c>
      <c r="AP19" s="17"/>
      <c r="AQ19" s="16">
        <v>0.55999999999999994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10.1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 t="s">
        <v>903</v>
      </c>
      <c r="B20" s="11" t="s">
        <v>910</v>
      </c>
      <c r="C20" s="11" t="s">
        <v>918</v>
      </c>
      <c r="D20" s="14" t="s">
        <v>941</v>
      </c>
      <c r="E20" s="9">
        <v>2000</v>
      </c>
      <c r="F20" s="132"/>
      <c r="G20" s="133"/>
      <c r="H20" s="22"/>
      <c r="I20" s="11">
        <v>0</v>
      </c>
      <c r="J20" s="11">
        <v>1</v>
      </c>
      <c r="K20" s="13" t="s">
        <v>943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>
        <v>2.9</v>
      </c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>
        <v>12.6</v>
      </c>
      <c r="AM20" s="13">
        <v>21.4</v>
      </c>
      <c r="AN20" s="13"/>
      <c r="AO20" s="13">
        <v>12</v>
      </c>
      <c r="AP20" s="17"/>
      <c r="AQ20" s="16">
        <v>6.9999999999999993E-2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>
        <v>9.9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 t="s">
        <v>903</v>
      </c>
      <c r="B21" s="11" t="s">
        <v>910</v>
      </c>
      <c r="C21" s="11" t="s">
        <v>918</v>
      </c>
      <c r="D21" s="14" t="s">
        <v>942</v>
      </c>
      <c r="E21" s="9">
        <v>2000</v>
      </c>
      <c r="F21" s="132"/>
      <c r="G21" s="133"/>
      <c r="H21" s="22"/>
      <c r="I21" s="11">
        <v>1</v>
      </c>
      <c r="J21" s="11">
        <v>63</v>
      </c>
      <c r="K21" s="13" t="s">
        <v>948</v>
      </c>
      <c r="L21" s="13"/>
      <c r="M21" s="13"/>
      <c r="N21" s="13"/>
      <c r="O21" s="13"/>
      <c r="P21" s="13"/>
      <c r="Q21" s="13"/>
      <c r="R21" s="13"/>
      <c r="S21" s="13"/>
      <c r="T21" s="13">
        <v>22</v>
      </c>
      <c r="U21" s="13">
        <v>45</v>
      </c>
      <c r="V21" s="13">
        <v>27</v>
      </c>
      <c r="W21" s="13"/>
      <c r="X21" s="13"/>
      <c r="Y21" s="7"/>
      <c r="Z21" s="13"/>
      <c r="AA21" s="13">
        <v>3.9</v>
      </c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>
        <v>5.6</v>
      </c>
      <c r="AM21" s="13">
        <v>5.7</v>
      </c>
      <c r="AN21" s="13"/>
      <c r="AO21" s="13">
        <v>1.2</v>
      </c>
      <c r="AP21" s="17"/>
      <c r="AQ21" s="16">
        <v>0.49000000000000005</v>
      </c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>
        <v>11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3"/>
      <c r="F22" s="133"/>
      <c r="G22" s="133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3"/>
      <c r="F23" s="133"/>
      <c r="G23" s="133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3"/>
      <c r="F24" s="133"/>
      <c r="G24" s="133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3"/>
      <c r="F25" s="133"/>
      <c r="G25" s="133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3"/>
      <c r="F26" s="133"/>
      <c r="G26" s="133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3"/>
      <c r="F27" s="133"/>
      <c r="G27" s="133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3"/>
      <c r="F28" s="133"/>
      <c r="G28" s="133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3"/>
      <c r="F29" s="133"/>
      <c r="G29" s="133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3"/>
      <c r="F30" s="133"/>
      <c r="G30" s="133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3"/>
      <c r="F31" s="133"/>
      <c r="G31" s="13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3"/>
      <c r="F32" s="133"/>
      <c r="G32" s="13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3"/>
      <c r="F33" s="133"/>
      <c r="G33" s="133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3"/>
      <c r="F34" s="133"/>
      <c r="G34" s="133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3"/>
      <c r="F35" s="133"/>
      <c r="G35" s="133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3"/>
      <c r="F194" s="133"/>
      <c r="G194" s="133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vocabulary'!$Y$4:$Y$16</xm:f>
          </x14:formula1>
          <xm:sqref>Y4:Y95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813</v>
      </c>
      <c r="E1" s="130" t="s">
        <v>735</v>
      </c>
      <c r="F1" s="123" t="s">
        <v>736</v>
      </c>
      <c r="G1" s="123" t="s">
        <v>737</v>
      </c>
      <c r="H1" s="123" t="s">
        <v>853</v>
      </c>
      <c r="I1" s="25" t="s">
        <v>577</v>
      </c>
      <c r="J1" s="26" t="s">
        <v>852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338</v>
      </c>
      <c r="X1" s="73" t="s">
        <v>339</v>
      </c>
      <c r="Y1" s="73" t="s">
        <v>340</v>
      </c>
      <c r="Z1" s="73" t="s">
        <v>341</v>
      </c>
      <c r="AA1" s="73" t="s">
        <v>342</v>
      </c>
      <c r="AB1" s="45" t="s">
        <v>343</v>
      </c>
      <c r="AC1" s="73" t="s">
        <v>344</v>
      </c>
      <c r="AD1" s="73" t="s">
        <v>345</v>
      </c>
      <c r="AE1" s="45" t="s">
        <v>346</v>
      </c>
    </row>
    <row r="2" spans="1:31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578</v>
      </c>
      <c r="J2" s="33" t="s">
        <v>851</v>
      </c>
      <c r="K2" s="94" t="s">
        <v>347</v>
      </c>
      <c r="L2" s="94" t="s">
        <v>660</v>
      </c>
      <c r="M2" s="94" t="s">
        <v>393</v>
      </c>
      <c r="N2" s="94" t="s">
        <v>715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84</v>
      </c>
      <c r="X2" s="54" t="s">
        <v>85</v>
      </c>
      <c r="Y2" s="54" t="s">
        <v>86</v>
      </c>
      <c r="Z2" s="54" t="s">
        <v>351</v>
      </c>
      <c r="AA2" s="54" t="s">
        <v>391</v>
      </c>
      <c r="AB2" s="54" t="s">
        <v>390</v>
      </c>
      <c r="AC2" s="54" t="s">
        <v>352</v>
      </c>
      <c r="AD2" s="54" t="s">
        <v>353</v>
      </c>
      <c r="AE2" s="54" t="s">
        <v>354</v>
      </c>
    </row>
    <row r="3" spans="1:31" s="100" customFormat="1" ht="28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/>
      <c r="K3" s="95" t="s">
        <v>394</v>
      </c>
      <c r="L3" s="95"/>
      <c r="M3" s="95"/>
      <c r="N3" s="95"/>
      <c r="O3" s="95" t="s">
        <v>296</v>
      </c>
      <c r="P3" s="95" t="s">
        <v>326</v>
      </c>
      <c r="Q3" s="98" t="s">
        <v>37</v>
      </c>
      <c r="R3" s="98"/>
      <c r="S3" s="98"/>
      <c r="T3" s="98"/>
      <c r="U3" s="66" t="s">
        <v>129</v>
      </c>
      <c r="V3" s="66" t="s">
        <v>129</v>
      </c>
      <c r="W3" s="137"/>
      <c r="X3" s="66"/>
      <c r="Y3" s="66" t="s">
        <v>130</v>
      </c>
      <c r="Z3" s="66" t="s">
        <v>129</v>
      </c>
      <c r="AA3" s="66" t="s">
        <v>129</v>
      </c>
      <c r="AB3" s="66" t="s">
        <v>129</v>
      </c>
      <c r="AC3" s="66"/>
      <c r="AD3" s="66"/>
      <c r="AE3" s="66"/>
    </row>
    <row r="4" spans="1:31" x14ac:dyDescent="0.2">
      <c r="A4" s="19"/>
      <c r="D4" s="143"/>
      <c r="E4" s="131"/>
      <c r="F4" s="131"/>
      <c r="G4" s="131"/>
      <c r="H4" s="131"/>
      <c r="I4" s="10"/>
      <c r="J4" s="10"/>
    </row>
    <row r="5" spans="1:31" x14ac:dyDescent="0.2">
      <c r="A5" s="19"/>
      <c r="G5" s="132"/>
      <c r="H5" s="132"/>
      <c r="I5" s="10"/>
      <c r="J5" s="10"/>
    </row>
    <row r="6" spans="1:31" x14ac:dyDescent="0.2">
      <c r="A6" s="19"/>
      <c r="G6" s="132"/>
      <c r="H6" s="132"/>
      <c r="I6" s="10"/>
      <c r="J6" s="10"/>
    </row>
    <row r="7" spans="1:31" x14ac:dyDescent="0.2">
      <c r="A7" s="19"/>
      <c r="G7" s="132"/>
      <c r="H7" s="132"/>
      <c r="I7" s="11"/>
      <c r="J7" s="11"/>
    </row>
    <row r="8" spans="1:31" x14ac:dyDescent="0.2">
      <c r="A8" s="13"/>
      <c r="G8" s="132"/>
      <c r="H8" s="132"/>
      <c r="I8" s="11"/>
      <c r="J8" s="11"/>
    </row>
    <row r="9" spans="1:31" x14ac:dyDescent="0.2">
      <c r="A9" s="13"/>
      <c r="G9" s="132"/>
      <c r="H9" s="132"/>
      <c r="I9" s="11"/>
      <c r="J9" s="11"/>
    </row>
    <row r="10" spans="1:31" x14ac:dyDescent="0.2">
      <c r="A10" s="13"/>
      <c r="G10" s="132"/>
      <c r="H10" s="132"/>
      <c r="I10" s="11"/>
      <c r="J10" s="11"/>
    </row>
    <row r="11" spans="1:31" x14ac:dyDescent="0.2">
      <c r="A11" s="13"/>
      <c r="G11" s="132"/>
      <c r="H11" s="132"/>
      <c r="I11" s="11"/>
      <c r="J11" s="11"/>
    </row>
    <row r="12" spans="1:31" x14ac:dyDescent="0.2">
      <c r="A12" s="13"/>
      <c r="G12" s="132"/>
      <c r="H12" s="132"/>
      <c r="I12" s="11"/>
      <c r="J12" s="11"/>
    </row>
    <row r="13" spans="1:31" x14ac:dyDescent="0.2">
      <c r="A13" s="13"/>
      <c r="G13" s="132"/>
      <c r="H13" s="132"/>
      <c r="I13" s="11"/>
      <c r="J13" s="11"/>
    </row>
    <row r="14" spans="1:31" x14ac:dyDescent="0.2">
      <c r="A14" s="13"/>
      <c r="G14" s="132"/>
      <c r="H14" s="132"/>
      <c r="I14" s="11"/>
      <c r="J14" s="11"/>
    </row>
    <row r="15" spans="1:31" x14ac:dyDescent="0.2">
      <c r="A15" s="13"/>
      <c r="G15" s="132"/>
      <c r="H15" s="132"/>
      <c r="I15" s="11"/>
      <c r="J15" s="11"/>
    </row>
    <row r="16" spans="1:31" x14ac:dyDescent="0.2">
      <c r="A16" s="13"/>
      <c r="G16" s="132"/>
      <c r="H16" s="132"/>
      <c r="I16" s="11"/>
      <c r="J16" s="11"/>
    </row>
    <row r="17" spans="1:10" x14ac:dyDescent="0.2">
      <c r="A17" s="13"/>
      <c r="G17" s="132"/>
      <c r="H17" s="132"/>
      <c r="I17" s="11"/>
      <c r="J17" s="11"/>
    </row>
    <row r="18" spans="1:10" x14ac:dyDescent="0.2">
      <c r="A18" s="13"/>
      <c r="G18" s="132"/>
      <c r="H18" s="132"/>
      <c r="I18" s="11"/>
      <c r="J18" s="11"/>
    </row>
    <row r="19" spans="1:10" x14ac:dyDescent="0.2">
      <c r="A19" s="13"/>
      <c r="G19" s="132"/>
      <c r="H19" s="132"/>
      <c r="I19" s="11"/>
      <c r="J19" s="11"/>
    </row>
    <row r="20" spans="1:10" x14ac:dyDescent="0.2">
      <c r="A20" s="13"/>
      <c r="G20" s="132"/>
      <c r="H20" s="132"/>
      <c r="I20" s="11"/>
      <c r="J20" s="11"/>
    </row>
    <row r="21" spans="1:10" x14ac:dyDescent="0.2">
      <c r="A21" s="13"/>
      <c r="G21" s="132"/>
      <c r="H21" s="132"/>
      <c r="I21" s="11"/>
      <c r="J21" s="11"/>
    </row>
    <row r="22" spans="1:10" x14ac:dyDescent="0.2">
      <c r="A22" s="13"/>
      <c r="G22" s="133"/>
      <c r="H22" s="133"/>
      <c r="I22" s="11"/>
      <c r="J22" s="11"/>
    </row>
    <row r="23" spans="1:10" x14ac:dyDescent="0.2">
      <c r="A23" s="13"/>
      <c r="G23" s="133"/>
      <c r="H23" s="133"/>
      <c r="I23" s="11"/>
      <c r="J23" s="11"/>
    </row>
    <row r="24" spans="1:10" x14ac:dyDescent="0.2">
      <c r="A24" s="13"/>
      <c r="G24" s="133"/>
      <c r="H24" s="133"/>
      <c r="I24" s="11"/>
      <c r="J24" s="11"/>
    </row>
    <row r="25" spans="1:10" x14ac:dyDescent="0.2">
      <c r="A25" s="13"/>
      <c r="G25" s="133"/>
      <c r="H25" s="133"/>
      <c r="I25" s="11"/>
      <c r="J25" s="11"/>
    </row>
    <row r="26" spans="1:10" x14ac:dyDescent="0.2">
      <c r="A26" s="13"/>
      <c r="G26" s="133"/>
      <c r="H26" s="133"/>
      <c r="I26" s="11"/>
      <c r="J26" s="11"/>
    </row>
    <row r="27" spans="1:10" x14ac:dyDescent="0.2">
      <c r="A27" s="13"/>
      <c r="G27" s="133"/>
      <c r="H27" s="133"/>
      <c r="I27" s="11"/>
      <c r="J27" s="11"/>
    </row>
    <row r="28" spans="1:10" x14ac:dyDescent="0.2">
      <c r="A28" s="13"/>
      <c r="G28" s="133"/>
      <c r="H28" s="133"/>
      <c r="I28" s="11"/>
      <c r="J28" s="11"/>
    </row>
    <row r="29" spans="1:10" x14ac:dyDescent="0.2">
      <c r="A29" s="13"/>
      <c r="G29" s="133"/>
      <c r="H29" s="133"/>
      <c r="I29" s="11"/>
      <c r="J29" s="11"/>
    </row>
    <row r="30" spans="1:10" x14ac:dyDescent="0.2">
      <c r="A30" s="13"/>
      <c r="G30" s="133"/>
      <c r="H30" s="133"/>
      <c r="I30" s="11"/>
      <c r="J30" s="11"/>
    </row>
    <row r="31" spans="1:10" x14ac:dyDescent="0.2">
      <c r="A31" s="13"/>
      <c r="G31" s="133"/>
      <c r="H31" s="133"/>
      <c r="I31" s="11"/>
      <c r="J31" s="11"/>
    </row>
    <row r="32" spans="1:10" x14ac:dyDescent="0.2">
      <c r="A32" s="13"/>
      <c r="G32" s="133"/>
      <c r="H32" s="133"/>
      <c r="I32" s="11"/>
      <c r="J32" s="11"/>
    </row>
    <row r="33" spans="1:10" x14ac:dyDescent="0.2">
      <c r="A33" s="13"/>
      <c r="G33" s="133"/>
      <c r="H33" s="133"/>
      <c r="I33" s="11"/>
      <c r="J33" s="11"/>
    </row>
    <row r="34" spans="1:10" x14ac:dyDescent="0.2">
      <c r="A34" s="13"/>
      <c r="G34" s="133"/>
      <c r="H34" s="133"/>
      <c r="I34" s="11"/>
      <c r="J34" s="11"/>
    </row>
    <row r="35" spans="1:10" x14ac:dyDescent="0.2">
      <c r="A35" s="13"/>
      <c r="G35" s="133"/>
      <c r="H35" s="133"/>
      <c r="I35" s="11"/>
      <c r="J35" s="11"/>
    </row>
    <row r="36" spans="1:10" x14ac:dyDescent="0.2">
      <c r="A36" s="13"/>
      <c r="G36" s="133"/>
      <c r="H36" s="133"/>
      <c r="I36" s="11"/>
      <c r="J36" s="11"/>
    </row>
    <row r="37" spans="1:10" x14ac:dyDescent="0.2">
      <c r="A37" s="13"/>
      <c r="G37" s="133"/>
      <c r="H37" s="133"/>
      <c r="I37" s="11"/>
      <c r="J37" s="11"/>
    </row>
    <row r="38" spans="1:10" x14ac:dyDescent="0.2">
      <c r="A38" s="13"/>
      <c r="G38" s="133"/>
      <c r="H38" s="133"/>
      <c r="I38" s="11"/>
      <c r="J38" s="11"/>
    </row>
    <row r="39" spans="1:10" x14ac:dyDescent="0.2">
      <c r="A39" s="13"/>
      <c r="G39" s="133"/>
      <c r="H39" s="133"/>
      <c r="I39" s="11"/>
      <c r="J39" s="11"/>
    </row>
    <row r="40" spans="1:10" x14ac:dyDescent="0.2">
      <c r="A40" s="13"/>
      <c r="G40" s="133"/>
      <c r="H40" s="133"/>
      <c r="I40" s="11"/>
      <c r="J40" s="11"/>
    </row>
    <row r="41" spans="1:10" x14ac:dyDescent="0.2">
      <c r="A41" s="13"/>
      <c r="G41" s="133"/>
      <c r="H41" s="133"/>
      <c r="I41" s="11"/>
      <c r="J41" s="11"/>
    </row>
    <row r="42" spans="1:10" x14ac:dyDescent="0.2">
      <c r="A42" s="13"/>
      <c r="G42" s="133"/>
      <c r="H42" s="133"/>
      <c r="I42" s="11"/>
      <c r="J42" s="11"/>
    </row>
    <row r="43" spans="1:10" x14ac:dyDescent="0.2">
      <c r="A43" s="13"/>
      <c r="G43" s="133"/>
      <c r="H43" s="133"/>
      <c r="I43" s="11"/>
      <c r="J43" s="11"/>
    </row>
    <row r="44" spans="1:10" x14ac:dyDescent="0.2">
      <c r="A44" s="13"/>
      <c r="G44" s="133"/>
      <c r="H44" s="133"/>
      <c r="I44" s="11"/>
      <c r="J44" s="11"/>
    </row>
    <row r="45" spans="1:10" x14ac:dyDescent="0.2">
      <c r="A45" s="13"/>
      <c r="G45" s="133"/>
      <c r="H45" s="133"/>
      <c r="I45" s="11"/>
      <c r="J45" s="11"/>
    </row>
    <row r="46" spans="1:10" x14ac:dyDescent="0.2">
      <c r="A46" s="13"/>
      <c r="G46" s="133"/>
      <c r="H46" s="133"/>
      <c r="I46" s="11"/>
      <c r="J46" s="11"/>
    </row>
    <row r="47" spans="1:10" x14ac:dyDescent="0.2">
      <c r="A47" s="13"/>
      <c r="G47" s="133"/>
      <c r="H47" s="133"/>
      <c r="I47" s="11"/>
      <c r="J47" s="11"/>
    </row>
    <row r="48" spans="1:10" x14ac:dyDescent="0.2">
      <c r="A48" s="13"/>
      <c r="G48" s="133"/>
      <c r="H48" s="133"/>
      <c r="I48" s="11"/>
      <c r="J48" s="11"/>
    </row>
    <row r="49" spans="1:10" x14ac:dyDescent="0.2">
      <c r="A49" s="13"/>
      <c r="G49" s="133"/>
      <c r="H49" s="133"/>
      <c r="I49" s="11"/>
      <c r="J49" s="11"/>
    </row>
    <row r="50" spans="1:10" x14ac:dyDescent="0.2">
      <c r="A50" s="13"/>
      <c r="G50" s="133"/>
      <c r="H50" s="133"/>
      <c r="I50" s="11"/>
      <c r="J50" s="11"/>
    </row>
    <row r="51" spans="1:10" x14ac:dyDescent="0.2">
      <c r="A51" s="13"/>
      <c r="G51" s="133"/>
      <c r="H51" s="133"/>
      <c r="I51" s="11"/>
      <c r="J51" s="11"/>
    </row>
    <row r="52" spans="1:10" x14ac:dyDescent="0.2">
      <c r="A52" s="13"/>
      <c r="G52" s="133"/>
      <c r="H52" s="133"/>
      <c r="I52" s="11"/>
      <c r="J52" s="11"/>
    </row>
    <row r="53" spans="1:10" x14ac:dyDescent="0.2">
      <c r="A53" s="13"/>
      <c r="G53" s="133"/>
      <c r="H53" s="133"/>
      <c r="I53" s="11"/>
      <c r="J53" s="11"/>
    </row>
    <row r="54" spans="1:10" x14ac:dyDescent="0.2">
      <c r="A54" s="13"/>
      <c r="G54" s="133"/>
      <c r="H54" s="133"/>
      <c r="I54" s="11"/>
      <c r="J54" s="11"/>
    </row>
    <row r="55" spans="1:10" x14ac:dyDescent="0.2">
      <c r="A55" s="13"/>
      <c r="G55" s="133"/>
      <c r="H55" s="133"/>
      <c r="I55" s="11"/>
      <c r="J55" s="11"/>
    </row>
    <row r="56" spans="1:10" x14ac:dyDescent="0.2">
      <c r="A56" s="13"/>
      <c r="G56" s="133"/>
      <c r="H56" s="133"/>
      <c r="I56" s="11"/>
      <c r="J56" s="11"/>
    </row>
    <row r="57" spans="1:10" x14ac:dyDescent="0.2">
      <c r="A57" s="13"/>
      <c r="G57" s="133"/>
      <c r="H57" s="133"/>
      <c r="I57" s="11"/>
      <c r="J57" s="11"/>
    </row>
    <row r="58" spans="1:10" x14ac:dyDescent="0.2">
      <c r="A58" s="13"/>
      <c r="G58" s="133"/>
      <c r="H58" s="133"/>
      <c r="I58" s="11"/>
      <c r="J58" s="11"/>
    </row>
    <row r="59" spans="1:10" x14ac:dyDescent="0.2">
      <c r="A59" s="13"/>
      <c r="G59" s="133"/>
      <c r="H59" s="133"/>
      <c r="I59" s="11"/>
      <c r="J59" s="11"/>
    </row>
    <row r="60" spans="1:10" x14ac:dyDescent="0.2">
      <c r="A60" s="13"/>
      <c r="G60" s="133"/>
      <c r="H60" s="133"/>
      <c r="I60" s="11"/>
      <c r="J60" s="11"/>
    </row>
    <row r="61" spans="1:10" x14ac:dyDescent="0.2">
      <c r="A61" s="13"/>
      <c r="G61" s="133"/>
      <c r="H61" s="133"/>
      <c r="I61" s="11"/>
      <c r="J61" s="11"/>
    </row>
    <row r="62" spans="1:10" x14ac:dyDescent="0.2">
      <c r="A62" s="13"/>
      <c r="G62" s="133"/>
      <c r="H62" s="133"/>
      <c r="I62" s="11"/>
      <c r="J62" s="11"/>
    </row>
    <row r="63" spans="1:10" x14ac:dyDescent="0.2">
      <c r="A63" s="13"/>
      <c r="G63" s="133"/>
      <c r="H63" s="133"/>
      <c r="I63" s="11"/>
      <c r="J63" s="11"/>
    </row>
    <row r="64" spans="1:10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2"/>
  <sheetViews>
    <sheetView tabSelected="1" topLeftCell="E1" workbookViewId="0">
      <pane xSplit="1" ySplit="3" topLeftCell="H32" activePane="bottomRight" state="frozen"/>
      <selection activeCell="E1" sqref="E1"/>
      <selection pane="topRight" activeCell="F1" sqref="F1"/>
      <selection pane="bottomLeft" activeCell="E4" sqref="E4"/>
      <selection pane="bottomRight" activeCell="N36" sqref="N36:N3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23.83203125" style="14" bestFit="1" customWidth="1"/>
    <col min="7" max="8" width="23.8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54" style="5" bestFit="1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989</v>
      </c>
      <c r="H1" s="26" t="s">
        <v>990</v>
      </c>
      <c r="I1" s="27" t="s">
        <v>581</v>
      </c>
      <c r="J1" s="25" t="s">
        <v>582</v>
      </c>
      <c r="K1" s="71" t="s">
        <v>583</v>
      </c>
      <c r="L1" s="71" t="s">
        <v>584</v>
      </c>
      <c r="M1" s="71" t="s">
        <v>585</v>
      </c>
      <c r="N1" s="71" t="s">
        <v>586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732</v>
      </c>
      <c r="T1" s="123" t="s">
        <v>733</v>
      </c>
      <c r="U1" s="123" t="s">
        <v>734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818</v>
      </c>
      <c r="AL1" s="73" t="s">
        <v>819</v>
      </c>
      <c r="AM1" s="45" t="s">
        <v>820</v>
      </c>
      <c r="AN1" s="46" t="s">
        <v>716</v>
      </c>
      <c r="AO1" s="46" t="s">
        <v>717</v>
      </c>
      <c r="AP1" s="46" t="s">
        <v>718</v>
      </c>
      <c r="AQ1" s="74" t="s">
        <v>705</v>
      </c>
      <c r="AR1" s="74" t="s">
        <v>706</v>
      </c>
      <c r="AS1" s="74" t="s">
        <v>849</v>
      </c>
      <c r="AT1" s="74" t="s">
        <v>707</v>
      </c>
      <c r="AU1" s="74" t="s">
        <v>708</v>
      </c>
      <c r="AV1" s="74" t="s">
        <v>709</v>
      </c>
      <c r="AW1" s="74" t="s">
        <v>769</v>
      </c>
      <c r="AX1" s="74" t="s">
        <v>770</v>
      </c>
      <c r="AY1" s="74" t="s">
        <v>771</v>
      </c>
      <c r="AZ1" s="74" t="s">
        <v>772</v>
      </c>
      <c r="BA1" s="74" t="s">
        <v>847</v>
      </c>
      <c r="BB1" s="74" t="s">
        <v>773</v>
      </c>
      <c r="BC1" s="74" t="s">
        <v>774</v>
      </c>
      <c r="BD1" s="74" t="s">
        <v>775</v>
      </c>
      <c r="BE1" s="74" t="s">
        <v>776</v>
      </c>
      <c r="BF1" s="74" t="s">
        <v>777</v>
      </c>
      <c r="BG1" s="74" t="s">
        <v>778</v>
      </c>
      <c r="BH1" s="74" t="s">
        <v>779</v>
      </c>
      <c r="BI1" s="74" t="s">
        <v>780</v>
      </c>
      <c r="BJ1" s="74" t="s">
        <v>781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782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54</v>
      </c>
      <c r="E2" s="33" t="s">
        <v>134</v>
      </c>
      <c r="F2" s="33" t="s">
        <v>423</v>
      </c>
      <c r="G2" s="29" t="s">
        <v>991</v>
      </c>
      <c r="H2" s="29" t="s">
        <v>992</v>
      </c>
      <c r="I2" s="33" t="s">
        <v>136</v>
      </c>
      <c r="J2" s="33" t="s">
        <v>135</v>
      </c>
      <c r="K2" s="33" t="s">
        <v>137</v>
      </c>
      <c r="L2" s="33" t="s">
        <v>138</v>
      </c>
      <c r="M2" s="33" t="s">
        <v>139</v>
      </c>
      <c r="N2" s="75" t="s">
        <v>284</v>
      </c>
      <c r="O2" s="29" t="s">
        <v>140</v>
      </c>
      <c r="P2" s="29" t="s">
        <v>141</v>
      </c>
      <c r="Q2" s="29" t="s">
        <v>142</v>
      </c>
      <c r="R2" s="29" t="s">
        <v>143</v>
      </c>
      <c r="S2" s="124" t="s">
        <v>730</v>
      </c>
      <c r="T2" s="124" t="s">
        <v>731</v>
      </c>
      <c r="U2" s="124" t="s">
        <v>729</v>
      </c>
      <c r="V2" s="53"/>
      <c r="W2" s="53" t="s">
        <v>280</v>
      </c>
      <c r="X2" s="53" t="s">
        <v>144</v>
      </c>
      <c r="Y2" s="53" t="s">
        <v>145</v>
      </c>
      <c r="Z2" s="53" t="s">
        <v>272</v>
      </c>
      <c r="AA2" s="53" t="s">
        <v>146</v>
      </c>
      <c r="AB2" s="53" t="s">
        <v>147</v>
      </c>
      <c r="AC2" s="54" t="s">
        <v>148</v>
      </c>
      <c r="AD2" s="54" t="s">
        <v>149</v>
      </c>
      <c r="AE2" s="54" t="s">
        <v>84</v>
      </c>
      <c r="AF2" s="54" t="s">
        <v>85</v>
      </c>
      <c r="AG2" s="54" t="s">
        <v>86</v>
      </c>
      <c r="AH2" s="54" t="s">
        <v>150</v>
      </c>
      <c r="AI2" s="54" t="s">
        <v>424</v>
      </c>
      <c r="AJ2" s="54" t="s">
        <v>426</v>
      </c>
      <c r="AK2" s="54" t="s">
        <v>151</v>
      </c>
      <c r="AL2" s="54" t="s">
        <v>425</v>
      </c>
      <c r="AM2" s="54" t="s">
        <v>427</v>
      </c>
      <c r="AN2" s="56" t="s">
        <v>89</v>
      </c>
      <c r="AO2" s="56" t="s">
        <v>90</v>
      </c>
      <c r="AP2" s="56" t="s">
        <v>91</v>
      </c>
      <c r="AQ2" s="116" t="s">
        <v>93</v>
      </c>
      <c r="AR2" s="116" t="s">
        <v>94</v>
      </c>
      <c r="AS2" s="57" t="s">
        <v>840</v>
      </c>
      <c r="AT2" s="116" t="s">
        <v>95</v>
      </c>
      <c r="AU2" s="116" t="s">
        <v>96</v>
      </c>
      <c r="AV2" s="116" t="s">
        <v>710</v>
      </c>
      <c r="AW2" s="57" t="s">
        <v>98</v>
      </c>
      <c r="AX2" s="57" t="s">
        <v>99</v>
      </c>
      <c r="AY2" s="58" t="s">
        <v>100</v>
      </c>
      <c r="AZ2" s="58" t="s">
        <v>101</v>
      </c>
      <c r="BA2" s="58" t="s">
        <v>848</v>
      </c>
      <c r="BB2" s="57" t="s">
        <v>102</v>
      </c>
      <c r="BC2" s="57" t="s">
        <v>103</v>
      </c>
      <c r="BD2" s="57" t="s">
        <v>104</v>
      </c>
      <c r="BE2" s="58" t="s">
        <v>105</v>
      </c>
      <c r="BF2" s="58" t="s">
        <v>106</v>
      </c>
      <c r="BG2" s="57" t="s">
        <v>107</v>
      </c>
      <c r="BH2" s="57" t="s">
        <v>108</v>
      </c>
      <c r="BI2" s="57" t="s">
        <v>109</v>
      </c>
      <c r="BJ2" s="58" t="s">
        <v>110</v>
      </c>
      <c r="BK2" s="59" t="s">
        <v>112</v>
      </c>
      <c r="BL2" s="59" t="s">
        <v>113</v>
      </c>
      <c r="BM2" s="59" t="s">
        <v>114</v>
      </c>
      <c r="BN2" s="59" t="s">
        <v>152</v>
      </c>
      <c r="BO2" s="59" t="s">
        <v>381</v>
      </c>
      <c r="BP2" s="59" t="s">
        <v>116</v>
      </c>
      <c r="BQ2" s="59" t="s">
        <v>117</v>
      </c>
      <c r="BR2" s="59" t="s">
        <v>118</v>
      </c>
      <c r="BS2" s="59" t="s">
        <v>119</v>
      </c>
      <c r="BT2" s="59" t="s">
        <v>380</v>
      </c>
      <c r="BU2" s="59" t="s">
        <v>120</v>
      </c>
      <c r="BV2" s="59" t="s">
        <v>121</v>
      </c>
      <c r="BW2" s="59" t="s">
        <v>122</v>
      </c>
      <c r="BX2" s="59" t="s">
        <v>123</v>
      </c>
      <c r="BY2" s="76" t="s">
        <v>283</v>
      </c>
    </row>
    <row r="3" spans="1:77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5" t="s">
        <v>993</v>
      </c>
      <c r="H3" s="35" t="s">
        <v>371</v>
      </c>
      <c r="I3" s="34" t="s">
        <v>154</v>
      </c>
      <c r="J3" s="34" t="s">
        <v>153</v>
      </c>
      <c r="K3" s="34" t="s">
        <v>155</v>
      </c>
      <c r="L3" s="34"/>
      <c r="M3" s="34"/>
      <c r="N3" s="77"/>
      <c r="O3" s="35" t="s">
        <v>156</v>
      </c>
      <c r="P3" s="35" t="s">
        <v>371</v>
      </c>
      <c r="Q3" s="35"/>
      <c r="R3" s="35" t="s">
        <v>37</v>
      </c>
      <c r="S3" s="125" t="s">
        <v>727</v>
      </c>
      <c r="T3" s="125" t="s">
        <v>34</v>
      </c>
      <c r="U3" s="125" t="s">
        <v>728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129</v>
      </c>
      <c r="AD3" s="66" t="s">
        <v>129</v>
      </c>
      <c r="AE3" s="66"/>
      <c r="AF3" s="66"/>
      <c r="AG3" s="66" t="s">
        <v>130</v>
      </c>
      <c r="AH3" s="66" t="s">
        <v>129</v>
      </c>
      <c r="AI3" s="66" t="s">
        <v>129</v>
      </c>
      <c r="AJ3" s="66" t="s">
        <v>129</v>
      </c>
      <c r="AK3" s="66"/>
      <c r="AL3" s="66"/>
      <c r="AM3" s="66"/>
      <c r="AN3" s="67" t="s">
        <v>131</v>
      </c>
      <c r="AO3" s="67" t="s">
        <v>132</v>
      </c>
      <c r="AP3" s="67" t="s">
        <v>132</v>
      </c>
      <c r="AQ3" s="115" t="s">
        <v>711</v>
      </c>
      <c r="AR3" s="115" t="s">
        <v>711</v>
      </c>
      <c r="AS3" s="68" t="s">
        <v>133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843</v>
      </c>
      <c r="BL3" s="69" t="s">
        <v>843</v>
      </c>
      <c r="BM3" s="69" t="s">
        <v>843</v>
      </c>
      <c r="BN3" s="69" t="s">
        <v>843</v>
      </c>
      <c r="BO3" s="69" t="s">
        <v>843</v>
      </c>
      <c r="BP3" s="69" t="s">
        <v>843</v>
      </c>
      <c r="BQ3" s="69" t="s">
        <v>843</v>
      </c>
      <c r="BR3" s="69" t="s">
        <v>843</v>
      </c>
      <c r="BS3" s="69" t="s">
        <v>843</v>
      </c>
      <c r="BT3" s="69" t="s">
        <v>843</v>
      </c>
      <c r="BU3" s="69" t="s">
        <v>843</v>
      </c>
      <c r="BV3" s="69" t="s">
        <v>843</v>
      </c>
      <c r="BW3" s="69" t="s">
        <v>843</v>
      </c>
      <c r="BX3" s="69" t="s">
        <v>843</v>
      </c>
      <c r="BY3" s="69" t="s">
        <v>843</v>
      </c>
    </row>
    <row r="4" spans="1:77" ht="15" customHeight="1" x14ac:dyDescent="0.2">
      <c r="A4" s="19" t="s">
        <v>903</v>
      </c>
      <c r="B4" s="9" t="s">
        <v>911</v>
      </c>
      <c r="C4" s="10" t="s">
        <v>913</v>
      </c>
      <c r="D4" s="10" t="s">
        <v>925</v>
      </c>
      <c r="E4" s="11" t="s">
        <v>950</v>
      </c>
      <c r="F4" s="10" t="s">
        <v>925</v>
      </c>
      <c r="G4" s="10" t="s">
        <v>995</v>
      </c>
      <c r="H4" s="10"/>
      <c r="I4" s="11" t="s">
        <v>303</v>
      </c>
      <c r="J4" s="10" t="s">
        <v>994</v>
      </c>
      <c r="K4" s="10" t="s">
        <v>222</v>
      </c>
      <c r="L4" s="10">
        <v>2000</v>
      </c>
      <c r="M4" s="10">
        <v>200</v>
      </c>
      <c r="N4" s="6" t="s">
        <v>213</v>
      </c>
      <c r="O4" s="7"/>
      <c r="P4" s="7"/>
      <c r="Q4" s="7" t="s">
        <v>986</v>
      </c>
      <c r="R4" s="7"/>
      <c r="S4" s="127"/>
      <c r="T4" s="127"/>
      <c r="U4" s="128"/>
      <c r="V4" s="18"/>
      <c r="W4" s="7">
        <v>17</v>
      </c>
      <c r="X4" s="7"/>
      <c r="Y4" s="5">
        <v>10.9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v>1.1251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903</v>
      </c>
      <c r="B5" s="9" t="s">
        <v>911</v>
      </c>
      <c r="C5" s="10" t="s">
        <v>913</v>
      </c>
      <c r="D5" s="10" t="s">
        <v>926</v>
      </c>
      <c r="E5" s="11" t="s">
        <v>951</v>
      </c>
      <c r="F5" s="10" t="s">
        <v>926</v>
      </c>
      <c r="G5" s="10" t="s">
        <v>995</v>
      </c>
      <c r="H5" s="10"/>
      <c r="I5" s="11" t="s">
        <v>303</v>
      </c>
      <c r="J5" s="10" t="s">
        <v>994</v>
      </c>
      <c r="K5" s="10" t="s">
        <v>222</v>
      </c>
      <c r="L5" s="10">
        <v>2000</v>
      </c>
      <c r="M5" s="10">
        <v>200</v>
      </c>
      <c r="N5" s="6" t="s">
        <v>213</v>
      </c>
      <c r="O5" s="7"/>
      <c r="P5" s="7"/>
      <c r="Q5" s="7" t="s">
        <v>986</v>
      </c>
      <c r="R5" s="7"/>
      <c r="S5" s="127"/>
      <c r="T5" s="127"/>
      <c r="U5" s="128"/>
      <c r="V5" s="18"/>
      <c r="W5" s="7">
        <v>13</v>
      </c>
      <c r="X5" s="7"/>
      <c r="Y5" s="5">
        <v>7.9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v>1.0760000000000001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903</v>
      </c>
      <c r="B6" s="9" t="s">
        <v>911</v>
      </c>
      <c r="C6" s="10" t="s">
        <v>913</v>
      </c>
      <c r="D6" s="10" t="s">
        <v>927</v>
      </c>
      <c r="E6" s="11" t="s">
        <v>952</v>
      </c>
      <c r="F6" s="10" t="s">
        <v>927</v>
      </c>
      <c r="G6" s="10" t="s">
        <v>995</v>
      </c>
      <c r="H6" s="10"/>
      <c r="I6" s="11" t="s">
        <v>303</v>
      </c>
      <c r="J6" s="10" t="s">
        <v>994</v>
      </c>
      <c r="K6" s="10" t="s">
        <v>222</v>
      </c>
      <c r="L6" s="10">
        <v>2000</v>
      </c>
      <c r="M6" s="10">
        <v>200</v>
      </c>
      <c r="N6" s="6" t="s">
        <v>213</v>
      </c>
      <c r="O6" s="7"/>
      <c r="P6" s="7"/>
      <c r="Q6" s="7" t="s">
        <v>986</v>
      </c>
      <c r="R6" s="7"/>
      <c r="S6" s="127"/>
      <c r="T6" s="127"/>
      <c r="U6" s="128"/>
      <c r="V6" s="18"/>
      <c r="W6" s="7">
        <v>8</v>
      </c>
      <c r="X6" s="7"/>
      <c r="Y6" s="5">
        <v>2.6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v>1.0304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903</v>
      </c>
      <c r="B7" s="9" t="s">
        <v>911</v>
      </c>
      <c r="C7" s="10" t="s">
        <v>913</v>
      </c>
      <c r="D7" s="10" t="s">
        <v>928</v>
      </c>
      <c r="E7" s="11" t="s">
        <v>953</v>
      </c>
      <c r="F7" s="10" t="s">
        <v>928</v>
      </c>
      <c r="G7" s="10" t="s">
        <v>995</v>
      </c>
      <c r="H7" s="10"/>
      <c r="I7" s="11" t="s">
        <v>303</v>
      </c>
      <c r="J7" s="10" t="s">
        <v>994</v>
      </c>
      <c r="K7" s="10" t="s">
        <v>222</v>
      </c>
      <c r="L7" s="10">
        <v>2000</v>
      </c>
      <c r="M7" s="10">
        <v>200</v>
      </c>
      <c r="N7" s="6" t="s">
        <v>213</v>
      </c>
      <c r="O7" s="7"/>
      <c r="P7" s="7"/>
      <c r="Q7" s="7" t="s">
        <v>986</v>
      </c>
      <c r="R7" s="7"/>
      <c r="S7" s="127"/>
      <c r="T7" s="127"/>
      <c r="U7" s="128"/>
      <c r="V7" s="18"/>
      <c r="W7" s="7">
        <v>10</v>
      </c>
      <c r="X7" s="7"/>
      <c r="Y7" s="5">
        <v>1.9000000000000001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1.0371999999999999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9" t="s">
        <v>903</v>
      </c>
      <c r="B8" s="9" t="s">
        <v>911</v>
      </c>
      <c r="C8" s="10" t="s">
        <v>913</v>
      </c>
      <c r="D8" s="10" t="s">
        <v>925</v>
      </c>
      <c r="E8" s="11" t="s">
        <v>954</v>
      </c>
      <c r="F8" s="11" t="s">
        <v>950</v>
      </c>
      <c r="G8" s="10" t="s">
        <v>995</v>
      </c>
      <c r="H8" s="11"/>
      <c r="I8" s="10" t="s">
        <v>997</v>
      </c>
      <c r="J8" s="10" t="s">
        <v>994</v>
      </c>
      <c r="K8" s="10" t="s">
        <v>222</v>
      </c>
      <c r="L8" s="10">
        <v>200</v>
      </c>
      <c r="M8" s="10">
        <v>20</v>
      </c>
      <c r="N8" s="6" t="s">
        <v>213</v>
      </c>
      <c r="O8" s="7"/>
      <c r="P8" s="7"/>
      <c r="Q8" s="7" t="s">
        <v>986</v>
      </c>
      <c r="R8" s="7"/>
      <c r="S8" s="127"/>
      <c r="T8" s="127"/>
      <c r="U8" s="128"/>
      <c r="V8" s="18"/>
      <c r="W8" s="7">
        <v>8</v>
      </c>
      <c r="X8" s="7"/>
      <c r="Y8" s="5">
        <v>0.9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1.1031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9" t="s">
        <v>903</v>
      </c>
      <c r="B9" s="9" t="s">
        <v>911</v>
      </c>
      <c r="C9" s="10" t="s">
        <v>913</v>
      </c>
      <c r="D9" s="10" t="s">
        <v>926</v>
      </c>
      <c r="E9" s="11" t="s">
        <v>955</v>
      </c>
      <c r="F9" s="11" t="s">
        <v>951</v>
      </c>
      <c r="G9" s="10" t="s">
        <v>995</v>
      </c>
      <c r="H9" s="11"/>
      <c r="I9" s="10" t="s">
        <v>997</v>
      </c>
      <c r="J9" s="10" t="s">
        <v>994</v>
      </c>
      <c r="K9" s="10" t="s">
        <v>222</v>
      </c>
      <c r="L9" s="10">
        <v>200</v>
      </c>
      <c r="M9" s="10">
        <v>20</v>
      </c>
      <c r="N9" s="6" t="s">
        <v>213</v>
      </c>
      <c r="O9" s="7"/>
      <c r="P9" s="7"/>
      <c r="Q9" s="7" t="s">
        <v>986</v>
      </c>
      <c r="R9" s="7"/>
      <c r="S9" s="127"/>
      <c r="T9" s="127"/>
      <c r="U9" s="128"/>
      <c r="V9" s="18"/>
      <c r="W9" s="7">
        <v>4</v>
      </c>
      <c r="X9" s="7"/>
      <c r="Y9" s="5">
        <v>0.2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9" t="s">
        <v>903</v>
      </c>
      <c r="B10" s="9" t="s">
        <v>911</v>
      </c>
      <c r="C10" s="10" t="s">
        <v>913</v>
      </c>
      <c r="D10" s="10" t="s">
        <v>927</v>
      </c>
      <c r="E10" s="11" t="s">
        <v>956</v>
      </c>
      <c r="F10" s="11" t="s">
        <v>952</v>
      </c>
      <c r="G10" s="10" t="s">
        <v>995</v>
      </c>
      <c r="H10" s="11"/>
      <c r="I10" s="10" t="s">
        <v>997</v>
      </c>
      <c r="J10" s="10" t="s">
        <v>994</v>
      </c>
      <c r="K10" s="10" t="s">
        <v>222</v>
      </c>
      <c r="L10" s="10">
        <v>200</v>
      </c>
      <c r="M10" s="10">
        <v>20</v>
      </c>
      <c r="N10" s="6" t="s">
        <v>213</v>
      </c>
      <c r="O10" s="7"/>
      <c r="P10" s="7"/>
      <c r="Q10" s="7" t="s">
        <v>986</v>
      </c>
      <c r="R10" s="7"/>
      <c r="S10" s="127"/>
      <c r="T10" s="127"/>
      <c r="U10" s="128"/>
      <c r="V10" s="18"/>
      <c r="W10" s="7">
        <v>5</v>
      </c>
      <c r="X10" s="7"/>
      <c r="Y10" s="5">
        <v>0.1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9" t="s">
        <v>903</v>
      </c>
      <c r="B11" s="9" t="s">
        <v>911</v>
      </c>
      <c r="C11" s="10" t="s">
        <v>913</v>
      </c>
      <c r="D11" s="10" t="s">
        <v>928</v>
      </c>
      <c r="E11" s="11" t="s">
        <v>957</v>
      </c>
      <c r="F11" s="11" t="s">
        <v>953</v>
      </c>
      <c r="G11" s="10" t="s">
        <v>995</v>
      </c>
      <c r="H11" s="11"/>
      <c r="I11" s="10" t="s">
        <v>997</v>
      </c>
      <c r="J11" s="10" t="s">
        <v>994</v>
      </c>
      <c r="K11" s="10" t="s">
        <v>222</v>
      </c>
      <c r="L11" s="10">
        <v>200</v>
      </c>
      <c r="M11" s="10">
        <v>20</v>
      </c>
      <c r="N11" s="6" t="s">
        <v>213</v>
      </c>
      <c r="O11" s="7"/>
      <c r="P11" s="7"/>
      <c r="Q11" s="7" t="s">
        <v>986</v>
      </c>
      <c r="R11" s="7"/>
      <c r="S11" s="127"/>
      <c r="T11" s="127"/>
      <c r="U11" s="128"/>
      <c r="V11" s="18"/>
      <c r="W11" s="7">
        <v>4</v>
      </c>
      <c r="X11" s="7"/>
      <c r="Y11" s="5">
        <v>0.1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9" t="s">
        <v>903</v>
      </c>
      <c r="B12" s="9" t="s">
        <v>911</v>
      </c>
      <c r="C12" s="10" t="s">
        <v>913</v>
      </c>
      <c r="D12" s="10" t="s">
        <v>925</v>
      </c>
      <c r="E12" s="11" t="s">
        <v>958</v>
      </c>
      <c r="F12" s="11" t="s">
        <v>954</v>
      </c>
      <c r="G12" s="10" t="s">
        <v>995</v>
      </c>
      <c r="H12" s="11"/>
      <c r="I12" s="10" t="s">
        <v>996</v>
      </c>
      <c r="J12" s="10" t="s">
        <v>994</v>
      </c>
      <c r="K12" s="10" t="s">
        <v>222</v>
      </c>
      <c r="L12" s="10">
        <v>20</v>
      </c>
      <c r="M12" s="10">
        <v>2</v>
      </c>
      <c r="N12" s="6" t="s">
        <v>998</v>
      </c>
      <c r="O12" s="7"/>
      <c r="P12" s="7"/>
      <c r="Q12" s="175" t="s">
        <v>987</v>
      </c>
      <c r="R12" s="7"/>
      <c r="S12" s="127"/>
      <c r="T12" s="127"/>
      <c r="U12" s="128"/>
      <c r="V12" s="18"/>
      <c r="W12" s="7">
        <v>21</v>
      </c>
      <c r="X12" s="7"/>
      <c r="Y12" s="5">
        <v>1.4000000000000001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v>1.1000000000000001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9" t="s">
        <v>903</v>
      </c>
      <c r="B13" s="9" t="s">
        <v>911</v>
      </c>
      <c r="C13" s="10" t="s">
        <v>913</v>
      </c>
      <c r="D13" s="10" t="s">
        <v>926</v>
      </c>
      <c r="E13" s="11" t="s">
        <v>959</v>
      </c>
      <c r="F13" s="11" t="s">
        <v>955</v>
      </c>
      <c r="G13" s="10" t="s">
        <v>995</v>
      </c>
      <c r="H13" s="11"/>
      <c r="I13" s="10" t="s">
        <v>996</v>
      </c>
      <c r="J13" s="10" t="s">
        <v>994</v>
      </c>
      <c r="K13" s="10" t="s">
        <v>222</v>
      </c>
      <c r="L13" s="10">
        <v>20</v>
      </c>
      <c r="M13" s="10">
        <v>2</v>
      </c>
      <c r="N13" s="6" t="s">
        <v>998</v>
      </c>
      <c r="O13" s="7"/>
      <c r="P13" s="7"/>
      <c r="Q13" s="175" t="s">
        <v>987</v>
      </c>
      <c r="R13" s="7"/>
      <c r="S13" s="127"/>
      <c r="T13" s="127"/>
      <c r="U13" s="128"/>
      <c r="V13" s="18"/>
      <c r="W13" s="7">
        <v>24</v>
      </c>
      <c r="X13" s="7"/>
      <c r="Y13" s="5">
        <v>0.8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v>0.97670000000000001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9" t="s">
        <v>903</v>
      </c>
      <c r="B14" s="9" t="s">
        <v>911</v>
      </c>
      <c r="C14" s="10" t="s">
        <v>913</v>
      </c>
      <c r="D14" s="10" t="s">
        <v>927</v>
      </c>
      <c r="E14" s="11" t="s">
        <v>960</v>
      </c>
      <c r="F14" s="11" t="s">
        <v>956</v>
      </c>
      <c r="G14" s="10" t="s">
        <v>995</v>
      </c>
      <c r="H14" s="11"/>
      <c r="I14" s="10" t="s">
        <v>996</v>
      </c>
      <c r="J14" s="10" t="s">
        <v>994</v>
      </c>
      <c r="K14" s="10" t="s">
        <v>222</v>
      </c>
      <c r="L14" s="10">
        <v>20</v>
      </c>
      <c r="M14" s="10">
        <v>2</v>
      </c>
      <c r="N14" s="6" t="s">
        <v>998</v>
      </c>
      <c r="O14" s="7"/>
      <c r="P14" s="7"/>
      <c r="Q14" s="175" t="s">
        <v>987</v>
      </c>
      <c r="R14" s="7"/>
      <c r="S14" s="127"/>
      <c r="T14" s="127"/>
      <c r="U14" s="128"/>
      <c r="V14" s="18"/>
      <c r="W14" s="7">
        <v>17</v>
      </c>
      <c r="X14" s="7"/>
      <c r="Y14" s="5">
        <v>0.30000000000000004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0.91569999999999996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9" t="s">
        <v>903</v>
      </c>
      <c r="B15" s="9" t="s">
        <v>911</v>
      </c>
      <c r="C15" s="10" t="s">
        <v>913</v>
      </c>
      <c r="D15" s="10" t="s">
        <v>928</v>
      </c>
      <c r="E15" s="11" t="s">
        <v>961</v>
      </c>
      <c r="F15" s="11" t="s">
        <v>957</v>
      </c>
      <c r="G15" s="10" t="s">
        <v>995</v>
      </c>
      <c r="H15" s="11"/>
      <c r="I15" s="10" t="s">
        <v>996</v>
      </c>
      <c r="J15" s="10" t="s">
        <v>994</v>
      </c>
      <c r="K15" s="10" t="s">
        <v>222</v>
      </c>
      <c r="L15" s="10">
        <v>20</v>
      </c>
      <c r="M15" s="10">
        <v>2</v>
      </c>
      <c r="N15" s="6" t="s">
        <v>998</v>
      </c>
      <c r="O15" s="7"/>
      <c r="P15" s="7"/>
      <c r="Q15" s="175" t="s">
        <v>987</v>
      </c>
      <c r="R15" s="7"/>
      <c r="S15" s="127"/>
      <c r="T15" s="127"/>
      <c r="U15" s="128"/>
      <c r="V15" s="18"/>
      <c r="W15" s="7">
        <v>17</v>
      </c>
      <c r="X15" s="7"/>
      <c r="Y15" s="5">
        <v>0.1</v>
      </c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9" t="s">
        <v>903</v>
      </c>
      <c r="B16" s="9" t="s">
        <v>911</v>
      </c>
      <c r="C16" s="10" t="s">
        <v>913</v>
      </c>
      <c r="D16" s="10" t="s">
        <v>925</v>
      </c>
      <c r="E16" s="11" t="s">
        <v>962</v>
      </c>
      <c r="F16" s="11" t="s">
        <v>954</v>
      </c>
      <c r="G16" s="10" t="s">
        <v>995</v>
      </c>
      <c r="H16" s="11"/>
      <c r="I16" s="10" t="s">
        <v>262</v>
      </c>
      <c r="J16" s="10" t="s">
        <v>994</v>
      </c>
      <c r="K16" s="10" t="s">
        <v>222</v>
      </c>
      <c r="L16" s="10">
        <v>2</v>
      </c>
      <c r="M16" s="10">
        <v>0</v>
      </c>
      <c r="N16" s="6" t="s">
        <v>998</v>
      </c>
      <c r="O16" s="7"/>
      <c r="P16" s="7"/>
      <c r="Q16" s="175" t="s">
        <v>987</v>
      </c>
      <c r="R16" s="7"/>
      <c r="S16" s="127"/>
      <c r="T16" s="127"/>
      <c r="U16" s="128"/>
      <c r="V16" s="18"/>
      <c r="W16" s="7">
        <v>53</v>
      </c>
      <c r="X16" s="7"/>
      <c r="Y16" s="5">
        <v>5.1000000000000005</v>
      </c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>
        <v>1.0592999999999999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 t="s">
        <v>903</v>
      </c>
      <c r="B17" s="9" t="s">
        <v>911</v>
      </c>
      <c r="C17" s="10" t="s">
        <v>913</v>
      </c>
      <c r="D17" s="10" t="s">
        <v>926</v>
      </c>
      <c r="E17" s="11" t="s">
        <v>963</v>
      </c>
      <c r="F17" s="11" t="s">
        <v>955</v>
      </c>
      <c r="G17" s="10" t="s">
        <v>995</v>
      </c>
      <c r="H17" s="11"/>
      <c r="I17" s="10" t="s">
        <v>262</v>
      </c>
      <c r="J17" s="10" t="s">
        <v>994</v>
      </c>
      <c r="K17" s="10" t="s">
        <v>222</v>
      </c>
      <c r="L17" s="10">
        <v>2</v>
      </c>
      <c r="M17" s="10">
        <v>0</v>
      </c>
      <c r="N17" s="6" t="s">
        <v>998</v>
      </c>
      <c r="O17" s="7"/>
      <c r="P17" s="7"/>
      <c r="Q17" s="175" t="s">
        <v>987</v>
      </c>
      <c r="R17" s="7"/>
      <c r="S17" s="127"/>
      <c r="T17" s="127"/>
      <c r="U17" s="128"/>
      <c r="V17" s="18"/>
      <c r="W17" s="7">
        <v>59</v>
      </c>
      <c r="X17" s="7"/>
      <c r="Y17" s="5">
        <v>2.9000000000000004</v>
      </c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>
        <v>1.0124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 t="s">
        <v>903</v>
      </c>
      <c r="B18" s="9" t="s">
        <v>911</v>
      </c>
      <c r="C18" s="10" t="s">
        <v>913</v>
      </c>
      <c r="D18" s="10" t="s">
        <v>927</v>
      </c>
      <c r="E18" s="11" t="s">
        <v>964</v>
      </c>
      <c r="F18" s="11" t="s">
        <v>956</v>
      </c>
      <c r="G18" s="10" t="s">
        <v>995</v>
      </c>
      <c r="H18" s="11"/>
      <c r="I18" s="10" t="s">
        <v>262</v>
      </c>
      <c r="J18" s="10" t="s">
        <v>994</v>
      </c>
      <c r="K18" s="10" t="s">
        <v>222</v>
      </c>
      <c r="L18" s="10">
        <v>2</v>
      </c>
      <c r="M18" s="10">
        <v>0</v>
      </c>
      <c r="N18" s="6" t="s">
        <v>998</v>
      </c>
      <c r="O18" s="7"/>
      <c r="P18" s="7"/>
      <c r="Q18" s="175" t="s">
        <v>987</v>
      </c>
      <c r="R18" s="7"/>
      <c r="S18" s="127"/>
      <c r="T18" s="127"/>
      <c r="U18" s="128"/>
      <c r="V18" s="18"/>
      <c r="W18" s="7">
        <v>70</v>
      </c>
      <c r="X18" s="7"/>
      <c r="Y18" s="5">
        <v>1.4000000000000001</v>
      </c>
      <c r="Z18" s="7"/>
      <c r="AA18" s="7"/>
      <c r="AB18" s="7"/>
      <c r="AC18" s="7"/>
      <c r="AD18" s="7"/>
      <c r="AE18" s="7"/>
      <c r="AF18" s="7"/>
      <c r="AG18" s="23"/>
      <c r="AH18" s="7"/>
      <c r="AI18" s="7"/>
      <c r="AJ18" s="7"/>
      <c r="AK18" s="7">
        <v>0.91479999999999995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 t="s">
        <v>903</v>
      </c>
      <c r="B19" s="9" t="s">
        <v>911</v>
      </c>
      <c r="C19" s="10" t="s">
        <v>913</v>
      </c>
      <c r="D19" s="10" t="s">
        <v>928</v>
      </c>
      <c r="E19" s="11" t="s">
        <v>965</v>
      </c>
      <c r="F19" s="11" t="s">
        <v>957</v>
      </c>
      <c r="G19" s="10" t="s">
        <v>995</v>
      </c>
      <c r="H19" s="11"/>
      <c r="I19" s="10" t="s">
        <v>262</v>
      </c>
      <c r="J19" s="10" t="s">
        <v>994</v>
      </c>
      <c r="K19" s="10" t="s">
        <v>222</v>
      </c>
      <c r="L19" s="10">
        <v>2</v>
      </c>
      <c r="M19" s="10">
        <v>0</v>
      </c>
      <c r="N19" s="6" t="s">
        <v>998</v>
      </c>
      <c r="O19" s="7"/>
      <c r="P19" s="7"/>
      <c r="Q19" s="175" t="s">
        <v>987</v>
      </c>
      <c r="R19" s="7"/>
      <c r="S19" s="127"/>
      <c r="T19" s="127"/>
      <c r="U19" s="128"/>
      <c r="V19" s="18"/>
      <c r="W19" s="7">
        <v>70</v>
      </c>
      <c r="X19" s="7"/>
      <c r="Y19" s="5">
        <v>0.30000000000000004</v>
      </c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>
        <v>0.55400000000000005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 t="s">
        <v>903</v>
      </c>
      <c r="B20" s="9" t="s">
        <v>912</v>
      </c>
      <c r="C20" s="10" t="s">
        <v>914</v>
      </c>
      <c r="D20" s="10" t="s">
        <v>929</v>
      </c>
      <c r="E20" s="11" t="s">
        <v>966</v>
      </c>
      <c r="F20" s="10" t="s">
        <v>929</v>
      </c>
      <c r="G20" s="10" t="s">
        <v>995</v>
      </c>
      <c r="H20" s="10"/>
      <c r="I20" s="11" t="s">
        <v>303</v>
      </c>
      <c r="J20" s="10" t="s">
        <v>994</v>
      </c>
      <c r="K20" s="10" t="s">
        <v>222</v>
      </c>
      <c r="L20" s="10">
        <v>2000</v>
      </c>
      <c r="M20" s="10">
        <v>200</v>
      </c>
      <c r="N20" s="6" t="s">
        <v>213</v>
      </c>
      <c r="O20" s="7"/>
      <c r="P20" s="7"/>
      <c r="Q20" s="7" t="s">
        <v>986</v>
      </c>
      <c r="R20" s="7"/>
      <c r="S20" s="127"/>
      <c r="T20" s="127"/>
      <c r="U20" s="128"/>
      <c r="V20" s="18"/>
      <c r="W20" s="7">
        <v>11</v>
      </c>
      <c r="X20" s="7"/>
      <c r="Y20" s="5">
        <v>20.3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>
        <v>1.1321000000000001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 t="s">
        <v>903</v>
      </c>
      <c r="B21" s="9" t="s">
        <v>912</v>
      </c>
      <c r="C21" s="10" t="s">
        <v>914</v>
      </c>
      <c r="D21" s="11" t="s">
        <v>930</v>
      </c>
      <c r="E21" s="11" t="s">
        <v>967</v>
      </c>
      <c r="F21" s="11" t="s">
        <v>930</v>
      </c>
      <c r="G21" s="10" t="s">
        <v>995</v>
      </c>
      <c r="H21" s="11"/>
      <c r="I21" s="11" t="s">
        <v>303</v>
      </c>
      <c r="J21" s="10" t="s">
        <v>994</v>
      </c>
      <c r="K21" s="10" t="s">
        <v>222</v>
      </c>
      <c r="L21" s="10">
        <v>2000</v>
      </c>
      <c r="M21" s="10">
        <v>200</v>
      </c>
      <c r="N21" s="6" t="s">
        <v>213</v>
      </c>
      <c r="O21" s="13"/>
      <c r="P21" s="13"/>
      <c r="Q21" s="7" t="s">
        <v>986</v>
      </c>
      <c r="R21" s="13"/>
      <c r="S21" s="129"/>
      <c r="T21" s="129"/>
      <c r="U21" s="129"/>
      <c r="V21" s="13"/>
      <c r="W21" s="13">
        <v>14</v>
      </c>
      <c r="X21" s="13"/>
      <c r="Y21" s="5">
        <v>23.1</v>
      </c>
      <c r="Z21" s="7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1.0530999999999999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 x14ac:dyDescent="0.2">
      <c r="A22" s="13" t="s">
        <v>903</v>
      </c>
      <c r="B22" s="9" t="s">
        <v>912</v>
      </c>
      <c r="C22" s="10" t="s">
        <v>914</v>
      </c>
      <c r="D22" s="11" t="s">
        <v>931</v>
      </c>
      <c r="E22" s="11" t="s">
        <v>968</v>
      </c>
      <c r="F22" s="11" t="s">
        <v>931</v>
      </c>
      <c r="G22" s="10" t="s">
        <v>995</v>
      </c>
      <c r="H22" s="11"/>
      <c r="I22" s="11" t="s">
        <v>303</v>
      </c>
      <c r="J22" s="10" t="s">
        <v>994</v>
      </c>
      <c r="K22" s="10" t="s">
        <v>222</v>
      </c>
      <c r="L22" s="10">
        <v>2000</v>
      </c>
      <c r="M22" s="10">
        <v>200</v>
      </c>
      <c r="N22" s="6" t="s">
        <v>213</v>
      </c>
      <c r="O22" s="13"/>
      <c r="P22" s="13"/>
      <c r="Q22" s="7" t="s">
        <v>986</v>
      </c>
      <c r="R22" s="13"/>
      <c r="S22" s="129"/>
      <c r="T22" s="129"/>
      <c r="U22" s="129"/>
      <c r="V22" s="13"/>
      <c r="W22" s="13">
        <v>6</v>
      </c>
      <c r="X22" s="13"/>
      <c r="Y22" s="5">
        <v>16.600000000000001</v>
      </c>
      <c r="Z22" s="7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>
        <v>1.0285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 t="s">
        <v>903</v>
      </c>
      <c r="B23" s="9" t="s">
        <v>912</v>
      </c>
      <c r="C23" s="10" t="s">
        <v>914</v>
      </c>
      <c r="D23" s="11" t="s">
        <v>929</v>
      </c>
      <c r="E23" s="11" t="s">
        <v>969</v>
      </c>
      <c r="F23" s="11" t="s">
        <v>966</v>
      </c>
      <c r="G23" s="10" t="s">
        <v>995</v>
      </c>
      <c r="H23" s="11"/>
      <c r="I23" s="11" t="s">
        <v>997</v>
      </c>
      <c r="J23" s="10" t="s">
        <v>994</v>
      </c>
      <c r="K23" s="10" t="s">
        <v>222</v>
      </c>
      <c r="L23" s="11">
        <v>200</v>
      </c>
      <c r="M23" s="11">
        <v>20</v>
      </c>
      <c r="N23" s="6" t="s">
        <v>213</v>
      </c>
      <c r="O23" s="13"/>
      <c r="P23" s="13"/>
      <c r="Q23" s="7" t="s">
        <v>986</v>
      </c>
      <c r="R23" s="13"/>
      <c r="S23" s="129"/>
      <c r="T23" s="129"/>
      <c r="U23" s="129"/>
      <c r="V23" s="13"/>
      <c r="W23" s="13">
        <v>10</v>
      </c>
      <c r="X23" s="13"/>
      <c r="Y23" s="5">
        <v>2</v>
      </c>
      <c r="Z23" s="7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1.0994999999999999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 t="s">
        <v>903</v>
      </c>
      <c r="B24" s="9" t="s">
        <v>912</v>
      </c>
      <c r="C24" s="10" t="s">
        <v>914</v>
      </c>
      <c r="D24" s="11" t="s">
        <v>930</v>
      </c>
      <c r="E24" s="11" t="s">
        <v>970</v>
      </c>
      <c r="F24" s="11" t="s">
        <v>967</v>
      </c>
      <c r="G24" s="10" t="s">
        <v>995</v>
      </c>
      <c r="H24" s="11"/>
      <c r="I24" s="11" t="s">
        <v>997</v>
      </c>
      <c r="J24" s="10" t="s">
        <v>994</v>
      </c>
      <c r="K24" s="10" t="s">
        <v>222</v>
      </c>
      <c r="L24" s="11">
        <v>200</v>
      </c>
      <c r="M24" s="11">
        <v>20</v>
      </c>
      <c r="N24" s="6" t="s">
        <v>213</v>
      </c>
      <c r="O24" s="13"/>
      <c r="P24" s="13"/>
      <c r="Q24" s="7" t="s">
        <v>986</v>
      </c>
      <c r="R24" s="13"/>
      <c r="S24" s="129"/>
      <c r="T24" s="129"/>
      <c r="U24" s="129"/>
      <c r="V24" s="13"/>
      <c r="W24" s="13">
        <v>3</v>
      </c>
      <c r="X24" s="13"/>
      <c r="Y24" s="5">
        <v>0.2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>
        <v>0.81030000000000002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 t="s">
        <v>903</v>
      </c>
      <c r="B25" s="9" t="s">
        <v>912</v>
      </c>
      <c r="C25" s="10" t="s">
        <v>914</v>
      </c>
      <c r="D25" s="11" t="s">
        <v>931</v>
      </c>
      <c r="E25" s="11" t="s">
        <v>971</v>
      </c>
      <c r="F25" s="11" t="s">
        <v>968</v>
      </c>
      <c r="G25" s="10" t="s">
        <v>995</v>
      </c>
      <c r="H25" s="11"/>
      <c r="I25" s="11" t="s">
        <v>997</v>
      </c>
      <c r="J25" s="10" t="s">
        <v>994</v>
      </c>
      <c r="K25" s="10" t="s">
        <v>222</v>
      </c>
      <c r="L25" s="11">
        <v>200</v>
      </c>
      <c r="M25" s="11">
        <v>20</v>
      </c>
      <c r="N25" s="6" t="s">
        <v>213</v>
      </c>
      <c r="O25" s="13"/>
      <c r="P25" s="13"/>
      <c r="Q25" s="7" t="s">
        <v>986</v>
      </c>
      <c r="R25" s="13"/>
      <c r="S25" s="129"/>
      <c r="T25" s="129"/>
      <c r="U25" s="129"/>
      <c r="V25" s="13"/>
      <c r="W25" s="13">
        <v>3</v>
      </c>
      <c r="X25" s="13"/>
      <c r="Y25" s="5">
        <v>0.2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0.85050000000000003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 t="s">
        <v>903</v>
      </c>
      <c r="B26" s="9" t="s">
        <v>912</v>
      </c>
      <c r="C26" s="10" t="s">
        <v>914</v>
      </c>
      <c r="D26" s="11" t="s">
        <v>929</v>
      </c>
      <c r="E26" s="11" t="s">
        <v>972</v>
      </c>
      <c r="F26" s="11" t="s">
        <v>969</v>
      </c>
      <c r="G26" s="10" t="s">
        <v>995</v>
      </c>
      <c r="H26" s="11"/>
      <c r="I26" s="11" t="s">
        <v>996</v>
      </c>
      <c r="J26" s="10" t="s">
        <v>994</v>
      </c>
      <c r="K26" s="10" t="s">
        <v>222</v>
      </c>
      <c r="L26" s="11">
        <v>20</v>
      </c>
      <c r="M26" s="11">
        <v>2</v>
      </c>
      <c r="N26" s="6" t="s">
        <v>998</v>
      </c>
      <c r="O26" s="13"/>
      <c r="P26" s="13"/>
      <c r="Q26" s="175" t="s">
        <v>987</v>
      </c>
      <c r="R26" s="13"/>
      <c r="S26" s="129"/>
      <c r="T26" s="129"/>
      <c r="U26" s="129"/>
      <c r="V26" s="13"/>
      <c r="W26" s="13">
        <v>40</v>
      </c>
      <c r="X26" s="13"/>
      <c r="Y26" s="5">
        <v>4.2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>
        <v>1.1123000000000001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 t="s">
        <v>903</v>
      </c>
      <c r="B27" s="9" t="s">
        <v>912</v>
      </c>
      <c r="C27" s="10" t="s">
        <v>914</v>
      </c>
      <c r="D27" s="11" t="s">
        <v>930</v>
      </c>
      <c r="E27" s="11" t="s">
        <v>973</v>
      </c>
      <c r="F27" s="11" t="s">
        <v>970</v>
      </c>
      <c r="G27" s="10" t="s">
        <v>995</v>
      </c>
      <c r="H27" s="11"/>
      <c r="I27" s="11" t="s">
        <v>996</v>
      </c>
      <c r="J27" s="10" t="s">
        <v>994</v>
      </c>
      <c r="K27" s="10" t="s">
        <v>222</v>
      </c>
      <c r="L27" s="11">
        <v>20</v>
      </c>
      <c r="M27" s="11">
        <v>2</v>
      </c>
      <c r="N27" s="6" t="s">
        <v>998</v>
      </c>
      <c r="O27" s="13"/>
      <c r="P27" s="13"/>
      <c r="Q27" s="175" t="s">
        <v>987</v>
      </c>
      <c r="R27" s="13"/>
      <c r="S27" s="129"/>
      <c r="T27" s="129"/>
      <c r="U27" s="129"/>
      <c r="V27" s="13"/>
      <c r="W27" s="13">
        <v>28</v>
      </c>
      <c r="X27" s="13"/>
      <c r="Y27" s="5">
        <v>0.70000000000000007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>
        <v>0.93820000000000003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 t="s">
        <v>903</v>
      </c>
      <c r="B28" s="9" t="s">
        <v>912</v>
      </c>
      <c r="C28" s="10" t="s">
        <v>914</v>
      </c>
      <c r="D28" s="11" t="s">
        <v>931</v>
      </c>
      <c r="E28" s="11" t="s">
        <v>974</v>
      </c>
      <c r="F28" s="11" t="s">
        <v>971</v>
      </c>
      <c r="G28" s="10" t="s">
        <v>995</v>
      </c>
      <c r="H28" s="11"/>
      <c r="I28" s="11" t="s">
        <v>996</v>
      </c>
      <c r="J28" s="10" t="s">
        <v>994</v>
      </c>
      <c r="K28" s="10" t="s">
        <v>222</v>
      </c>
      <c r="L28" s="11">
        <v>20</v>
      </c>
      <c r="M28" s="11">
        <v>2</v>
      </c>
      <c r="N28" s="6" t="s">
        <v>998</v>
      </c>
      <c r="O28" s="13"/>
      <c r="P28" s="13"/>
      <c r="Q28" s="175" t="s">
        <v>987</v>
      </c>
      <c r="R28" s="13"/>
      <c r="S28" s="129"/>
      <c r="T28" s="129"/>
      <c r="U28" s="129"/>
      <c r="V28" s="13"/>
      <c r="W28" s="13">
        <v>15</v>
      </c>
      <c r="X28" s="13"/>
      <c r="Y28" s="5">
        <v>0.4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>
        <v>0.86460000000000004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 t="s">
        <v>903</v>
      </c>
      <c r="B29" s="9" t="s">
        <v>912</v>
      </c>
      <c r="C29" s="10" t="s">
        <v>914</v>
      </c>
      <c r="D29" s="11" t="s">
        <v>929</v>
      </c>
      <c r="E29" s="11" t="s">
        <v>975</v>
      </c>
      <c r="F29" s="11" t="s">
        <v>969</v>
      </c>
      <c r="G29" s="10" t="s">
        <v>995</v>
      </c>
      <c r="H29" s="11"/>
      <c r="I29" s="11" t="s">
        <v>262</v>
      </c>
      <c r="J29" s="10" t="s">
        <v>994</v>
      </c>
      <c r="K29" s="10" t="s">
        <v>222</v>
      </c>
      <c r="L29" s="11">
        <v>2</v>
      </c>
      <c r="M29" s="11">
        <v>0</v>
      </c>
      <c r="N29" s="6" t="s">
        <v>998</v>
      </c>
      <c r="O29" s="13"/>
      <c r="P29" s="13"/>
      <c r="Q29" s="175" t="s">
        <v>987</v>
      </c>
      <c r="R29" s="13"/>
      <c r="S29" s="129"/>
      <c r="T29" s="129"/>
      <c r="U29" s="129"/>
      <c r="V29" s="13"/>
      <c r="W29" s="13">
        <v>39</v>
      </c>
      <c r="X29" s="13"/>
      <c r="Y29" s="5">
        <v>7.5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1.0939000000000001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 t="s">
        <v>903</v>
      </c>
      <c r="B30" s="9" t="s">
        <v>912</v>
      </c>
      <c r="C30" s="10" t="s">
        <v>914</v>
      </c>
      <c r="D30" s="11" t="s">
        <v>930</v>
      </c>
      <c r="E30" s="11" t="s">
        <v>976</v>
      </c>
      <c r="F30" s="11" t="s">
        <v>970</v>
      </c>
      <c r="G30" s="10" t="s">
        <v>995</v>
      </c>
      <c r="H30" s="11"/>
      <c r="I30" s="11" t="s">
        <v>262</v>
      </c>
      <c r="J30" s="10" t="s">
        <v>994</v>
      </c>
      <c r="K30" s="10" t="s">
        <v>222</v>
      </c>
      <c r="L30" s="11">
        <v>2</v>
      </c>
      <c r="M30" s="11">
        <v>0</v>
      </c>
      <c r="N30" s="6" t="s">
        <v>998</v>
      </c>
      <c r="O30" s="13"/>
      <c r="P30" s="13"/>
      <c r="Q30" s="175" t="s">
        <v>987</v>
      </c>
      <c r="R30" s="13"/>
      <c r="S30" s="129"/>
      <c r="T30" s="129"/>
      <c r="U30" s="129"/>
      <c r="V30" s="13"/>
      <c r="W30" s="13">
        <v>54</v>
      </c>
      <c r="X30" s="13"/>
      <c r="Y30" s="5">
        <v>3.3000000000000003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>
        <v>0.92520000000000002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 t="s">
        <v>903</v>
      </c>
      <c r="B31" s="9" t="s">
        <v>912</v>
      </c>
      <c r="C31" s="10" t="s">
        <v>914</v>
      </c>
      <c r="D31" s="11" t="s">
        <v>931</v>
      </c>
      <c r="E31" s="11" t="s">
        <v>977</v>
      </c>
      <c r="F31" s="11" t="s">
        <v>971</v>
      </c>
      <c r="G31" s="10" t="s">
        <v>995</v>
      </c>
      <c r="H31" s="11"/>
      <c r="I31" s="11" t="s">
        <v>262</v>
      </c>
      <c r="J31" s="10" t="s">
        <v>994</v>
      </c>
      <c r="K31" s="10" t="s">
        <v>222</v>
      </c>
      <c r="L31" s="11">
        <v>2</v>
      </c>
      <c r="M31" s="11">
        <v>0</v>
      </c>
      <c r="N31" s="6" t="s">
        <v>998</v>
      </c>
      <c r="O31" s="13"/>
      <c r="P31" s="13"/>
      <c r="Q31" s="175" t="s">
        <v>987</v>
      </c>
      <c r="R31" s="13"/>
      <c r="S31" s="129"/>
      <c r="T31" s="129"/>
      <c r="U31" s="129"/>
      <c r="V31" s="13"/>
      <c r="W31" s="13">
        <v>76</v>
      </c>
      <c r="X31" s="13"/>
      <c r="Y31" s="5">
        <v>1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>
        <v>0.75800000000000001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 t="s">
        <v>903</v>
      </c>
      <c r="B32" s="11" t="s">
        <v>910</v>
      </c>
      <c r="C32" s="11" t="s">
        <v>918</v>
      </c>
      <c r="D32" s="11" t="s">
        <v>941</v>
      </c>
      <c r="E32" s="11" t="s">
        <v>978</v>
      </c>
      <c r="F32" s="11" t="s">
        <v>941</v>
      </c>
      <c r="G32" s="10" t="s">
        <v>995</v>
      </c>
      <c r="H32" s="11"/>
      <c r="I32" s="11" t="s">
        <v>303</v>
      </c>
      <c r="J32" s="10" t="s">
        <v>994</v>
      </c>
      <c r="K32" s="10" t="s">
        <v>222</v>
      </c>
      <c r="L32" s="11">
        <v>2000</v>
      </c>
      <c r="M32" s="11">
        <v>200</v>
      </c>
      <c r="N32" s="6" t="s">
        <v>213</v>
      </c>
      <c r="O32" s="13"/>
      <c r="P32" s="13"/>
      <c r="Q32" s="7" t="s">
        <v>986</v>
      </c>
      <c r="R32" s="13"/>
      <c r="S32" s="129"/>
      <c r="T32" s="129"/>
      <c r="U32" s="129"/>
      <c r="V32" s="13"/>
      <c r="W32" s="13">
        <v>8</v>
      </c>
      <c r="X32" s="13"/>
      <c r="Y32" s="5">
        <v>10.700000000000001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>
        <v>1.1012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 t="s">
        <v>903</v>
      </c>
      <c r="B33" s="11" t="s">
        <v>910</v>
      </c>
      <c r="C33" s="11" t="s">
        <v>918</v>
      </c>
      <c r="D33" s="11" t="s">
        <v>942</v>
      </c>
      <c r="E33" s="11" t="s">
        <v>979</v>
      </c>
      <c r="F33" s="11" t="s">
        <v>942</v>
      </c>
      <c r="G33" s="10" t="s">
        <v>995</v>
      </c>
      <c r="H33" s="11"/>
      <c r="I33" s="11" t="s">
        <v>303</v>
      </c>
      <c r="J33" s="10" t="s">
        <v>994</v>
      </c>
      <c r="K33" s="10" t="s">
        <v>222</v>
      </c>
      <c r="L33" s="11">
        <v>2000</v>
      </c>
      <c r="M33" s="11">
        <v>200</v>
      </c>
      <c r="N33" s="6" t="s">
        <v>213</v>
      </c>
      <c r="O33" s="13"/>
      <c r="P33" s="13"/>
      <c r="Q33" s="7" t="s">
        <v>986</v>
      </c>
      <c r="R33" s="13"/>
      <c r="S33" s="129"/>
      <c r="T33" s="129"/>
      <c r="U33" s="129"/>
      <c r="V33" s="13"/>
      <c r="W33" s="13">
        <v>5</v>
      </c>
      <c r="X33" s="13"/>
      <c r="Y33" s="5">
        <v>0.9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1.0014000000000001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 t="s">
        <v>903</v>
      </c>
      <c r="B34" s="11" t="s">
        <v>910</v>
      </c>
      <c r="C34" s="11" t="s">
        <v>918</v>
      </c>
      <c r="D34" s="11" t="s">
        <v>941</v>
      </c>
      <c r="E34" s="11" t="s">
        <v>980</v>
      </c>
      <c r="F34" s="11" t="s">
        <v>980</v>
      </c>
      <c r="G34" s="10" t="s">
        <v>995</v>
      </c>
      <c r="H34" s="11"/>
      <c r="I34" s="11" t="s">
        <v>997</v>
      </c>
      <c r="J34" s="10" t="s">
        <v>994</v>
      </c>
      <c r="K34" s="10" t="s">
        <v>222</v>
      </c>
      <c r="L34" s="11">
        <v>200</v>
      </c>
      <c r="M34" s="11">
        <v>20</v>
      </c>
      <c r="N34" s="6" t="s">
        <v>213</v>
      </c>
      <c r="O34" s="13"/>
      <c r="P34" s="13"/>
      <c r="Q34" s="7" t="s">
        <v>986</v>
      </c>
      <c r="R34" s="13"/>
      <c r="S34" s="129"/>
      <c r="T34" s="129"/>
      <c r="U34" s="129"/>
      <c r="V34" s="13"/>
      <c r="W34" s="13">
        <v>23</v>
      </c>
      <c r="X34" s="13"/>
      <c r="Y34" s="5">
        <v>11.200000000000001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>
        <v>0.97060000000000002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 t="s">
        <v>903</v>
      </c>
      <c r="B35" s="11" t="s">
        <v>910</v>
      </c>
      <c r="C35" s="11" t="s">
        <v>918</v>
      </c>
      <c r="D35" s="11" t="s">
        <v>942</v>
      </c>
      <c r="E35" s="11" t="s">
        <v>981</v>
      </c>
      <c r="F35" s="11" t="s">
        <v>981</v>
      </c>
      <c r="G35" s="10" t="s">
        <v>995</v>
      </c>
      <c r="H35" s="11"/>
      <c r="I35" s="11" t="s">
        <v>997</v>
      </c>
      <c r="J35" s="10" t="s">
        <v>994</v>
      </c>
      <c r="K35" s="10" t="s">
        <v>222</v>
      </c>
      <c r="L35" s="11">
        <v>200</v>
      </c>
      <c r="M35" s="11">
        <v>20</v>
      </c>
      <c r="N35" s="6" t="s">
        <v>213</v>
      </c>
      <c r="O35" s="13"/>
      <c r="P35" s="13"/>
      <c r="Q35" s="7" t="s">
        <v>986</v>
      </c>
      <c r="R35" s="13"/>
      <c r="S35" s="129"/>
      <c r="T35" s="129"/>
      <c r="U35" s="129"/>
      <c r="V35" s="13"/>
      <c r="W35" s="13">
        <v>8</v>
      </c>
      <c r="X35" s="13"/>
      <c r="Y35" s="5">
        <v>0.5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0.9153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 t="s">
        <v>903</v>
      </c>
      <c r="B36" s="11" t="s">
        <v>910</v>
      </c>
      <c r="C36" s="11" t="s">
        <v>918</v>
      </c>
      <c r="D36" s="11" t="s">
        <v>941</v>
      </c>
      <c r="E36" s="11" t="s">
        <v>982</v>
      </c>
      <c r="F36" s="11" t="s">
        <v>982</v>
      </c>
      <c r="G36" s="10" t="s">
        <v>995</v>
      </c>
      <c r="H36" s="11"/>
      <c r="I36" s="11" t="s">
        <v>996</v>
      </c>
      <c r="J36" s="10" t="s">
        <v>994</v>
      </c>
      <c r="K36" s="10" t="s">
        <v>222</v>
      </c>
      <c r="L36" s="11">
        <v>20</v>
      </c>
      <c r="M36" s="11">
        <v>2</v>
      </c>
      <c r="N36" s="6" t="s">
        <v>998</v>
      </c>
      <c r="O36" s="13"/>
      <c r="P36" s="13"/>
      <c r="Q36" s="175" t="s">
        <v>987</v>
      </c>
      <c r="R36" s="13"/>
      <c r="S36" s="129"/>
      <c r="T36" s="129"/>
      <c r="U36" s="129"/>
      <c r="V36" s="13"/>
      <c r="W36" s="13">
        <v>42</v>
      </c>
      <c r="X36" s="13"/>
      <c r="Y36" s="5">
        <v>10.8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>
        <v>0.93069999999999997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 t="s">
        <v>903</v>
      </c>
      <c r="B37" s="11" t="s">
        <v>910</v>
      </c>
      <c r="C37" s="11" t="s">
        <v>918</v>
      </c>
      <c r="D37" s="11" t="s">
        <v>942</v>
      </c>
      <c r="E37" s="11" t="s">
        <v>983</v>
      </c>
      <c r="F37" s="11" t="s">
        <v>983</v>
      </c>
      <c r="G37" s="10" t="s">
        <v>995</v>
      </c>
      <c r="H37" s="11"/>
      <c r="I37" s="11" t="s">
        <v>996</v>
      </c>
      <c r="J37" s="10" t="s">
        <v>994</v>
      </c>
      <c r="K37" s="10" t="s">
        <v>222</v>
      </c>
      <c r="L37" s="11">
        <v>20</v>
      </c>
      <c r="M37" s="11">
        <v>2</v>
      </c>
      <c r="N37" s="6" t="s">
        <v>998</v>
      </c>
      <c r="O37" s="13"/>
      <c r="P37" s="13"/>
      <c r="Q37" s="175" t="s">
        <v>987</v>
      </c>
      <c r="R37" s="13"/>
      <c r="S37" s="129"/>
      <c r="T37" s="129"/>
      <c r="U37" s="129"/>
      <c r="V37" s="13"/>
      <c r="W37" s="13">
        <v>21</v>
      </c>
      <c r="X37" s="13"/>
      <c r="Y37" s="5">
        <v>0.5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0.90129999999999999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 t="s">
        <v>903</v>
      </c>
      <c r="B38" s="11" t="s">
        <v>910</v>
      </c>
      <c r="C38" s="11" t="s">
        <v>918</v>
      </c>
      <c r="D38" s="11" t="s">
        <v>941</v>
      </c>
      <c r="E38" s="11" t="s">
        <v>984</v>
      </c>
      <c r="F38" s="11" t="s">
        <v>982</v>
      </c>
      <c r="G38" s="10" t="s">
        <v>995</v>
      </c>
      <c r="H38" s="11"/>
      <c r="I38" s="11" t="s">
        <v>262</v>
      </c>
      <c r="J38" s="10" t="s">
        <v>994</v>
      </c>
      <c r="K38" s="10" t="s">
        <v>222</v>
      </c>
      <c r="L38" s="11">
        <v>2</v>
      </c>
      <c r="M38" s="11">
        <v>0</v>
      </c>
      <c r="N38" s="6" t="s">
        <v>998</v>
      </c>
      <c r="O38" s="13"/>
      <c r="P38" s="13"/>
      <c r="Q38" s="175" t="s">
        <v>987</v>
      </c>
      <c r="R38" s="13"/>
      <c r="S38" s="129"/>
      <c r="T38" s="129"/>
      <c r="U38" s="129"/>
      <c r="V38" s="13"/>
      <c r="W38" s="13">
        <v>27</v>
      </c>
      <c r="X38" s="13"/>
      <c r="Y38" s="5">
        <v>19.5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>
        <v>0.95179999999999998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 t="s">
        <v>903</v>
      </c>
      <c r="B39" s="11" t="s">
        <v>910</v>
      </c>
      <c r="C39" s="11" t="s">
        <v>918</v>
      </c>
      <c r="D39" s="11" t="s">
        <v>942</v>
      </c>
      <c r="E39" s="11" t="s">
        <v>985</v>
      </c>
      <c r="F39" s="11" t="s">
        <v>983</v>
      </c>
      <c r="G39" s="10" t="s">
        <v>995</v>
      </c>
      <c r="H39" s="11"/>
      <c r="I39" s="11" t="s">
        <v>262</v>
      </c>
      <c r="J39" s="10" t="s">
        <v>994</v>
      </c>
      <c r="K39" s="10" t="s">
        <v>222</v>
      </c>
      <c r="L39" s="11">
        <v>2</v>
      </c>
      <c r="M39" s="11">
        <v>0</v>
      </c>
      <c r="N39" s="6" t="s">
        <v>998</v>
      </c>
      <c r="O39" s="13"/>
      <c r="P39" s="13"/>
      <c r="Q39" s="175" t="s">
        <v>987</v>
      </c>
      <c r="R39" s="13"/>
      <c r="S39" s="129"/>
      <c r="T39" s="129"/>
      <c r="U39" s="129"/>
      <c r="V39" s="13"/>
      <c r="W39" s="13">
        <v>66</v>
      </c>
      <c r="X39" s="13"/>
      <c r="Y39" s="5">
        <v>3.9000000000000004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0.9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75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5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75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5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5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5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5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5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5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5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5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5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5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5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5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5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5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5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5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5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5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5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5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5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5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5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5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5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5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5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5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5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5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5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5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5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5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5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5" customHeight="1" x14ac:dyDescent="0.2">
      <c r="Z1000" s="13"/>
    </row>
    <row r="1001" spans="2:76" ht="15" customHeight="1" x14ac:dyDescent="0.2">
      <c r="Z1001" s="13"/>
    </row>
    <row r="1002" spans="2:76" ht="15" customHeight="1" x14ac:dyDescent="0.2">
      <c r="Z1002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811</v>
      </c>
      <c r="G1" s="25" t="s">
        <v>396</v>
      </c>
      <c r="H1" s="31" t="s">
        <v>397</v>
      </c>
      <c r="I1" s="123" t="s">
        <v>725</v>
      </c>
      <c r="J1" s="123" t="s">
        <v>726</v>
      </c>
      <c r="K1" s="123" t="s">
        <v>724</v>
      </c>
      <c r="L1" s="107" t="s">
        <v>398</v>
      </c>
      <c r="M1" s="107" t="s">
        <v>399</v>
      </c>
      <c r="N1" s="107" t="s">
        <v>400</v>
      </c>
      <c r="O1" s="107" t="s">
        <v>401</v>
      </c>
      <c r="P1" s="107" t="s">
        <v>402</v>
      </c>
      <c r="Q1" s="107" t="s">
        <v>759</v>
      </c>
      <c r="R1" s="107" t="s">
        <v>403</v>
      </c>
      <c r="S1" s="107" t="s">
        <v>404</v>
      </c>
      <c r="T1" s="107" t="s">
        <v>752</v>
      </c>
      <c r="U1" s="73" t="s">
        <v>405</v>
      </c>
      <c r="V1" s="73" t="s">
        <v>696</v>
      </c>
      <c r="W1" s="73" t="s">
        <v>406</v>
      </c>
      <c r="X1" s="73" t="s">
        <v>407</v>
      </c>
      <c r="Y1" s="73" t="s">
        <v>408</v>
      </c>
      <c r="Z1" s="73" t="s">
        <v>409</v>
      </c>
      <c r="AA1" s="73" t="s">
        <v>410</v>
      </c>
      <c r="AB1" s="45" t="s">
        <v>411</v>
      </c>
      <c r="AC1" s="73" t="s">
        <v>412</v>
      </c>
      <c r="AD1" s="73" t="s">
        <v>413</v>
      </c>
      <c r="AE1" s="45" t="s">
        <v>414</v>
      </c>
    </row>
    <row r="2" spans="1:31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803</v>
      </c>
      <c r="E2" s="29" t="s">
        <v>395</v>
      </c>
      <c r="F2" s="29" t="s">
        <v>812</v>
      </c>
      <c r="G2" s="29" t="s">
        <v>753</v>
      </c>
      <c r="H2" s="29" t="s">
        <v>58</v>
      </c>
      <c r="I2" s="124" t="s">
        <v>730</v>
      </c>
      <c r="J2" s="124" t="s">
        <v>731</v>
      </c>
      <c r="K2" s="124" t="s">
        <v>729</v>
      </c>
      <c r="L2" s="108" t="s">
        <v>422</v>
      </c>
      <c r="M2" s="61"/>
      <c r="N2" s="61"/>
      <c r="O2" s="61" t="s">
        <v>317</v>
      </c>
      <c r="P2" s="108" t="s">
        <v>719</v>
      </c>
      <c r="Q2" s="108" t="s">
        <v>760</v>
      </c>
      <c r="R2" s="108" t="s">
        <v>420</v>
      </c>
      <c r="S2" s="108" t="s">
        <v>421</v>
      </c>
      <c r="T2" s="108"/>
      <c r="U2" s="54" t="s">
        <v>419</v>
      </c>
      <c r="V2" s="54" t="s">
        <v>697</v>
      </c>
      <c r="W2" s="55" t="s">
        <v>84</v>
      </c>
      <c r="X2" s="55" t="s">
        <v>85</v>
      </c>
      <c r="Y2" s="55" t="s">
        <v>86</v>
      </c>
      <c r="Z2" s="55" t="s">
        <v>324</v>
      </c>
      <c r="AA2" s="54" t="s">
        <v>418</v>
      </c>
      <c r="AB2" s="54" t="s">
        <v>417</v>
      </c>
      <c r="AC2" s="54" t="s">
        <v>323</v>
      </c>
      <c r="AD2" s="54" t="s">
        <v>416</v>
      </c>
      <c r="AE2" s="54" t="s">
        <v>415</v>
      </c>
    </row>
    <row r="3" spans="1:31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727</v>
      </c>
      <c r="J3" s="125" t="s">
        <v>34</v>
      </c>
      <c r="K3" s="125" t="s">
        <v>728</v>
      </c>
      <c r="L3" s="121" t="s">
        <v>296</v>
      </c>
      <c r="M3" s="122" t="s">
        <v>698</v>
      </c>
      <c r="N3" s="121" t="s">
        <v>316</v>
      </c>
      <c r="O3" s="121"/>
      <c r="P3" s="121"/>
      <c r="Q3" s="122" t="s">
        <v>761</v>
      </c>
      <c r="R3" s="121" t="s">
        <v>37</v>
      </c>
      <c r="S3" s="121"/>
      <c r="T3" s="121"/>
      <c r="U3" s="70" t="s">
        <v>129</v>
      </c>
      <c r="V3" s="70" t="s">
        <v>129</v>
      </c>
      <c r="W3" s="70"/>
      <c r="X3" s="70"/>
      <c r="Y3" s="70" t="s">
        <v>130</v>
      </c>
      <c r="Z3" s="70" t="s">
        <v>129</v>
      </c>
      <c r="AA3" s="70" t="s">
        <v>129</v>
      </c>
      <c r="AB3" s="66" t="s">
        <v>129</v>
      </c>
      <c r="AC3" s="70"/>
      <c r="AD3" s="70"/>
      <c r="AE3" s="66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opLeftCell="E1" workbookViewId="0">
      <selection activeCell="I4" sqref="I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79" customFormat="1" ht="15" customHeight="1" x14ac:dyDescent="0.2">
      <c r="A1" s="78" t="s">
        <v>157</v>
      </c>
      <c r="B1" s="78" t="s">
        <v>158</v>
      </c>
      <c r="C1" s="78"/>
      <c r="D1" s="80"/>
      <c r="E1" s="80"/>
      <c r="F1" s="80"/>
      <c r="G1" s="80"/>
      <c r="H1" s="80"/>
      <c r="I1" s="80"/>
      <c r="J1" s="80"/>
      <c r="K1" s="80"/>
      <c r="L1" s="80"/>
      <c r="M1" s="80"/>
      <c r="O1" s="81"/>
      <c r="P1" s="78" t="s">
        <v>628</v>
      </c>
      <c r="Q1" s="81"/>
      <c r="R1" s="81"/>
      <c r="S1" s="81"/>
      <c r="T1" s="81"/>
      <c r="U1" s="81"/>
      <c r="V1" s="81"/>
      <c r="W1" s="81"/>
      <c r="X1" s="81"/>
      <c r="Y1" s="78" t="s">
        <v>159</v>
      </c>
      <c r="Z1" s="81"/>
      <c r="AA1" s="80"/>
      <c r="AB1" s="80"/>
      <c r="AC1" s="80"/>
      <c r="AD1" s="80"/>
      <c r="AE1" s="80"/>
      <c r="AF1" s="78" t="s">
        <v>629</v>
      </c>
      <c r="AG1" s="80"/>
      <c r="AH1" s="80"/>
      <c r="AI1" s="80"/>
      <c r="AJ1" s="80"/>
      <c r="AK1" s="78" t="s">
        <v>621</v>
      </c>
      <c r="AL1" s="81"/>
      <c r="AM1" s="80"/>
      <c r="AO1" s="80"/>
      <c r="AP1" s="80"/>
      <c r="AQ1" s="78" t="s">
        <v>160</v>
      </c>
      <c r="AR1" s="82"/>
      <c r="AS1" s="80"/>
      <c r="AT1" s="80"/>
      <c r="AU1" s="80"/>
      <c r="AV1" s="80"/>
    </row>
    <row r="2" spans="1:48" s="79" customFormat="1" ht="15" customHeight="1" x14ac:dyDescent="0.2">
      <c r="A2" s="83" t="s">
        <v>431</v>
      </c>
      <c r="B2" s="83" t="s">
        <v>479</v>
      </c>
      <c r="C2" s="83" t="s">
        <v>461</v>
      </c>
      <c r="D2" s="83" t="s">
        <v>482</v>
      </c>
      <c r="E2" s="32" t="s">
        <v>821</v>
      </c>
      <c r="F2" s="83" t="s">
        <v>671</v>
      </c>
      <c r="G2" s="83" t="s">
        <v>470</v>
      </c>
      <c r="H2" s="83" t="s">
        <v>883</v>
      </c>
      <c r="I2" s="83" t="s">
        <v>889</v>
      </c>
      <c r="J2" s="83" t="s">
        <v>891</v>
      </c>
      <c r="K2" s="83" t="s">
        <v>483</v>
      </c>
      <c r="L2" s="83" t="s">
        <v>475</v>
      </c>
      <c r="M2" s="83" t="s">
        <v>476</v>
      </c>
      <c r="N2" s="83" t="s">
        <v>478</v>
      </c>
      <c r="O2" s="83" t="s">
        <v>797</v>
      </c>
      <c r="P2" s="83" t="s">
        <v>433</v>
      </c>
      <c r="Q2" s="83" t="s">
        <v>435</v>
      </c>
      <c r="R2" s="83" t="s">
        <v>436</v>
      </c>
      <c r="S2" s="83" t="s">
        <v>655</v>
      </c>
      <c r="T2" s="83" t="s">
        <v>646</v>
      </c>
      <c r="U2" s="83" t="s">
        <v>684</v>
      </c>
      <c r="V2" s="83" t="s">
        <v>438</v>
      </c>
      <c r="W2" s="83" t="s">
        <v>439</v>
      </c>
      <c r="X2" s="83" t="s">
        <v>445</v>
      </c>
      <c r="Y2" s="83" t="s">
        <v>504</v>
      </c>
      <c r="Z2" s="84" t="s">
        <v>509</v>
      </c>
      <c r="AA2" s="83" t="s">
        <v>536</v>
      </c>
      <c r="AB2" s="83" t="s">
        <v>488</v>
      </c>
      <c r="AC2" s="83" t="s">
        <v>492</v>
      </c>
      <c r="AD2" s="83" t="s">
        <v>495</v>
      </c>
      <c r="AE2" s="83" t="s">
        <v>574</v>
      </c>
      <c r="AF2" s="83" t="s">
        <v>331</v>
      </c>
      <c r="AG2" s="83" t="s">
        <v>332</v>
      </c>
      <c r="AH2" s="83" t="s">
        <v>333</v>
      </c>
      <c r="AI2" s="83" t="s">
        <v>657</v>
      </c>
      <c r="AJ2" s="83" t="s">
        <v>358</v>
      </c>
      <c r="AK2" s="83" t="s">
        <v>699</v>
      </c>
      <c r="AL2" s="83" t="s">
        <v>750</v>
      </c>
      <c r="AM2" s="83" t="s">
        <v>702</v>
      </c>
      <c r="AN2" s="83" t="s">
        <v>700</v>
      </c>
      <c r="AO2" s="83" t="s">
        <v>701</v>
      </c>
      <c r="AP2" s="83" t="s">
        <v>703</v>
      </c>
      <c r="AQ2" s="85" t="s">
        <v>582</v>
      </c>
      <c r="AR2" s="86" t="s">
        <v>586</v>
      </c>
      <c r="AS2" s="84" t="s">
        <v>581</v>
      </c>
      <c r="AT2" s="83" t="s">
        <v>583</v>
      </c>
      <c r="AU2" s="83" t="s">
        <v>588</v>
      </c>
      <c r="AV2" s="83" t="s">
        <v>716</v>
      </c>
    </row>
    <row r="3" spans="1:48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8" t="str">
        <f>HYPERLINK("http://www.water-research.net/course/drainageclass.pdf","Soil Drainage Classes")</f>
        <v>Soil Drainage Classes</v>
      </c>
      <c r="L3" s="88" t="str">
        <f>HYPERLINK("http://www.nrcs.usda.gov/Internet/FSE_DOCUMENTS/nrcs142p2_052523.pdf","NRCS")</f>
        <v>NRCS</v>
      </c>
      <c r="M3" s="88" t="str">
        <f>HYPERLINK("http://jersey.uoregon.edu/~mstrick/AskGeoMan/geoQuerry11.html","Mafic vs. Felsic")</f>
        <v>Mafic vs. Felsic</v>
      </c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 t="s">
        <v>161</v>
      </c>
      <c r="Z3" s="87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7"/>
      <c r="AM3" s="89"/>
      <c r="AN3" s="89"/>
      <c r="AO3" s="89"/>
      <c r="AP3" s="89"/>
      <c r="AQ3" s="87" t="s">
        <v>135</v>
      </c>
      <c r="AR3" s="90"/>
      <c r="AS3" s="87" t="s">
        <v>162</v>
      </c>
      <c r="AT3" s="87" t="s">
        <v>163</v>
      </c>
      <c r="AU3" s="87"/>
      <c r="AV3" s="87"/>
    </row>
    <row r="4" spans="1:48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 x14ac:dyDescent="0.2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2022-01-05T01:37:58Z</dcterms:modified>
</cp:coreProperties>
</file>