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7227004D-719E-46C0-96DF-7049741A486D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4" i="4"/>
  <c r="N3" i="6"/>
  <c r="M3" i="6"/>
  <c r="L3" i="6"/>
</calcChain>
</file>

<file path=xl/sharedStrings.xml><?xml version="1.0" encoding="utf-8"?>
<sst xmlns="http://schemas.openxmlformats.org/spreadsheetml/2006/main" count="1473" uniqueCount="1016">
  <si>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</si>
  <si>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</si>
  <si>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</si>
  <si>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</si>
  <si>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</si>
  <si>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</si>
  <si>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</si>
  <si>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</si>
  <si>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</si>
  <si>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</si>
  <si>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</si>
  <si>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</si>
  <si>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</si>
  <si>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</si>
  <si>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</si>
  <si>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</si>
  <si>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</si>
  <si>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</si>
  <si>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</si>
  <si>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</si>
  <si>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</si>
  <si>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</si>
  <si>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</si>
  <si>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</si>
  <si>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</si>
  <si>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</si>
  <si>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</si>
  <si>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</si>
  <si>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</si>
  <si>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</si>
  <si>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</si>
  <si>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</si>
  <si>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</si>
  <si>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</si>
  <si>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</si>
  <si>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</si>
  <si>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</si>
  <si>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</si>
  <si>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</si>
  <si>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</si>
  <si>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</si>
  <si>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</si>
  <si>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</si>
  <si>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</si>
  <si>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</si>
  <si>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</si>
  <si>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</si>
  <si>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</si>
  <si>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</si>
  <si>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</si>
  <si>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</si>
  <si>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</si>
  <si>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</si>
  <si>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</si>
  <si>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</si>
  <si>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</si>
  <si>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</si>
  <si>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</si>
  <si>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</si>
  <si>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</si>
  <si>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</si>
  <si>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</si>
  <si>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</si>
  <si>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</si>
  <si>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</si>
  <si>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</si>
  <si>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</si>
  <si>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</si>
  <si>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</si>
  <si>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</si>
  <si>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</si>
  <si>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</si>
  <si>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</si>
  <si>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</si>
  <si>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</si>
  <si>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</si>
  <si>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</si>
  <si>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</si>
  <si>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</si>
  <si>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</si>
  <si>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</si>
  <si>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</si>
  <si>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</si>
  <si>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</si>
  <si>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</si>
  <si>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</si>
  <si>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</si>
  <si>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</si>
  <si>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</si>
  <si>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</si>
  <si>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</si>
  <si>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</si>
  <si>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</si>
  <si>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</si>
  <si>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</si>
  <si>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</si>
  <si>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</si>
  <si>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</si>
  <si>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</si>
  <si>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</si>
  <si>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</si>
  <si>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</si>
  <si>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</si>
  <si>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</si>
  <si>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</si>
  <si>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</si>
  <si>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</si>
  <si>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</si>
  <si>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</si>
  <si>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</si>
  <si>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</si>
  <si>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</si>
  <si>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</si>
  <si>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</si>
  <si>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</si>
  <si>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</si>
  <si>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</si>
  <si>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</si>
  <si>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</si>
  <si>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</si>
  <si>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</si>
  <si>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</si>
  <si>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</si>
  <si>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</si>
  <si>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</si>
  <si>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</si>
  <si>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</si>
  <si>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</si>
  <si>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</si>
  <si>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</si>
  <si>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</si>
  <si>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</si>
  <si>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</si>
  <si>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</si>
  <si>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</si>
  <si>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</si>
  <si>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</si>
  <si>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</si>
  <si>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</si>
  <si>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</si>
  <si>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</si>
  <si>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</si>
  <si>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</si>
  <si>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</si>
  <si>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</si>
  <si>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</si>
  <si>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</si>
  <si>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</si>
  <si>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</si>
  <si>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</si>
  <si>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</si>
  <si>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</si>
  <si>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</si>
  <si>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</si>
  <si>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</si>
  <si>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</si>
  <si>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</si>
  <si>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</si>
  <si>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</si>
  <si>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</si>
  <si>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</si>
  <si>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</si>
  <si>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</si>
  <si>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</si>
  <si>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</si>
  <si>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</si>
  <si>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</si>
  <si>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</si>
  <si>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</si>
  <si>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</si>
  <si>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</si>
  <si>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</si>
  <si>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</si>
  <si>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</si>
  <si>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</si>
  <si>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</si>
  <si>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</si>
  <si>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</si>
  <si>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</si>
  <si>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</si>
  <si>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</si>
  <si>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</si>
  <si>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</si>
  <si>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</si>
  <si>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</si>
  <si>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</si>
  <si>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</si>
  <si>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</si>
  <si>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</si>
  <si>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</si>
  <si>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</si>
  <si>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</si>
  <si>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</si>
  <si>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</si>
  <si>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</si>
  <si>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</si>
  <si>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</si>
  <si>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</si>
  <si>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</si>
  <si>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</si>
  <si>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</si>
  <si>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</si>
  <si>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</si>
  <si>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</si>
  <si>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</si>
  <si>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</si>
  <si>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</si>
  <si>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</si>
  <si>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</si>
  <si>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</si>
  <si>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</si>
  <si>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</si>
  <si>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</si>
  <si>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</si>
  <si>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</si>
  <si>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</si>
  <si>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</si>
  <si>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</si>
  <si>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</si>
  <si>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</si>
  <si>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</si>
  <si>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</si>
  <si>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</si>
  <si>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</si>
  <si>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</si>
  <si>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</si>
  <si>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</si>
  <si>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</si>
  <si>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</si>
  <si>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</si>
  <si>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</si>
  <si>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</si>
  <si>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</si>
  <si>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</si>
  <si>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</si>
  <si>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</si>
  <si>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</si>
  <si>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</si>
  <si>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</si>
  <si>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</si>
  <si>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</si>
  <si>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</si>
  <si>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</si>
  <si>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</si>
  <si>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</si>
  <si>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</si>
  <si>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</si>
  <si>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</si>
  <si>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</si>
  <si>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</si>
  <si>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</si>
  <si>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</si>
  <si>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</si>
  <si>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</si>
  <si>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</si>
  <si>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</si>
  <si>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</si>
  <si>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</si>
  <si>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</si>
  <si>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</si>
  <si>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</si>
  <si>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</si>
  <si>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</si>
  <si>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</si>
  <si>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</si>
  <si>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</si>
  <si>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</si>
  <si>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</si>
  <si>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</si>
  <si>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</si>
  <si>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</si>
  <si>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</si>
  <si>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</si>
  <si>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</si>
  <si>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</si>
  <si>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</si>
  <si>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</si>
  <si>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</si>
  <si>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</si>
  <si>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</si>
  <si>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</si>
  <si>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</si>
  <si>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</si>
  <si>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</si>
  <si>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</si>
  <si>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</si>
  <si>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</si>
  <si>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</si>
  <si>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</si>
  <si>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</si>
  <si>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</si>
  <si>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</si>
  <si>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</si>
  <si>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</si>
  <si>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</si>
  <si>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</si>
  <si>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</si>
  <si>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</si>
  <si>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</si>
  <si>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</si>
  <si>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</si>
  <si>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</si>
  <si>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</si>
  <si>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</si>
  <si>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</si>
  <si>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</si>
  <si>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</si>
  <si>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</si>
  <si>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</si>
  <si>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</si>
  <si>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</si>
  <si>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</si>
  <si>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</si>
  <si>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</si>
  <si>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</si>
  <si>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</si>
  <si>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</si>
  <si>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</si>
  <si>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</si>
  <si>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</si>
  <si>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</si>
  <si>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</si>
  <si>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</si>
  <si>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</si>
  <si>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</si>
  <si>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</si>
  <si>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</si>
  <si>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</si>
  <si>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</si>
  <si>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</si>
  <si>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</si>
  <si>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</si>
  <si>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</si>
  <si>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</si>
  <si>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</si>
  <si>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</si>
  <si>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</si>
  <si>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</si>
  <si>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</si>
  <si>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</si>
  <si>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</si>
  <si>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</si>
  <si>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</si>
  <si>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</si>
  <si>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</si>
  <si>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</si>
  <si>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</si>
  <si>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</si>
  <si>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</si>
  <si>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</si>
  <si>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</si>
  <si>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</si>
  <si>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</si>
  <si>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</si>
  <si>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</si>
  <si>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</si>
  <si>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</si>
  <si>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</si>
  <si>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</si>
  <si>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</si>
  <si>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</si>
  <si>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</si>
  <si>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</si>
  <si>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</si>
  <si>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</si>
  <si>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</si>
  <si>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</si>
  <si>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</si>
  <si>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</si>
  <si>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</si>
  <si>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</si>
  <si>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</si>
  <si>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</si>
  <si>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</si>
  <si>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</si>
  <si>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</si>
  <si>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</si>
  <si>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</si>
  <si>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</si>
  <si>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</si>
  <si>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</si>
  <si>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</si>
  <si>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</si>
  <si>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</si>
  <si>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</si>
  <si>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</si>
  <si>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</si>
  <si>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</si>
  <si>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</si>
  <si>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</si>
  <si>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</si>
  <si>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</si>
  <si>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</si>
  <si>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</si>
  <si>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</si>
  <si>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</si>
  <si>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</si>
  <si>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</si>
  <si>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</si>
  <si>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</si>
  <si>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</si>
  <si>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</si>
  <si>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</si>
  <si>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</si>
  <si>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</si>
  <si>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</si>
  <si>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</si>
  <si>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</si>
  <si>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</si>
  <si>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</si>
  <si>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</si>
  <si>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</si>
  <si>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</si>
  <si>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</si>
  <si>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</si>
  <si>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</si>
  <si>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</si>
  <si>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</si>
  <si>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</si>
  <si>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</si>
  <si>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</si>
  <si>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</si>
  <si>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</si>
  <si>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</si>
  <si>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</si>
  <si>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</si>
  <si>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</si>
  <si>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</si>
  <si>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</si>
  <si>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</si>
  <si>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</si>
  <si>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</si>
  <si>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</si>
  <si>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</si>
  <si>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</si>
  <si>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</si>
  <si>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</si>
  <si>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</si>
  <si>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</si>
  <si>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</si>
  <si>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</si>
  <si>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</si>
  <si>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</si>
  <si>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</si>
  <si>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</si>
  <si>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</si>
  <si>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</si>
  <si>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</si>
  <si>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</si>
  <si>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</si>
  <si>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</si>
  <si>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</si>
  <si>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</si>
  <si>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</si>
  <si>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</si>
  <si>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</si>
  <si>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</si>
  <si>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</si>
  <si>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</si>
  <si>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</si>
  <si>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</si>
  <si>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</si>
  <si>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</si>
  <si>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</si>
  <si>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</si>
  <si>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</si>
  <si>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</si>
  <si>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</si>
  <si>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</si>
  <si>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</si>
  <si>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</si>
  <si>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</si>
  <si>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</si>
  <si>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</si>
  <si>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</si>
  <si>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</si>
  <si>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</si>
  <si>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</si>
  <si>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</si>
  <si>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</si>
  <si>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</si>
  <si>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</si>
  <si>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</si>
  <si>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</si>
  <si>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</si>
  <si>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</si>
  <si>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</si>
  <si>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</si>
  <si>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</si>
  <si>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</si>
  <si>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</si>
  <si>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</si>
  <si>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</si>
  <si>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</si>
  <si>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</si>
  <si>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</si>
  <si>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</si>
  <si>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</si>
  <si>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</si>
  <si>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</si>
  <si>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</si>
  <si>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</si>
  <si>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</si>
  <si>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</si>
  <si>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</si>
  <si>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</si>
  <si>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</si>
  <si>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</si>
  <si>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</si>
  <si>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</si>
  <si>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</si>
  <si>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</si>
  <si>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</si>
  <si>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</si>
  <si>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</si>
  <si>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</si>
  <si>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</si>
  <si>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</si>
  <si>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</si>
  <si>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</si>
  <si>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</si>
  <si>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</si>
  <si>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</si>
  <si>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</si>
  <si>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</si>
  <si>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</si>
  <si>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</si>
  <si>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</si>
  <si>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</si>
  <si>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</si>
  <si>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</si>
  <si>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</si>
  <si>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</si>
  <si>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</si>
  <si>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</si>
  <si>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</si>
  <si>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</si>
  <si>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</si>
  <si>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</si>
  <si>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</si>
  <si>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</si>
  <si>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</si>
  <si>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</si>
  <si>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</si>
  <si>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</si>
  <si>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</si>
  <si>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</si>
  <si>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</si>
  <si>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</si>
  <si>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</si>
  <si>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</si>
  <si>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</si>
  <si>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</si>
  <si>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</si>
  <si>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</si>
  <si>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</si>
  <si>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</si>
  <si>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</si>
  <si>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</si>
  <si>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</si>
  <si>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</si>
  <si>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</si>
  <si>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</si>
  <si>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</si>
  <si>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</si>
  <si>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</si>
  <si>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</si>
  <si>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</si>
  <si>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</si>
  <si>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</si>
  <si>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</si>
  <si>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</si>
  <si>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</si>
  <si>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</si>
  <si>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</si>
  <si>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</si>
  <si>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</si>
  <si>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</si>
  <si>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</si>
  <si>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</si>
  <si>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</si>
  <si>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</si>
  <si>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</si>
  <si>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</si>
  <si>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</si>
  <si>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</si>
  <si>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</si>
  <si>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</si>
  <si>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</si>
  <si>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</si>
  <si>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</si>
  <si>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</si>
  <si>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</si>
  <si>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</si>
  <si>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</si>
  <si>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</si>
  <si>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</si>
  <si>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</si>
  <si>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</si>
  <si>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</si>
  <si>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</si>
  <si>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</si>
  <si>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</si>
  <si>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</si>
  <si>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</si>
  <si>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</si>
  <si>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</si>
  <si>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</si>
  <si>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</si>
  <si>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</si>
  <si>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</si>
  <si>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</si>
  <si>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</si>
  <si>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</si>
  <si>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</si>
  <si>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</si>
  <si>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</si>
  <si>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</si>
  <si>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</si>
  <si>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</si>
  <si>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</si>
  <si>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</si>
  <si>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</si>
  <si>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</si>
  <si>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</si>
  <si>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</si>
  <si>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</si>
  <si>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</si>
  <si>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</si>
  <si>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</si>
  <si>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</si>
  <si>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</si>
  <si>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</si>
  <si>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</si>
  <si>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</si>
  <si>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</si>
  <si>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</si>
  <si>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</si>
  <si>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</si>
  <si>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</si>
  <si>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</si>
  <si>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</si>
  <si>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</si>
  <si>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</si>
  <si>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</si>
  <si>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</si>
  <si>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</si>
  <si>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</si>
  <si>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</si>
  <si>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</si>
  <si>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</si>
  <si>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</si>
  <si>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</si>
  <si>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</si>
  <si>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</si>
  <si>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</si>
  <si>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</si>
  <si>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</si>
  <si>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</si>
  <si>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</si>
  <si>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</si>
  <si>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</si>
  <si>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</si>
  <si>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</si>
  <si>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</si>
  <si>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</si>
  <si>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</si>
  <si>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</si>
  <si>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</si>
  <si>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</si>
  <si>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</si>
  <si>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</si>
  <si>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</si>
  <si>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</si>
  <si>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</si>
  <si>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</si>
  <si>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</si>
  <si>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</si>
  <si>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</si>
  <si>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</si>
  <si>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</si>
  <si>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</si>
  <si>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</si>
  <si>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</si>
  <si>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</si>
  <si>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</si>
  <si>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</si>
  <si>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</si>
  <si>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</si>
  <si>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</si>
  <si>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</si>
  <si>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</si>
  <si>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</si>
  <si>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</si>
  <si>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</si>
  <si>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</si>
  <si>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</si>
  <si>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</si>
  <si>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</si>
  <si>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</si>
  <si>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</si>
  <si>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</si>
  <si>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</si>
  <si>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</si>
  <si>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</si>
  <si>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</si>
  <si>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</si>
  <si>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</si>
  <si>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</si>
  <si>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</si>
  <si>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</si>
  <si>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</si>
  <si>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</si>
  <si>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</si>
  <si>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</si>
  <si>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</si>
  <si>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</si>
  <si>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</si>
  <si>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</si>
  <si>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</si>
  <si>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</si>
  <si>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</si>
  <si>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</si>
  <si>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</si>
  <si>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</si>
  <si>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</si>
  <si>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</si>
  <si>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</si>
  <si>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</si>
  <si>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</si>
  <si>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</si>
  <si>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</si>
  <si>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</si>
  <si>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</si>
  <si>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</si>
  <si>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</si>
  <si>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</si>
  <si>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</si>
  <si>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</si>
  <si>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</si>
  <si>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</si>
  <si>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</si>
  <si>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</si>
  <si>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</si>
  <si>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</si>
  <si>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</si>
  <si>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</si>
  <si>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</si>
  <si>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</si>
  <si>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</si>
  <si>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</si>
  <si>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</si>
  <si>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</si>
  <si>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</si>
  <si>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</si>
  <si>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</si>
  <si>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</si>
  <si>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</si>
  <si>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</si>
  <si>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</si>
  <si>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</si>
  <si>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</si>
  <si>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</si>
  <si>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</si>
  <si>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</si>
  <si>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</si>
  <si>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</si>
  <si>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</si>
  <si>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</si>
  <si>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</si>
  <si>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</si>
  <si>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</si>
  <si>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</si>
  <si>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</si>
  <si>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</si>
  <si>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</si>
  <si>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</si>
  <si>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</si>
  <si>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</si>
  <si>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</si>
  <si>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</si>
  <si>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</si>
  <si>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</si>
  <si>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</si>
  <si>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</si>
  <si>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</si>
  <si>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</si>
  <si>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</si>
  <si>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</si>
  <si>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</si>
  <si>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</si>
  <si>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</si>
  <si>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</si>
  <si>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</si>
  <si>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</si>
  <si>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</si>
  <si>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</si>
  <si>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</si>
  <si>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</si>
  <si>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</si>
  <si>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</si>
  <si>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</si>
  <si>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</si>
  <si>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</si>
  <si>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</si>
  <si>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</si>
  <si>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</si>
  <si>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</si>
  <si>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</si>
  <si>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</si>
  <si>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</si>
  <si>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</si>
  <si>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</si>
  <si>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</si>
  <si>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</si>
  <si>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</si>
  <si>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</si>
  <si>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</si>
  <si>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</si>
  <si>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</si>
  <si>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</si>
  <si>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</si>
  <si>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</si>
  <si>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</si>
  <si>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</si>
  <si>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</si>
  <si>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</si>
  <si>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</si>
  <si>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</si>
  <si>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</si>
  <si>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</si>
  <si>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</si>
  <si>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</si>
  <si>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</si>
  <si>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</si>
  <si>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</si>
  <si>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</si>
  <si>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</si>
  <si>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</si>
  <si>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</si>
  <si>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</si>
  <si>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</si>
  <si>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</si>
  <si>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</si>
  <si>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</si>
  <si>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</si>
  <si>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</si>
  <si>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</si>
  <si>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</si>
  <si>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</si>
  <si>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</si>
  <si>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</si>
  <si>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</si>
  <si>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</si>
  <si>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</si>
  <si>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</si>
  <si>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</si>
  <si>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</si>
  <si>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</si>
  <si>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</si>
  <si>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</si>
  <si>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</si>
  <si>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</si>
  <si>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</si>
  <si>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</si>
  <si>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</si>
  <si>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</si>
  <si>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</si>
  <si>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</si>
  <si>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</si>
  <si>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</si>
  <si>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</si>
  <si>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</si>
  <si>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</si>
  <si>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</si>
  <si>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</si>
  <si>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</si>
  <si>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</si>
  <si>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</si>
  <si>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</si>
  <si>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</si>
  <si>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</si>
  <si>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</si>
  <si>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</si>
  <si>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</si>
  <si>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</si>
  <si>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</si>
  <si>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</si>
  <si>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</si>
  <si>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</si>
  <si>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</si>
  <si>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</si>
  <si>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</si>
  <si>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</si>
  <si>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</si>
  <si>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</si>
  <si>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</si>
  <si>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</si>
  <si>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</si>
  <si>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</si>
  <si>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</si>
  <si>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</si>
  <si>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</si>
  <si>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</si>
  <si>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</si>
  <si>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</si>
  <si>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</si>
  <si>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</si>
  <si>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</si>
  <si>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</si>
  <si>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</si>
  <si>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</si>
  <si>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</si>
  <si>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</si>
  <si>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</si>
  <si>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</si>
  <si>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</si>
  <si>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</si>
  <si>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</si>
  <si>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</si>
  <si>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</si>
  <si>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</si>
  <si>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</si>
  <si>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</si>
  <si>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</si>
  <si>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</si>
  <si>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</si>
  <si>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</si>
  <si>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</si>
  <si>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</si>
  <si>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</si>
  <si>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</si>
  <si>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</si>
  <si>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</si>
  <si>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</si>
  <si>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</si>
  <si>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</si>
  <si>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</si>
  <si>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</si>
  <si>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</si>
  <si>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</si>
  <si>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</si>
  <si>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</si>
  <si>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</si>
  <si>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</si>
  <si>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</si>
  <si>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</si>
  <si>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</si>
  <si>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</si>
  <si>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</si>
  <si>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</si>
  <si>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</si>
  <si>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</si>
  <si>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</si>
  <si>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</si>
  <si>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</si>
  <si>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</si>
  <si>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</si>
  <si>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</si>
  <si>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</si>
  <si>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</si>
  <si>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</si>
  <si>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</si>
  <si>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</si>
  <si>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</si>
  <si>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</si>
  <si>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</si>
  <si>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</si>
  <si>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</si>
  <si>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</si>
  <si>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</si>
  <si>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</si>
  <si>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</si>
  <si>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</si>
  <si>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</si>
  <si>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</si>
  <si>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</si>
  <si>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</si>
  <si>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</si>
  <si>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</si>
  <si>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</si>
  <si>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</si>
  <si>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</si>
  <si>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</si>
  <si>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</si>
  <si>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</si>
  <si>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</si>
  <si>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</si>
  <si>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</si>
  <si>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Julie Shahan</t>
  </si>
  <si>
    <t>Stanford University</t>
  </si>
  <si>
    <t>Jshahan@stanford.edu</t>
  </si>
  <si>
    <t>Behling_2001</t>
  </si>
  <si>
    <t>10.1016/S0031-0182(00)00239-X</t>
  </si>
  <si>
    <t>hbehling@zmt.uni-bremen.de</t>
  </si>
  <si>
    <t>H. Behling</t>
  </si>
  <si>
    <t>H. Behling, M.C.L. Cohen, R.J. Lara, 2001, Studies on Holocene mangrove ecosystem dynamics of the Bragança Peninsula in north-eastern Pará, Brazil, Palaeogeography, Palaeoclimatology, Palaeoecology, 167,  225-242</t>
  </si>
  <si>
    <t>Mangrove</t>
  </si>
  <si>
    <t>Bosque de Avicennia</t>
  </si>
  <si>
    <t>Campo Salgado</t>
  </si>
  <si>
    <t>Furo do Chato</t>
  </si>
  <si>
    <t>Avicennia</t>
  </si>
  <si>
    <t>Cyperaceae</t>
  </si>
  <si>
    <t>Rhizophora</t>
  </si>
  <si>
    <t>mangrove</t>
  </si>
  <si>
    <t>salt marsh</t>
  </si>
  <si>
    <t>Bosque de Avicennia Mangrove</t>
  </si>
  <si>
    <t>Furo do Chato Mangrove</t>
  </si>
  <si>
    <t>Campo Salgado Salt Marsh</t>
  </si>
  <si>
    <t>UtC</t>
  </si>
  <si>
    <t>UtC-8722</t>
  </si>
  <si>
    <t>UtC-8723</t>
  </si>
  <si>
    <t>UtC-8725</t>
  </si>
  <si>
    <t>UtC-8719</t>
  </si>
  <si>
    <t>UtC-8720</t>
  </si>
  <si>
    <t>UtC-8721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</si>
</sst>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10"/>
      <color rgb="FF1F1F1F"/>
      <name val="Georgia"/>
      <family val="1"/>
    </font>
    <font>
      <i/>
      <sz val="10"/>
      <color rgb="FF1F1F1F"/>
      <name val="Georgia"/>
      <family val="1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20" fillId="0" borderId="0" xfId="0" applyFont="1"/>
    <xf numFmtId="0" fontId="15" fillId="0" borderId="0" xfId="189"/>
    <xf numFmtId="0" fontId="30" fillId="0" borderId="0" xfId="0" applyFont="1"/>
    <xf numFmtId="0" fontId="31" fillId="0" borderId="0" xfId="0" applyFont="1"/>
    <xf numFmtId="0" fontId="20" fillId="0" borderId="1" xfId="0" applyFont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behling@zmt.uni-bremen.de" TargetMode="External"/><Relationship Id="rId2" Type="http://schemas.openxmlformats.org/officeDocument/2006/relationships/hyperlink" Target="https://doi.org/10.1016/S0031-0182(00)00239-X" TargetMode="External"/><Relationship Id="rId1" Type="http://schemas.openxmlformats.org/officeDocument/2006/relationships/hyperlink" Target="mailto:Jshahan@stanfo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B4" sqref="B4"/>
    </sheetView>
  </sheetViews>
  <sheetFormatPr defaultColWidth="15.08984375" defaultRowHeight="15" customHeight="1" x14ac:dyDescent="0.35"/>
  <cols>
    <col min="1" max="1" width="14.6328125" style="3" customWidth="1"/>
    <col min="2" max="3" width="15.453125" style="3" customWidth="1"/>
    <col min="4" max="4" width="13.08984375" style="3" customWidth="1"/>
    <col min="5" max="5" width="19.453125" style="3" customWidth="1"/>
    <col min="6" max="6" width="13.089843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08984375" style="3" customWidth="1"/>
    <col min="11" max="11" width="13.089843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08984375" style="3" bestFit="1" customWidth="1"/>
    <col min="16" max="16" width="18.453125" style="3" customWidth="1"/>
    <col min="17" max="16384" width="15.089843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72.5" x14ac:dyDescent="0.35">
      <c r="A4" s="13" t="s">
        <v>992</v>
      </c>
      <c r="B4" s="177" t="s">
        <v>993</v>
      </c>
      <c r="C4" s="136"/>
      <c r="D4" s="126" t="s">
        <v>989</v>
      </c>
      <c r="E4" s="126" t="s">
        <v>990</v>
      </c>
      <c r="F4" s="175" t="s">
        <v>991</v>
      </c>
      <c r="G4" s="125">
        <v>2025</v>
      </c>
      <c r="H4" s="124">
        <v>7</v>
      </c>
      <c r="I4" s="124">
        <v>12</v>
      </c>
      <c r="J4" s="126" t="s">
        <v>995</v>
      </c>
      <c r="K4" s="177" t="s">
        <v>994</v>
      </c>
      <c r="L4" s="137"/>
      <c r="M4" s="138" t="s">
        <v>996</v>
      </c>
      <c r="N4" s="126" t="s">
        <v>997</v>
      </c>
      <c r="O4" s="124"/>
      <c r="P4" s="139"/>
    </row>
    <row r="5" spans="1:17" ht="14.5" x14ac:dyDescent="0.35"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940C43D7-B73B-454C-A5AD-B5ABD4706AAC}"/>
    <hyperlink ref="B4" r:id="rId2" display="https://doi.org/10.1016/S0031-0182(00)00239-X" xr:uid="{3DE7616E-5620-4F6A-972A-F4527C8EBCBF}"/>
    <hyperlink ref="K4" r:id="rId3" display="mailto:hbehling@zmt.uni-bremen.de" xr:uid="{32A15966-1A38-4078-8941-FBD5494AFC22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6" sqref="C6:D6"/>
    </sheetView>
  </sheetViews>
  <sheetFormatPr defaultColWidth="15.08984375" defaultRowHeight="15" customHeight="1" x14ac:dyDescent="0.35"/>
  <cols>
    <col min="1" max="1" width="14.6328125" style="3" customWidth="1"/>
    <col min="2" max="2" width="26.3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08984375" style="3" bestFit="1" customWidth="1"/>
    <col min="7" max="7" width="33.08984375" style="3" customWidth="1"/>
    <col min="8" max="16384" width="15.089843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78" t="s">
        <v>992</v>
      </c>
      <c r="B4" s="176" t="s">
        <v>998</v>
      </c>
      <c r="C4" s="176">
        <v>-0.93472</v>
      </c>
      <c r="D4" s="176">
        <v>-46.669170000000001</v>
      </c>
      <c r="E4" s="128"/>
      <c r="F4" s="129">
        <v>2.4</v>
      </c>
      <c r="G4" s="129"/>
    </row>
    <row r="5" spans="1:7" ht="14.5" x14ac:dyDescent="0.35">
      <c r="A5" s="126" t="s">
        <v>992</v>
      </c>
      <c r="B5" s="176" t="s">
        <v>999</v>
      </c>
      <c r="C5" s="176">
        <v>-0.91278000000000004</v>
      </c>
      <c r="D5" s="176">
        <v>-46.684170000000002</v>
      </c>
      <c r="E5" s="128"/>
      <c r="F5" s="129">
        <v>2.7</v>
      </c>
      <c r="G5" s="129"/>
    </row>
    <row r="6" spans="1:7" ht="14.5" x14ac:dyDescent="0.35">
      <c r="A6" s="126" t="s">
        <v>992</v>
      </c>
      <c r="B6" s="176" t="s">
        <v>1000</v>
      </c>
      <c r="C6" s="176">
        <v>-0.87361</v>
      </c>
      <c r="D6" s="176">
        <v>-46.65</v>
      </c>
      <c r="E6" s="128"/>
      <c r="F6" s="129">
        <v>1.9</v>
      </c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D1" workbookViewId="0">
      <selection activeCell="G30" sqref="G30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089843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08984375" style="3" bestFit="1" customWidth="1"/>
    <col min="30" max="30" width="14.08984375" style="3" customWidth="1"/>
    <col min="31" max="31" width="14.6328125" style="3" customWidth="1"/>
    <col min="32" max="32" width="14.6328125" style="9" customWidth="1"/>
    <col min="33" max="33" width="15.08984375" style="3"/>
    <col min="34" max="34" width="18.81640625" style="3" customWidth="1"/>
    <col min="35" max="35" width="20.08984375" style="3" customWidth="1"/>
    <col min="36" max="36" width="15.08984375" style="3"/>
    <col min="37" max="37" width="21.6328125" style="3" customWidth="1"/>
    <col min="38" max="38" width="12.453125" style="3" customWidth="1"/>
    <col min="39" max="39" width="15.08984375" style="3" customWidth="1"/>
    <col min="40" max="40" width="17.6328125" style="3" customWidth="1"/>
    <col min="41" max="43" width="15.08984375" style="3" customWidth="1"/>
    <col min="44" max="46" width="15.08984375" style="3"/>
    <col min="47" max="47" width="18.81640625" style="3" customWidth="1"/>
    <col min="48" max="16384" width="15.089843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992</v>
      </c>
      <c r="B4" s="176" t="s">
        <v>998</v>
      </c>
      <c r="D4" s="176" t="s">
        <v>1006</v>
      </c>
      <c r="E4" s="12" t="s">
        <v>1004</v>
      </c>
      <c r="F4" s="176">
        <v>-0.93472</v>
      </c>
      <c r="G4" s="176">
        <v>-46.669170000000001</v>
      </c>
      <c r="H4" s="12"/>
      <c r="I4" s="12" t="s">
        <v>292</v>
      </c>
      <c r="J4" s="5"/>
      <c r="K4" s="12"/>
      <c r="L4" s="12">
        <v>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222</v>
      </c>
      <c r="AB4" s="180" t="s">
        <v>852</v>
      </c>
      <c r="AC4" s="176" t="s">
        <v>1001</v>
      </c>
      <c r="AD4" s="12"/>
      <c r="AE4" s="12"/>
      <c r="AF4" s="7"/>
      <c r="AJ4" s="176"/>
      <c r="AK4" s="176"/>
      <c r="AL4" s="12"/>
      <c r="AM4" s="12"/>
      <c r="AN4" s="12"/>
      <c r="AO4" s="12"/>
      <c r="AP4" s="12"/>
    </row>
    <row r="5" spans="1:52" ht="14.5" x14ac:dyDescent="0.35">
      <c r="A5" s="3" t="s">
        <v>992</v>
      </c>
      <c r="B5" s="176" t="s">
        <v>999</v>
      </c>
      <c r="D5" s="176" t="s">
        <v>1008</v>
      </c>
      <c r="E5" s="12" t="s">
        <v>1005</v>
      </c>
      <c r="F5" s="176">
        <v>-0.91278000000000004</v>
      </c>
      <c r="G5" s="176">
        <v>-46.684170000000002</v>
      </c>
      <c r="H5" s="12"/>
      <c r="I5" s="12" t="s">
        <v>292</v>
      </c>
      <c r="J5" s="5"/>
      <c r="K5" s="12"/>
      <c r="L5" s="12">
        <v>1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3" t="s">
        <v>222</v>
      </c>
      <c r="AB5" s="180" t="s">
        <v>852</v>
      </c>
      <c r="AC5" s="178" t="s">
        <v>1002</v>
      </c>
      <c r="AD5" s="12"/>
      <c r="AE5" s="12"/>
      <c r="AF5" s="7"/>
      <c r="AJ5" s="176"/>
      <c r="AK5" s="176"/>
      <c r="AL5" s="12"/>
      <c r="AM5" s="12"/>
      <c r="AN5" s="12"/>
      <c r="AO5" s="12"/>
      <c r="AP5" s="12"/>
    </row>
    <row r="6" spans="1:52" ht="14.5" x14ac:dyDescent="0.35">
      <c r="A6" s="3" t="s">
        <v>992</v>
      </c>
      <c r="B6" s="176" t="s">
        <v>1000</v>
      </c>
      <c r="D6" s="176" t="s">
        <v>1007</v>
      </c>
      <c r="E6" s="12" t="s">
        <v>1004</v>
      </c>
      <c r="F6" s="176">
        <v>-0.87361</v>
      </c>
      <c r="G6" s="176">
        <v>-46.65</v>
      </c>
      <c r="H6" s="12"/>
      <c r="I6" s="12" t="s">
        <v>292</v>
      </c>
      <c r="J6" s="12"/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3" t="s">
        <v>222</v>
      </c>
      <c r="AB6" s="180" t="s">
        <v>852</v>
      </c>
      <c r="AC6" s="179" t="s">
        <v>1003</v>
      </c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  <dataValidation type="list" allowBlank="1" showInputMessage="1" showErrorMessage="1" sqref="AO1163:AO1232 AN1233:AN1502 AM1503:AM1048576" xr:uid="{00000000-0002-0000-0200-000004000000}">
      <formula1>$C$4:$C$11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AJ6:AJ1162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B7:B1048576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089843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089843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089843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2" workbookViewId="0">
      <selection activeCell="BG18" sqref="BG18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08984375" style="9" bestFit="1" customWidth="1"/>
    <col min="5" max="5" width="14.36328125" style="114" bestFit="1" customWidth="1"/>
    <col min="6" max="6" width="15.089843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08984375" style="3" customWidth="1"/>
    <col min="20" max="20" width="14.089843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089843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08984375" style="3" customWidth="1"/>
    <col min="34" max="34" width="21.089843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08984375" style="3" customWidth="1"/>
    <col min="51" max="51" width="8.453125" style="3" customWidth="1"/>
    <col min="52" max="53" width="11.453125" style="3" customWidth="1"/>
    <col min="54" max="54" width="8.08984375" style="3" customWidth="1"/>
    <col min="55" max="55" width="8.6328125" style="3" customWidth="1"/>
    <col min="56" max="56" width="11.089843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08984375" style="3" customWidth="1"/>
    <col min="66" max="66" width="9" style="3" customWidth="1"/>
    <col min="67" max="67" width="15.08984375" style="3" customWidth="1"/>
    <col min="68" max="68" width="9.81640625" style="3" customWidth="1"/>
    <col min="69" max="69" width="10.089843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08984375" style="3" customWidth="1"/>
    <col min="78" max="78" width="26.08984375" style="3" customWidth="1"/>
    <col min="79" max="79" width="11.089843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08984375" style="3" customWidth="1"/>
    <col min="89" max="89" width="26.08984375" style="3" customWidth="1"/>
    <col min="90" max="90" width="11.089843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089843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08984375" style="3"/>
  </cols>
  <sheetData>
    <row r="1" spans="1:114" s="33" customFormat="1" ht="27" customHeight="1" x14ac:dyDescent="0.35">
      <c r="A1" s="140" t="s">
        <v>637</v>
      </c>
      <c r="B1" s="140" t="s">
        <v>14</v>
      </c>
      <c r="C1" s="140" t="s">
        <v>427</v>
      </c>
      <c r="D1" s="140" t="s">
        <v>458</v>
      </c>
      <c r="E1" s="141" t="s">
        <v>708</v>
      </c>
      <c r="F1" s="142" t="s">
        <v>709</v>
      </c>
      <c r="G1" s="142" t="s">
        <v>710</v>
      </c>
      <c r="H1" s="143" t="s">
        <v>459</v>
      </c>
      <c r="I1" s="140" t="s">
        <v>460</v>
      </c>
      <c r="J1" s="140" t="s">
        <v>461</v>
      </c>
      <c r="K1" s="144" t="s">
        <v>462</v>
      </c>
      <c r="L1" s="144" t="s">
        <v>987</v>
      </c>
      <c r="M1" s="144" t="s">
        <v>463</v>
      </c>
      <c r="N1" s="144" t="s">
        <v>910</v>
      </c>
      <c r="O1" s="144" t="s">
        <v>464</v>
      </c>
      <c r="P1" s="144" t="s">
        <v>465</v>
      </c>
      <c r="Q1" s="145" t="s">
        <v>824</v>
      </c>
      <c r="R1" s="144" t="s">
        <v>466</v>
      </c>
      <c r="S1" s="146" t="s">
        <v>467</v>
      </c>
      <c r="T1" s="146" t="s">
        <v>468</v>
      </c>
      <c r="U1" s="146" t="s">
        <v>469</v>
      </c>
      <c r="V1" s="146" t="s">
        <v>470</v>
      </c>
      <c r="W1" s="146" t="s">
        <v>471</v>
      </c>
      <c r="X1" s="146" t="s">
        <v>472</v>
      </c>
      <c r="Y1" s="146" t="s">
        <v>473</v>
      </c>
      <c r="Z1" s="146" t="s">
        <v>474</v>
      </c>
      <c r="AA1" s="146" t="s">
        <v>905</v>
      </c>
      <c r="AB1" s="146" t="s">
        <v>475</v>
      </c>
      <c r="AC1" s="146" t="s">
        <v>476</v>
      </c>
      <c r="AD1" s="146" t="s">
        <v>917</v>
      </c>
      <c r="AE1" s="147" t="s">
        <v>477</v>
      </c>
      <c r="AF1" s="147" t="s">
        <v>478</v>
      </c>
      <c r="AG1" s="148" t="s">
        <v>479</v>
      </c>
      <c r="AH1" s="148" t="s">
        <v>480</v>
      </c>
      <c r="AI1" s="148" t="s">
        <v>481</v>
      </c>
      <c r="AJ1" s="148" t="s">
        <v>482</v>
      </c>
      <c r="AK1" s="148" t="s">
        <v>734</v>
      </c>
      <c r="AL1" s="148" t="s">
        <v>483</v>
      </c>
      <c r="AM1" s="148" t="s">
        <v>484</v>
      </c>
      <c r="AN1" s="148" t="s">
        <v>485</v>
      </c>
      <c r="AO1" s="148" t="s">
        <v>486</v>
      </c>
      <c r="AP1" s="148" t="s">
        <v>487</v>
      </c>
      <c r="AQ1" s="148" t="s">
        <v>735</v>
      </c>
      <c r="AR1" s="149" t="s">
        <v>488</v>
      </c>
      <c r="AS1" s="149" t="s">
        <v>489</v>
      </c>
      <c r="AT1" s="149" t="s">
        <v>490</v>
      </c>
      <c r="AU1" s="149" t="s">
        <v>491</v>
      </c>
      <c r="AV1" s="149" t="s">
        <v>492</v>
      </c>
      <c r="AW1" s="149" t="s">
        <v>493</v>
      </c>
      <c r="AX1" s="149" t="s">
        <v>816</v>
      </c>
      <c r="AY1" s="149" t="s">
        <v>494</v>
      </c>
      <c r="AZ1" s="149" t="s">
        <v>495</v>
      </c>
      <c r="BA1" s="149" t="s">
        <v>826</v>
      </c>
      <c r="BB1" s="150" t="s">
        <v>496</v>
      </c>
      <c r="BC1" s="150" t="s">
        <v>497</v>
      </c>
      <c r="BD1" s="150" t="s">
        <v>498</v>
      </c>
      <c r="BE1" s="150" t="s">
        <v>499</v>
      </c>
      <c r="BF1" s="150" t="s">
        <v>500</v>
      </c>
      <c r="BG1" s="150" t="s">
        <v>501</v>
      </c>
      <c r="BH1" s="150" t="s">
        <v>502</v>
      </c>
      <c r="BI1" s="150" t="s">
        <v>503</v>
      </c>
      <c r="BJ1" s="150" t="s">
        <v>504</v>
      </c>
      <c r="BK1" s="150" t="s">
        <v>505</v>
      </c>
      <c r="BL1" s="150" t="s">
        <v>506</v>
      </c>
      <c r="BM1" s="151" t="s">
        <v>507</v>
      </c>
      <c r="BN1" s="151" t="s">
        <v>508</v>
      </c>
      <c r="BO1" s="151" t="s">
        <v>509</v>
      </c>
      <c r="BP1" s="152" t="s">
        <v>736</v>
      </c>
      <c r="BQ1" s="152" t="s">
        <v>737</v>
      </c>
      <c r="BR1" s="152" t="s">
        <v>510</v>
      </c>
      <c r="BS1" s="152" t="s">
        <v>817</v>
      </c>
      <c r="BT1" s="152" t="s">
        <v>818</v>
      </c>
      <c r="BU1" s="152" t="s">
        <v>511</v>
      </c>
      <c r="BV1" s="152" t="s">
        <v>512</v>
      </c>
      <c r="BW1" s="152" t="s">
        <v>804</v>
      </c>
      <c r="BX1" s="152" t="s">
        <v>513</v>
      </c>
      <c r="BY1" s="152" t="s">
        <v>514</v>
      </c>
      <c r="BZ1" s="152" t="s">
        <v>515</v>
      </c>
      <c r="CA1" s="152" t="s">
        <v>516</v>
      </c>
      <c r="CB1" s="152" t="s">
        <v>517</v>
      </c>
      <c r="CC1" s="152" t="s">
        <v>518</v>
      </c>
      <c r="CD1" s="152" t="s">
        <v>519</v>
      </c>
      <c r="CE1" s="152" t="s">
        <v>806</v>
      </c>
      <c r="CF1" s="152" t="s">
        <v>520</v>
      </c>
      <c r="CG1" s="152" t="s">
        <v>521</v>
      </c>
      <c r="CH1" s="152" t="s">
        <v>522</v>
      </c>
      <c r="CI1" s="152" t="s">
        <v>523</v>
      </c>
      <c r="CJ1" s="152" t="s">
        <v>524</v>
      </c>
      <c r="CK1" s="152" t="s">
        <v>525</v>
      </c>
      <c r="CL1" s="152" t="s">
        <v>526</v>
      </c>
      <c r="CM1" s="152" t="s">
        <v>527</v>
      </c>
      <c r="CN1" s="152" t="s">
        <v>528</v>
      </c>
      <c r="CO1" s="152" t="s">
        <v>529</v>
      </c>
      <c r="CP1" s="153" t="s">
        <v>530</v>
      </c>
      <c r="CQ1" s="153" t="s">
        <v>531</v>
      </c>
      <c r="CR1" s="153" t="s">
        <v>532</v>
      </c>
      <c r="CS1" s="153" t="s">
        <v>533</v>
      </c>
      <c r="CT1" s="153" t="s">
        <v>534</v>
      </c>
      <c r="CU1" s="153" t="s">
        <v>738</v>
      </c>
      <c r="CV1" s="153" t="s">
        <v>535</v>
      </c>
      <c r="CW1" s="153" t="s">
        <v>536</v>
      </c>
      <c r="CX1" s="153" t="s">
        <v>537</v>
      </c>
      <c r="CY1" s="153" t="s">
        <v>538</v>
      </c>
      <c r="CZ1" s="153" t="s">
        <v>539</v>
      </c>
      <c r="DA1" s="153" t="s">
        <v>540</v>
      </c>
      <c r="DB1" s="153" t="s">
        <v>541</v>
      </c>
      <c r="DC1" s="153" t="s">
        <v>542</v>
      </c>
      <c r="DD1" s="89" t="s">
        <v>543</v>
      </c>
      <c r="DE1" s="89" t="s">
        <v>544</v>
      </c>
      <c r="DF1" s="154" t="s">
        <v>830</v>
      </c>
      <c r="DG1" s="154" t="s">
        <v>831</v>
      </c>
      <c r="DH1" s="154" t="s">
        <v>832</v>
      </c>
      <c r="DI1" s="154" t="s">
        <v>833</v>
      </c>
      <c r="DJ1" s="154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4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992</v>
      </c>
      <c r="B4" s="7" t="s">
        <v>998</v>
      </c>
      <c r="C4" s="8" t="s">
        <v>1006</v>
      </c>
      <c r="D4" s="8">
        <v>40</v>
      </c>
      <c r="E4" s="113">
        <v>1999</v>
      </c>
      <c r="F4" s="113"/>
      <c r="G4" s="113"/>
      <c r="H4" s="5" t="s">
        <v>768</v>
      </c>
      <c r="I4" s="8">
        <f>J4-1</f>
        <v>39</v>
      </c>
      <c r="J4" s="8">
        <v>40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11"/>
      <c r="AU4" s="11"/>
      <c r="AV4" s="11"/>
      <c r="AW4" s="5"/>
      <c r="AX4" s="5"/>
      <c r="AY4" s="5"/>
      <c r="AZ4" s="5"/>
      <c r="BA4" s="5"/>
      <c r="BB4" s="5"/>
      <c r="BC4" s="5">
        <v>-25.8</v>
      </c>
      <c r="BD4" s="5" t="s">
        <v>1009</v>
      </c>
      <c r="BE4" s="5" t="s">
        <v>1010</v>
      </c>
      <c r="BF4" s="5"/>
      <c r="BG4" s="5"/>
      <c r="BH4" s="5"/>
      <c r="BI4" s="5"/>
      <c r="BJ4" s="5">
        <v>1.0018690418836744</v>
      </c>
      <c r="BK4" s="5"/>
      <c r="BL4" s="5">
        <v>5.1134857110955619E-3</v>
      </c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39.5" x14ac:dyDescent="0.35">
      <c r="A5" s="3" t="s">
        <v>992</v>
      </c>
      <c r="B5" s="7" t="s">
        <v>998</v>
      </c>
      <c r="C5" s="8" t="s">
        <v>1006</v>
      </c>
      <c r="D5" s="8">
        <v>240</v>
      </c>
      <c r="E5" s="113">
        <v>1999</v>
      </c>
      <c r="F5" s="113"/>
      <c r="G5" s="113"/>
      <c r="H5" s="5" t="s">
        <v>768</v>
      </c>
      <c r="I5" s="8">
        <f t="shared" ref="I5:I12" si="0">J5-1</f>
        <v>239</v>
      </c>
      <c r="J5" s="8">
        <v>240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1"/>
      <c r="AU5" s="11"/>
      <c r="AV5" s="11"/>
      <c r="AW5" s="5"/>
      <c r="AX5" s="5"/>
      <c r="AY5" s="5"/>
      <c r="AZ5" s="5"/>
      <c r="BA5" s="5"/>
      <c r="BB5" s="5"/>
      <c r="BC5" s="5">
        <v>-26</v>
      </c>
      <c r="BD5" s="5" t="s">
        <v>1009</v>
      </c>
      <c r="BE5" s="5" t="s">
        <v>1011</v>
      </c>
      <c r="BF5" s="5"/>
      <c r="BG5" s="5"/>
      <c r="BH5" s="5"/>
      <c r="BI5" s="5"/>
      <c r="BJ5" s="5">
        <v>0.79627531280081032</v>
      </c>
      <c r="BK5" s="5"/>
      <c r="BL5" s="5">
        <v>2.2798869904666545E-3</v>
      </c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39.5" x14ac:dyDescent="0.35">
      <c r="A6" s="3" t="s">
        <v>992</v>
      </c>
      <c r="B6" s="7" t="s">
        <v>998</v>
      </c>
      <c r="C6" s="8" t="s">
        <v>1006</v>
      </c>
      <c r="D6" s="8">
        <v>540</v>
      </c>
      <c r="E6" s="113">
        <v>1999</v>
      </c>
      <c r="F6" s="113"/>
      <c r="G6" s="113"/>
      <c r="H6" s="5" t="s">
        <v>768</v>
      </c>
      <c r="I6" s="8">
        <f t="shared" si="0"/>
        <v>539</v>
      </c>
      <c r="J6" s="8">
        <v>540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1"/>
      <c r="AU6" s="11"/>
      <c r="AV6" s="11"/>
      <c r="AW6" s="5"/>
      <c r="AX6" s="5"/>
      <c r="AY6" s="5"/>
      <c r="AZ6" s="5"/>
      <c r="BA6" s="5"/>
      <c r="BB6" s="5"/>
      <c r="BC6" s="5">
        <v>-25.7</v>
      </c>
      <c r="BD6" s="5" t="s">
        <v>1009</v>
      </c>
      <c r="BE6" s="5"/>
      <c r="BF6" s="5"/>
      <c r="BG6" s="5"/>
      <c r="BH6" s="5"/>
      <c r="BI6" s="5"/>
      <c r="BJ6" s="5">
        <v>0.77110725940806235</v>
      </c>
      <c r="BK6" s="5"/>
      <c r="BL6" s="5">
        <v>3.74370510605184E-3</v>
      </c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39.5" x14ac:dyDescent="0.35">
      <c r="A7" s="3" t="s">
        <v>992</v>
      </c>
      <c r="B7" s="7" t="s">
        <v>999</v>
      </c>
      <c r="C7" s="8" t="s">
        <v>1008</v>
      </c>
      <c r="D7" s="8">
        <v>30</v>
      </c>
      <c r="E7" s="113">
        <v>1999</v>
      </c>
      <c r="F7" s="113"/>
      <c r="G7" s="113"/>
      <c r="H7" s="5" t="s">
        <v>768</v>
      </c>
      <c r="I7" s="8">
        <f t="shared" si="0"/>
        <v>29</v>
      </c>
      <c r="J7" s="8">
        <v>30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/>
      <c r="AU7" s="11"/>
      <c r="AV7" s="11"/>
      <c r="AW7" s="5"/>
      <c r="AX7" s="5"/>
      <c r="AY7" s="5"/>
      <c r="AZ7" s="5"/>
      <c r="BA7" s="5"/>
      <c r="BB7" s="5"/>
      <c r="BC7" s="5">
        <v>-26.9</v>
      </c>
      <c r="BD7" s="5" t="s">
        <v>1009</v>
      </c>
      <c r="BE7" s="5"/>
      <c r="BF7" s="5"/>
      <c r="BG7" s="5"/>
      <c r="BH7" s="5"/>
      <c r="BI7" s="5"/>
      <c r="BJ7" s="5">
        <v>0.9546280775290571</v>
      </c>
      <c r="BK7" s="5"/>
      <c r="BL7" s="5">
        <v>2.9709575424158377E-3</v>
      </c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39.5" x14ac:dyDescent="0.35">
      <c r="A8" s="3" t="s">
        <v>992</v>
      </c>
      <c r="B8" s="7" t="s">
        <v>999</v>
      </c>
      <c r="C8" s="8" t="s">
        <v>1008</v>
      </c>
      <c r="D8" s="8">
        <v>90</v>
      </c>
      <c r="E8" s="113">
        <v>1999</v>
      </c>
      <c r="F8" s="113"/>
      <c r="G8" s="113"/>
      <c r="H8" s="5" t="s">
        <v>768</v>
      </c>
      <c r="I8" s="8">
        <f t="shared" si="0"/>
        <v>89</v>
      </c>
      <c r="J8" s="8">
        <v>90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>
        <v>-26.5</v>
      </c>
      <c r="BD8" s="5" t="s">
        <v>1009</v>
      </c>
      <c r="BE8" s="5" t="s">
        <v>1012</v>
      </c>
      <c r="BF8" s="5"/>
      <c r="BG8" s="5"/>
      <c r="BH8" s="5"/>
      <c r="BI8" s="5"/>
      <c r="BJ8" s="5">
        <v>0.88097392538710184</v>
      </c>
      <c r="BK8" s="5"/>
      <c r="BL8" s="5">
        <v>2.8514032192287625E-3</v>
      </c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39.5" x14ac:dyDescent="0.35">
      <c r="A9" s="3" t="s">
        <v>992</v>
      </c>
      <c r="B9" s="7" t="s">
        <v>999</v>
      </c>
      <c r="C9" s="8" t="s">
        <v>1008</v>
      </c>
      <c r="D9" s="9">
        <v>135</v>
      </c>
      <c r="E9" s="113">
        <v>1999</v>
      </c>
      <c r="H9" s="5" t="s">
        <v>768</v>
      </c>
      <c r="I9" s="8">
        <f t="shared" si="0"/>
        <v>134</v>
      </c>
      <c r="J9" s="9">
        <v>135</v>
      </c>
      <c r="AB9" s="5"/>
      <c r="BC9" s="3">
        <v>-26</v>
      </c>
      <c r="BD9" s="5" t="s">
        <v>1009</v>
      </c>
      <c r="BE9" s="180" t="s">
        <v>1013</v>
      </c>
      <c r="BJ9" s="5">
        <v>0.52900975184866939</v>
      </c>
      <c r="BL9" s="5">
        <v>2.3049099109552378E-3</v>
      </c>
    </row>
    <row r="10" spans="1:114" ht="14.5" x14ac:dyDescent="0.35">
      <c r="A10" s="3" t="s">
        <v>992</v>
      </c>
      <c r="B10" s="9" t="s">
        <v>1000</v>
      </c>
      <c r="C10" s="9" t="s">
        <v>1007</v>
      </c>
      <c r="D10" s="9">
        <v>30</v>
      </c>
      <c r="E10" s="113">
        <v>1999</v>
      </c>
      <c r="H10" s="5" t="s">
        <v>768</v>
      </c>
      <c r="I10" s="8">
        <f t="shared" si="0"/>
        <v>29</v>
      </c>
      <c r="J10" s="9">
        <v>30</v>
      </c>
      <c r="AB10" s="5"/>
      <c r="BC10" s="3">
        <v>-28.5</v>
      </c>
      <c r="BD10" s="5" t="s">
        <v>1009</v>
      </c>
      <c r="BE10" s="180" t="s">
        <v>1013</v>
      </c>
      <c r="BJ10" s="5">
        <v>1.0618391902348117</v>
      </c>
      <c r="BL10" s="5">
        <v>3.0402466544753727E-3</v>
      </c>
    </row>
    <row r="11" spans="1:114" ht="14.5" x14ac:dyDescent="0.35">
      <c r="A11" s="3" t="s">
        <v>992</v>
      </c>
      <c r="B11" s="9" t="s">
        <v>1000</v>
      </c>
      <c r="C11" s="9" t="s">
        <v>1007</v>
      </c>
      <c r="D11" s="9">
        <v>120</v>
      </c>
      <c r="E11" s="113">
        <v>1999</v>
      </c>
      <c r="H11" s="5" t="s">
        <v>768</v>
      </c>
      <c r="I11" s="8">
        <f t="shared" si="0"/>
        <v>119</v>
      </c>
      <c r="J11" s="9">
        <v>120</v>
      </c>
      <c r="AB11" s="5"/>
      <c r="BC11" s="3">
        <v>-25.3</v>
      </c>
      <c r="BD11" s="5" t="s">
        <v>1009</v>
      </c>
      <c r="BE11" s="180" t="s">
        <v>1014</v>
      </c>
      <c r="BJ11" s="5">
        <v>0.85429781718681663</v>
      </c>
      <c r="BL11" s="5">
        <v>2.6587134855807814E-3</v>
      </c>
    </row>
    <row r="12" spans="1:114" ht="14.5" x14ac:dyDescent="0.35">
      <c r="A12" s="3" t="s">
        <v>992</v>
      </c>
      <c r="B12" s="9" t="s">
        <v>1000</v>
      </c>
      <c r="C12" s="9" t="s">
        <v>1007</v>
      </c>
      <c r="D12" s="9">
        <v>179</v>
      </c>
      <c r="E12" s="113">
        <v>1999</v>
      </c>
      <c r="H12" s="5" t="s">
        <v>768</v>
      </c>
      <c r="I12" s="8">
        <f t="shared" si="0"/>
        <v>178</v>
      </c>
      <c r="J12" s="9">
        <v>179</v>
      </c>
      <c r="AB12" s="5"/>
      <c r="BC12" s="3">
        <v>-27.9</v>
      </c>
      <c r="BD12" s="5" t="s">
        <v>1009</v>
      </c>
      <c r="BE12" s="180" t="s">
        <v>1015</v>
      </c>
      <c r="BJ12" s="5">
        <v>0.83620030881625862</v>
      </c>
      <c r="BL12" s="5">
        <v>3.6433475424584899E-3</v>
      </c>
    </row>
    <row r="13" spans="1:114" ht="14.5" x14ac:dyDescent="0.35">
      <c r="H13" s="5"/>
      <c r="AB13" s="5"/>
    </row>
    <row r="14" spans="1:114" ht="14.5" x14ac:dyDescent="0.35">
      <c r="H14" s="5"/>
      <c r="AB14" s="5"/>
    </row>
    <row r="15" spans="1:114" ht="14.5" x14ac:dyDescent="0.35">
      <c r="H15" s="5"/>
      <c r="AB15" s="5"/>
    </row>
    <row r="16" spans="1:114" ht="14.5" x14ac:dyDescent="0.35">
      <c r="H16" s="5"/>
      <c r="AB16" s="5"/>
    </row>
    <row r="17" spans="8:28" ht="14.5" x14ac:dyDescent="0.35">
      <c r="H17" s="5"/>
      <c r="AB17" s="5"/>
    </row>
    <row r="18" spans="8:28" ht="14.5" x14ac:dyDescent="0.35">
      <c r="H18" s="5"/>
      <c r="AB18" s="5"/>
    </row>
    <row r="19" spans="8:28" ht="14.5" x14ac:dyDescent="0.35">
      <c r="H19" s="5"/>
      <c r="AB19" s="5"/>
    </row>
    <row r="20" spans="8:28" ht="14.5" x14ac:dyDescent="0.35">
      <c r="H20" s="5"/>
      <c r="AB20" s="5"/>
    </row>
    <row r="21" spans="8:28" ht="14.5" x14ac:dyDescent="0.35">
      <c r="H21" s="5"/>
      <c r="AB21" s="5"/>
    </row>
    <row r="22" spans="8:28" ht="14.5" x14ac:dyDescent="0.35">
      <c r="H22" s="5"/>
      <c r="AB22" s="5"/>
    </row>
    <row r="23" spans="8:28" ht="14.5" x14ac:dyDescent="0.35">
      <c r="H23" s="5"/>
      <c r="AB23" s="5"/>
    </row>
    <row r="24" spans="8:28" ht="14.5" x14ac:dyDescent="0.35">
      <c r="H24" s="5"/>
      <c r="AB24" s="5"/>
    </row>
    <row r="25" spans="8:28" ht="14.5" x14ac:dyDescent="0.35">
      <c r="H25" s="5"/>
      <c r="AB25" s="5"/>
    </row>
    <row r="26" spans="8:28" ht="14.5" x14ac:dyDescent="0.35">
      <c r="H26" s="5"/>
      <c r="AB26" s="5"/>
    </row>
    <row r="27" spans="8:28" ht="14.5" x14ac:dyDescent="0.35">
      <c r="H27" s="5"/>
      <c r="AB27" s="5"/>
    </row>
    <row r="28" spans="8:28" ht="14.5" x14ac:dyDescent="0.35">
      <c r="H28" s="5"/>
      <c r="AB28" s="5"/>
    </row>
    <row r="29" spans="8:28" ht="14.5" x14ac:dyDescent="0.35">
      <c r="H29" s="5"/>
      <c r="AB29" s="5"/>
    </row>
    <row r="30" spans="8:28" ht="14.5" x14ac:dyDescent="0.35">
      <c r="H30" s="5"/>
      <c r="AB30" s="5"/>
    </row>
    <row r="31" spans="8:28" ht="14.5" x14ac:dyDescent="0.35">
      <c r="H31" s="5"/>
      <c r="AB31" s="5"/>
    </row>
    <row r="32" spans="8:28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089843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1" workbookViewId="0">
      <selection activeCell="BC31" sqref="BC31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23.089843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089843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089843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08984375" style="6"/>
    <col min="53" max="53" width="19.6328125" style="6" bestFit="1" customWidth="1"/>
    <col min="54" max="63" width="15.089843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089843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08984375" style="3" customWidth="1"/>
    <col min="78" max="78" width="15.08984375" style="6"/>
    <col min="79" max="16384" width="15.089843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8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089843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089843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089843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089843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08984375" customWidth="1"/>
    <col min="15" max="16" width="10.08984375" customWidth="1"/>
    <col min="17" max="17" width="14.81640625" customWidth="1"/>
    <col min="18" max="18" width="10.08984375" customWidth="1"/>
    <col min="19" max="19" width="19.6328125" customWidth="1"/>
    <col min="20" max="20" width="10.08984375" customWidth="1"/>
    <col min="21" max="21" width="15.36328125" bestFit="1" customWidth="1"/>
    <col min="22" max="25" width="10.089843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08984375" customWidth="1"/>
    <col min="46" max="46" width="16.08984375" bestFit="1" customWidth="1"/>
    <col min="47" max="47" width="16.08984375" customWidth="1"/>
    <col min="48" max="48" width="19.08984375" bestFit="1" customWidth="1"/>
    <col min="49" max="49" width="16.089843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089843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7"/>
      <c r="D1" s="157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1" t="s">
        <v>985</v>
      </c>
      <c r="AV1" s="181"/>
      <c r="AW1" s="157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7" t="s">
        <v>919</v>
      </c>
      <c r="AU4" s="159" t="s">
        <v>239</v>
      </c>
      <c r="AV4" s="159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8" t="s">
        <v>920</v>
      </c>
      <c r="AU5" s="159" t="s">
        <v>924</v>
      </c>
      <c r="AV5" s="159" t="s">
        <v>268</v>
      </c>
      <c r="AW5" s="156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9" t="s">
        <v>921</v>
      </c>
      <c r="AU6" s="159" t="s">
        <v>925</v>
      </c>
      <c r="AV6" s="159" t="s">
        <v>269</v>
      </c>
      <c r="AW6" s="156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0" t="s">
        <v>922</v>
      </c>
      <c r="AU7" s="159" t="s">
        <v>978</v>
      </c>
      <c r="AV7" s="160" t="s">
        <v>242</v>
      </c>
      <c r="AW7" s="156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1" t="s">
        <v>968</v>
      </c>
      <c r="AU8" s="159" t="s">
        <v>977</v>
      </c>
      <c r="AV8" s="160" t="s">
        <v>912</v>
      </c>
      <c r="AW8" s="156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2" t="s">
        <v>916</v>
      </c>
      <c r="AU9" s="160" t="s">
        <v>210</v>
      </c>
      <c r="AV9" s="160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3" t="s">
        <v>923</v>
      </c>
      <c r="AU10" s="160" t="s">
        <v>218</v>
      </c>
      <c r="AV10" s="160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0" t="s">
        <v>979</v>
      </c>
      <c r="AV11" s="160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1" t="s">
        <v>210</v>
      </c>
      <c r="AV12" s="160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1" t="s">
        <v>218</v>
      </c>
      <c r="AV13" s="160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1" t="s">
        <v>930</v>
      </c>
      <c r="AV14" s="161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5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1" t="s">
        <v>931</v>
      </c>
      <c r="AV15" s="161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1" t="s">
        <v>979</v>
      </c>
      <c r="AV16" s="162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2" t="s">
        <v>932</v>
      </c>
      <c r="AV17" s="162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2" t="s">
        <v>934</v>
      </c>
      <c r="AV18" s="162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2" t="s">
        <v>935</v>
      </c>
      <c r="AV19" s="162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2" t="s">
        <v>936</v>
      </c>
      <c r="AV20" s="163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2" t="s">
        <v>938</v>
      </c>
      <c r="AV21" s="163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2" t="s">
        <v>940</v>
      </c>
      <c r="AV22" s="163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2" t="s">
        <v>942</v>
      </c>
      <c r="AV23" s="163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2" t="s">
        <v>925</v>
      </c>
      <c r="AV24" s="163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2" t="s">
        <v>944</v>
      </c>
      <c r="AV25" s="164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2" t="s">
        <v>945</v>
      </c>
      <c r="AV26" s="164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2" t="s">
        <v>946</v>
      </c>
      <c r="AV27" s="164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2" t="s">
        <v>974</v>
      </c>
      <c r="AV28" s="164" t="s">
        <v>937</v>
      </c>
    </row>
    <row r="29" spans="1:52" ht="14.5" x14ac:dyDescent="0.35">
      <c r="AU29" s="162" t="s">
        <v>947</v>
      </c>
      <c r="AV29" s="164" t="s">
        <v>975</v>
      </c>
    </row>
    <row r="30" spans="1:52" ht="14.5" x14ac:dyDescent="0.35">
      <c r="AU30" s="162" t="s">
        <v>948</v>
      </c>
      <c r="AV30" s="165" t="s">
        <v>209</v>
      </c>
    </row>
    <row r="31" spans="1:52" ht="14.5" x14ac:dyDescent="0.35">
      <c r="AU31" s="162" t="s">
        <v>949</v>
      </c>
      <c r="AV31" s="166" t="s">
        <v>958</v>
      </c>
    </row>
    <row r="32" spans="1:52" ht="14.5" x14ac:dyDescent="0.35">
      <c r="AU32" s="162" t="s">
        <v>950</v>
      </c>
      <c r="AV32" s="166" t="s">
        <v>960</v>
      </c>
    </row>
    <row r="33" spans="47:48" ht="14.5" x14ac:dyDescent="0.35">
      <c r="AU33" s="163" t="s">
        <v>951</v>
      </c>
      <c r="AV33" s="166" t="s">
        <v>962</v>
      </c>
    </row>
    <row r="34" spans="47:48" ht="14.5" x14ac:dyDescent="0.35">
      <c r="AU34" s="163" t="s">
        <v>952</v>
      </c>
    </row>
    <row r="35" spans="47:48" ht="14.5" x14ac:dyDescent="0.35">
      <c r="AU35" s="162" t="s">
        <v>973</v>
      </c>
    </row>
    <row r="36" spans="47:48" ht="14.5" x14ac:dyDescent="0.35">
      <c r="AU36" s="162" t="s">
        <v>984</v>
      </c>
    </row>
    <row r="37" spans="47:48" ht="14.5" x14ac:dyDescent="0.35">
      <c r="AU37" s="164" t="s">
        <v>241</v>
      </c>
    </row>
    <row r="38" spans="47:48" ht="14.5" x14ac:dyDescent="0.35">
      <c r="AU38" s="164" t="s">
        <v>953</v>
      </c>
    </row>
    <row r="39" spans="47:48" ht="14.5" x14ac:dyDescent="0.35">
      <c r="AU39" s="165" t="s">
        <v>955</v>
      </c>
    </row>
    <row r="40" spans="47:48" ht="14.5" x14ac:dyDescent="0.35">
      <c r="AU40" s="165" t="s">
        <v>956</v>
      </c>
    </row>
    <row r="41" spans="47:48" ht="14.5" x14ac:dyDescent="0.35">
      <c r="AU41" s="166" t="s">
        <v>957</v>
      </c>
    </row>
    <row r="42" spans="47:48" ht="14.5" x14ac:dyDescent="0.35">
      <c r="AU42" s="166" t="s">
        <v>959</v>
      </c>
    </row>
    <row r="43" spans="47:48" ht="14.5" x14ac:dyDescent="0.35">
      <c r="AU43" s="166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2025-07-29T18:14:58Z</dcterms:modified>
</cp:coreProperties>
</file>