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In progress/"/>
    </mc:Choice>
  </mc:AlternateContent>
  <xr:revisionPtr revIDLastSave="0" documentId="13_ncr:1_{0215F75A-39A9-DE4F-AB8B-929DCA97016C}" xr6:coauthVersionLast="36" xr6:coauthVersionMax="36" xr10:uidLastSave="{00000000-0000-0000-0000-000000000000}"/>
  <bookViews>
    <workbookView xWindow="0" yWindow="460" windowWidth="25600" windowHeight="1440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7" l="1"/>
  <c r="D23" i="7"/>
  <c r="D21" i="7"/>
  <c r="D24" i="7"/>
  <c r="D22" i="7"/>
  <c r="D25" i="7"/>
  <c r="D20" i="7"/>
  <c r="D12" i="7"/>
  <c r="D11" i="7"/>
  <c r="D13" i="7"/>
  <c r="D26" i="7"/>
  <c r="D29" i="7"/>
  <c r="D27" i="7"/>
  <c r="D30" i="7"/>
  <c r="D28" i="7"/>
  <c r="D31" i="7"/>
  <c r="D54" i="7"/>
  <c r="D57" i="7"/>
  <c r="D55" i="7"/>
  <c r="D58" i="7"/>
  <c r="D56" i="7"/>
  <c r="D59" i="7"/>
  <c r="D60" i="7"/>
  <c r="D63" i="7"/>
  <c r="D61" i="7"/>
  <c r="D64" i="7"/>
  <c r="D62" i="7"/>
  <c r="D65" i="7"/>
  <c r="D4" i="7"/>
  <c r="D7" i="7"/>
  <c r="D5" i="7"/>
  <c r="D8" i="7"/>
  <c r="D6" i="7"/>
  <c r="D9" i="7"/>
  <c r="D66" i="7"/>
  <c r="D69" i="7"/>
  <c r="D67" i="7"/>
  <c r="D70" i="7"/>
  <c r="D68" i="7"/>
  <c r="D71" i="7"/>
  <c r="D14" i="7"/>
  <c r="D17" i="7"/>
  <c r="D15" i="7"/>
  <c r="D18" i="7"/>
  <c r="D16" i="7"/>
  <c r="D19" i="7"/>
  <c r="D32" i="7"/>
  <c r="D35" i="7"/>
  <c r="D33" i="7"/>
  <c r="D36" i="7"/>
  <c r="D34" i="7"/>
  <c r="D37" i="7"/>
  <c r="D38" i="7"/>
  <c r="D40" i="7"/>
  <c r="D41" i="7"/>
  <c r="D39" i="7"/>
  <c r="D42" i="7"/>
  <c r="D43" i="7"/>
  <c r="D44" i="7"/>
  <c r="D46" i="7"/>
  <c r="D45" i="7"/>
  <c r="D47" i="7"/>
  <c r="D50" i="7"/>
  <c r="D51" i="7"/>
  <c r="D52" i="7"/>
  <c r="D49" i="7"/>
  <c r="D53" i="7"/>
  <c r="D10" i="7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87" i="4"/>
  <c r="I3" i="6"/>
  <c r="H3" i="6"/>
  <c r="G3" i="6"/>
</calcChain>
</file>

<file path=xl/sharedStrings.xml><?xml version="1.0" encoding="utf-8"?>
<sst xmlns="http://schemas.openxmlformats.org/spreadsheetml/2006/main" count="4569" uniqueCount="1260">
  <si>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</si>
  <si>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</si>
  <si>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</si>
  <si>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</si>
  <si>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</si>
  <si>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</si>
  <si>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</si>
  <si>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</si>
  <si>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</si>
  <si>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</si>
  <si>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</si>
  <si>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</si>
  <si>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</si>
  <si>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</si>
  <si>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</si>
  <si>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</si>
  <si>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</si>
  <si>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</si>
  <si>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</si>
  <si>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</si>
  <si>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</si>
  <si>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</si>
  <si>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</si>
  <si>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</si>
  <si>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</si>
  <si>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</si>
  <si>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</si>
  <si>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</si>
  <si>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</si>
  <si>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</si>
  <si>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</si>
  <si>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</si>
  <si>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</si>
  <si>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</si>
  <si>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</si>
  <si>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</si>
  <si>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</si>
  <si>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</si>
  <si>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</si>
  <si>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</si>
  <si>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</si>
  <si>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</si>
  <si>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</si>
  <si>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</si>
  <si>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</si>
  <si>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</si>
  <si>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</si>
  <si>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</si>
  <si>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</si>
  <si>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</si>
  <si>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</si>
  <si>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</si>
  <si>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</si>
  <si>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</si>
  <si>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</si>
  <si>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</si>
  <si>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</si>
  <si>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</si>
  <si>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</si>
  <si>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</si>
  <si>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</si>
  <si>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</si>
  <si>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</si>
  <si>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</si>
  <si>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</si>
  <si>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</si>
  <si>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</si>
  <si>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</si>
  <si>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</si>
  <si>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</si>
  <si>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</si>
  <si>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</si>
  <si>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</si>
  <si>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</si>
  <si>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</si>
  <si>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</si>
  <si>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</si>
  <si>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</si>
  <si>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</si>
  <si>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</si>
  <si>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</si>
  <si>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</si>
  <si>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</si>
  <si>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</si>
  <si>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</si>
  <si>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</si>
  <si>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</si>
  <si>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</si>
  <si>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</si>
  <si>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</si>
  <si>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</si>
  <si>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</si>
  <si>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</si>
  <si>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</si>
  <si>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</si>
  <si>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</si>
  <si>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</si>
  <si>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</si>
  <si>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</si>
  <si>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</si>
  <si>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</si>
  <si>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</si>
  <si>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</si>
  <si>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</si>
  <si>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</si>
  <si>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</si>
  <si>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</si>
  <si>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</si>
  <si>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</si>
  <si>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</si>
  <si>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</si>
  <si>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</si>
  <si>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</si>
  <si>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</si>
  <si>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</si>
  <si>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</si>
  <si>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</si>
  <si>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</si>
  <si>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</si>
  <si>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</si>
  <si>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</si>
  <si>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</si>
  <si>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</si>
  <si>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</si>
  <si>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</si>
  <si>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</si>
  <si>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</si>
  <si>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</si>
  <si>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</si>
  <si>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</si>
  <si>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</si>
  <si>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</si>
  <si>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</si>
  <si>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</si>
  <si>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</si>
  <si>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</si>
  <si>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</si>
  <si>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</si>
  <si>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</si>
  <si>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</si>
  <si>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</si>
  <si>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</si>
  <si>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</si>
  <si>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</si>
  <si>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</si>
  <si>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</si>
  <si>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</si>
  <si>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</si>
  <si>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</si>
  <si>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</si>
  <si>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</si>
  <si>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</si>
  <si>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</si>
  <si>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</si>
  <si>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</si>
  <si>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</si>
  <si>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</si>
  <si>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</si>
  <si>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</si>
  <si>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</si>
  <si>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</si>
  <si>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</si>
  <si>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</si>
  <si>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</si>
  <si>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</si>
  <si>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</si>
  <si>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</si>
  <si>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</si>
  <si>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</si>
  <si>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</si>
  <si>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</si>
  <si>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</si>
  <si>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</si>
  <si>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</si>
  <si>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</si>
  <si>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</si>
  <si>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</si>
  <si>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</si>
  <si>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</si>
  <si>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</si>
  <si>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</si>
  <si>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</si>
  <si>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</si>
  <si>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</si>
  <si>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</si>
  <si>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</si>
  <si>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</si>
  <si>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</si>
  <si>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</si>
  <si>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</si>
  <si>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</si>
  <si>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</si>
  <si>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</si>
  <si>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</si>
  <si>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</si>
  <si>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</si>
  <si>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</si>
  <si>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</si>
  <si>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</si>
  <si>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</si>
  <si>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</si>
  <si>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</si>
  <si>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</si>
  <si>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</si>
  <si>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</si>
  <si>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</si>
  <si>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</si>
  <si>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</si>
  <si>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</si>
  <si>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</si>
  <si>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</si>
  <si>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</si>
  <si>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</si>
  <si>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</si>
  <si>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</si>
  <si>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</si>
  <si>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</si>
  <si>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</si>
  <si>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</si>
  <si>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</si>
  <si>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</si>
  <si>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</si>
  <si>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</si>
  <si>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</si>
  <si>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</si>
  <si>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</si>
  <si>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</si>
  <si>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</si>
  <si>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</si>
  <si>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</si>
  <si>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</si>
  <si>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</si>
  <si>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</si>
  <si>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</si>
  <si>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</si>
  <si>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</si>
  <si>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</si>
  <si>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</si>
  <si>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</si>
  <si>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</si>
  <si>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</si>
  <si>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</si>
  <si>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</si>
  <si>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</si>
  <si>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</si>
  <si>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</si>
  <si>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</si>
  <si>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</si>
  <si>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</si>
  <si>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</si>
  <si>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</si>
  <si>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</si>
  <si>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</si>
  <si>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</si>
  <si>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</si>
  <si>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</si>
  <si>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</si>
  <si>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</si>
  <si>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</si>
  <si>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</si>
  <si>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</si>
  <si>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</si>
  <si>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</si>
  <si>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</si>
  <si>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</si>
  <si>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</si>
  <si>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</si>
  <si>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</si>
  <si>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</si>
  <si>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</si>
  <si>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</si>
  <si>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</si>
  <si>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</si>
  <si>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</si>
  <si>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</si>
  <si>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</si>
  <si>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</si>
  <si>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</si>
  <si>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</si>
  <si>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</si>
  <si>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</si>
  <si>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</si>
  <si>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</si>
  <si>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</si>
  <si>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</si>
  <si>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</si>
  <si>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</si>
  <si>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</si>
  <si>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</si>
  <si>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</si>
  <si>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</si>
  <si>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</si>
  <si>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</si>
  <si>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</si>
  <si>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</si>
  <si>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</si>
  <si>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</si>
  <si>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</si>
  <si>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</si>
  <si>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</si>
  <si>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</si>
  <si>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</si>
  <si>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</si>
  <si>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</si>
  <si>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</si>
  <si>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</si>
  <si>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</si>
  <si>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</si>
  <si>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</si>
  <si>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</si>
  <si>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</si>
  <si>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</si>
  <si>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</si>
  <si>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</si>
  <si>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</si>
  <si>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</si>
  <si>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</si>
  <si>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</si>
  <si>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</si>
  <si>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</si>
  <si>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</si>
  <si>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</si>
  <si>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</si>
  <si>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</si>
  <si>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</si>
  <si>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</si>
  <si>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</si>
  <si>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</si>
  <si>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</si>
  <si>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</si>
  <si>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</si>
  <si>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</si>
  <si>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</si>
  <si>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</si>
  <si>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</si>
  <si>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</si>
  <si>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</si>
  <si>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</si>
  <si>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</si>
  <si>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</si>
  <si>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</si>
  <si>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</si>
  <si>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</si>
  <si>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</si>
  <si>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</si>
  <si>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</si>
  <si>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</si>
  <si>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</si>
  <si>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</si>
  <si>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</si>
  <si>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</si>
  <si>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</si>
  <si>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</si>
  <si>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</si>
  <si>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</si>
  <si>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</si>
  <si>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</si>
  <si>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</si>
  <si>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</si>
  <si>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</si>
  <si>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</si>
  <si>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</si>
  <si>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</si>
  <si>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</si>
  <si>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</si>
  <si>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</si>
  <si>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</si>
  <si>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</si>
  <si>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</si>
  <si>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</si>
  <si>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</si>
  <si>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</si>
  <si>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</si>
  <si>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</si>
  <si>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</si>
  <si>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</si>
  <si>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</si>
  <si>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</si>
  <si>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</si>
  <si>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</si>
  <si>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</si>
  <si>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</si>
  <si>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</si>
  <si>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</si>
  <si>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</si>
  <si>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</si>
  <si>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</si>
  <si>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</si>
  <si>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</si>
  <si>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</si>
  <si>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</si>
  <si>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</si>
  <si>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</si>
  <si>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</si>
  <si>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</si>
  <si>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</si>
  <si>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</si>
  <si>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</si>
  <si>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</si>
  <si>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</si>
  <si>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</si>
  <si>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</si>
  <si>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</si>
  <si>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</si>
  <si>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</si>
  <si>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</si>
  <si>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</si>
  <si>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</si>
  <si>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</si>
  <si>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</si>
  <si>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</si>
  <si>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</si>
  <si>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</si>
  <si>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</si>
  <si>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</si>
  <si>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</si>
  <si>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</si>
  <si>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</si>
  <si>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</si>
  <si>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</si>
  <si>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</si>
  <si>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</si>
  <si>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</si>
  <si>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</si>
  <si>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</si>
  <si>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</si>
  <si>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</si>
  <si>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</si>
  <si>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</si>
  <si>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</si>
  <si>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</si>
  <si>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</si>
  <si>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</si>
  <si>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</si>
  <si>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</si>
  <si>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</si>
  <si>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</si>
  <si>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</si>
  <si>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</si>
  <si>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</si>
  <si>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</si>
  <si>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</si>
  <si>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</si>
  <si>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</si>
  <si>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</si>
  <si>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</si>
  <si>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</si>
  <si>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</si>
  <si>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</si>
  <si>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</si>
  <si>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</si>
  <si>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</si>
  <si>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</si>
  <si>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</si>
  <si>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</si>
  <si>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</si>
  <si>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</si>
  <si>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</si>
  <si>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</si>
  <si>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</si>
  <si>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</si>
  <si>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</si>
  <si>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</si>
  <si>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</si>
  <si>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</si>
  <si>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</si>
  <si>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</si>
  <si>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</si>
  <si>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</si>
  <si>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</si>
  <si>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</si>
  <si>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</si>
  <si>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</si>
  <si>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</si>
  <si>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</si>
  <si>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</si>
  <si>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</si>
  <si>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</si>
  <si>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</si>
  <si>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</si>
  <si>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</si>
  <si>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</si>
  <si>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</si>
  <si>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</si>
  <si>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</si>
  <si>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</si>
  <si>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</si>
  <si>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</si>
  <si>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</si>
  <si>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</si>
  <si>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</si>
  <si>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</si>
  <si>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</si>
  <si>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</si>
  <si>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</si>
  <si>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</si>
  <si>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</si>
  <si>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</si>
  <si>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</si>
  <si>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</si>
  <si>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</si>
  <si>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</si>
  <si>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</si>
  <si>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</si>
  <si>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</si>
  <si>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</si>
  <si>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</si>
  <si>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</si>
  <si>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</si>
  <si>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</si>
  <si>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</si>
  <si>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</si>
  <si>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</si>
  <si>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</si>
  <si>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</si>
  <si>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</si>
  <si>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</si>
  <si>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</si>
  <si>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</si>
  <si>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</si>
  <si>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</si>
  <si>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</si>
  <si>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</si>
  <si>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</si>
  <si>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</si>
  <si>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</si>
  <si>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</si>
  <si>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</si>
  <si>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</si>
  <si>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</si>
  <si>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</si>
  <si>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</si>
  <si>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</si>
  <si>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</si>
  <si>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</si>
  <si>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</si>
  <si>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</si>
  <si>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</si>
  <si>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</si>
  <si>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</si>
  <si>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</si>
  <si>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</si>
  <si>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</si>
  <si>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</si>
  <si>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</si>
  <si>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</si>
  <si>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</si>
  <si>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</si>
  <si>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</si>
  <si>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</si>
  <si>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</si>
  <si>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</si>
  <si>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</si>
  <si>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</si>
  <si>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</si>
  <si>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</si>
  <si>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</si>
  <si>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</si>
  <si>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</si>
  <si>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</si>
  <si>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</si>
  <si>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</si>
  <si>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</si>
  <si>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</si>
  <si>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</si>
  <si>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</si>
  <si>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</si>
  <si>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</si>
  <si>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</si>
  <si>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</si>
  <si>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</si>
  <si>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</si>
  <si>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</si>
  <si>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</si>
  <si>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</si>
  <si>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</si>
  <si>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</si>
  <si>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</si>
  <si>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</si>
  <si>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</si>
  <si>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</si>
  <si>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</si>
  <si>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</si>
  <si>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</si>
  <si>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</si>
  <si>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</si>
  <si>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</si>
  <si>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</si>
  <si>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</si>
  <si>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</si>
  <si>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</si>
  <si>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</si>
  <si>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</si>
  <si>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</si>
  <si>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</si>
  <si>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</si>
  <si>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</si>
  <si>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</si>
  <si>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</si>
  <si>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</si>
  <si>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</si>
  <si>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</si>
  <si>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</si>
  <si>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</si>
  <si>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</si>
  <si>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</si>
  <si>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</si>
  <si>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</si>
  <si>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</si>
  <si>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</si>
  <si>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</si>
  <si>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</si>
  <si>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</si>
  <si>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</si>
  <si>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</si>
  <si>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</si>
  <si>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</si>
  <si>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</si>
  <si>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</si>
  <si>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</si>
  <si>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</si>
  <si>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</si>
  <si>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</si>
  <si>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</si>
  <si>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</si>
  <si>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</si>
  <si>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</si>
  <si>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</si>
  <si>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</si>
  <si>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</si>
  <si>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</si>
  <si>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</si>
  <si>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</si>
  <si>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</si>
  <si>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</si>
  <si>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</si>
  <si>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</si>
  <si>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</si>
  <si>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</si>
  <si>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</si>
  <si>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</si>
  <si>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</si>
  <si>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</si>
  <si>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</si>
  <si>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</si>
  <si>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</si>
  <si>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</si>
  <si>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</si>
  <si>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</si>
  <si>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</si>
  <si>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</si>
  <si>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</si>
  <si>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</si>
  <si>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</si>
  <si>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</si>
  <si>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</si>
  <si>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</si>
  <si>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</si>
  <si>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</si>
  <si>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</si>
  <si>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</si>
  <si>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</si>
  <si>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</si>
  <si>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</si>
  <si>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</si>
  <si>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</si>
  <si>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</si>
  <si>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</si>
  <si>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</si>
  <si>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</si>
  <si>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</si>
  <si>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</si>
  <si>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</si>
  <si>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</si>
  <si>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</si>
  <si>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</si>
  <si>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</si>
  <si>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</si>
  <si>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</si>
  <si>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</si>
  <si>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</si>
  <si>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</si>
  <si>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</si>
  <si>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</si>
  <si>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</si>
  <si>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</si>
  <si>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</si>
  <si>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</si>
  <si>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</si>
  <si>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</si>
  <si>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</si>
  <si>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</si>
  <si>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</si>
  <si>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</si>
  <si>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</si>
  <si>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</si>
  <si>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</si>
  <si>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</si>
  <si>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</si>
  <si>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</si>
  <si>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</si>
  <si>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</si>
  <si>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</si>
  <si>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</si>
  <si>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</si>
  <si>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</si>
  <si>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</si>
  <si>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</si>
  <si>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</si>
  <si>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</si>
  <si>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</si>
  <si>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</si>
  <si>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</si>
  <si>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</si>
  <si>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</si>
  <si>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</si>
  <si>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</si>
  <si>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</si>
  <si>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</si>
  <si>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</si>
  <si>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</si>
  <si>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</si>
  <si>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</si>
  <si>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</si>
  <si>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</si>
  <si>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</si>
  <si>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</si>
  <si>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</si>
  <si>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</si>
  <si>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</si>
  <si>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</si>
  <si>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</si>
  <si>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</si>
  <si>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</si>
  <si>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</si>
  <si>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</si>
  <si>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</si>
  <si>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</si>
  <si>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</si>
  <si>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</si>
  <si>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</si>
  <si>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</si>
  <si>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</si>
  <si>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</si>
  <si>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</si>
  <si>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</si>
  <si>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</si>
  <si>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</si>
  <si>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</si>
  <si>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</si>
  <si>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</si>
  <si>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</si>
  <si>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</si>
  <si>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</si>
  <si>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</si>
  <si>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</si>
  <si>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</si>
  <si>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</si>
  <si>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</si>
  <si>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</si>
  <si>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</si>
  <si>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</si>
  <si>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</si>
  <si>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</si>
  <si>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</si>
  <si>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</si>
  <si>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</si>
  <si>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</si>
  <si>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</si>
  <si>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</si>
  <si>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</si>
  <si>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</si>
  <si>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</si>
  <si>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</si>
  <si>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</si>
  <si>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</si>
  <si>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</si>
  <si>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</si>
  <si>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</si>
  <si>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</si>
  <si>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</si>
  <si>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</si>
  <si>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</si>
  <si>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</si>
  <si>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</si>
  <si>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</si>
  <si>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</si>
  <si>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</si>
  <si>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</si>
  <si>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</si>
  <si>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</si>
  <si>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</si>
  <si>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</si>
  <si>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</si>
  <si>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</si>
  <si>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</si>
  <si>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</si>
  <si>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</si>
  <si>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</si>
  <si>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</si>
  <si>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</si>
  <si>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</si>
  <si>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</si>
  <si>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</si>
  <si>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</si>
  <si>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</si>
  <si>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</si>
  <si>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</si>
  <si>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</si>
  <si>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</si>
  <si>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</si>
  <si>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Khomo_2017</t>
  </si>
  <si>
    <t>Corey Lawrence; Alison Hoyt (incubations)</t>
  </si>
  <si>
    <t>US Geological Survey</t>
  </si>
  <si>
    <t>clawrence@usgs.gov</t>
  </si>
  <si>
    <t>Susan Trumbore</t>
  </si>
  <si>
    <t xml:space="preserve">trumbore@bgc-jena.mpg.de </t>
  </si>
  <si>
    <t>Lesego Khomo, Susan Trumbore, Carleton R. Bern, Oliver A. Chadwick, 2017, Timescales of carbon turnover in soils with mixed crystalline mineralogies, SOIL, 3, 17-30</t>
  </si>
  <si>
    <t>RH-450-C</t>
  </si>
  <si>
    <t>GR-450-C</t>
  </si>
  <si>
    <t>NE-450-C</t>
  </si>
  <si>
    <t>GA-450-C</t>
  </si>
  <si>
    <t>RB-450-C</t>
  </si>
  <si>
    <t>BB-450-C</t>
  </si>
  <si>
    <t>GR-550-C</t>
  </si>
  <si>
    <t>GR-550-S</t>
  </si>
  <si>
    <t>GR-550-T</t>
  </si>
  <si>
    <t>GA-740-C</t>
  </si>
  <si>
    <t>GR-740-C</t>
  </si>
  <si>
    <t>MG-550-C</t>
  </si>
  <si>
    <t>GA-550-C</t>
  </si>
  <si>
    <t>rhyolite</t>
  </si>
  <si>
    <t>granite</t>
  </si>
  <si>
    <t>nephelinite</t>
  </si>
  <si>
    <t>GA-450-C*</t>
  </si>
  <si>
    <t>gabbro</t>
  </si>
  <si>
    <t>picrite/olivine-rich basalt/letaba basalt/black basalt</t>
  </si>
  <si>
    <t>olivine-poor basalt/sabie basalt</t>
  </si>
  <si>
    <t>GA-740-C1</t>
  </si>
  <si>
    <t>MG-550-C1</t>
  </si>
  <si>
    <t>mixed granite/gabbro</t>
  </si>
  <si>
    <t>MG-550-C2</t>
  </si>
  <si>
    <t>RH-450-C.0-3</t>
  </si>
  <si>
    <t>A</t>
  </si>
  <si>
    <t>5yr3/4</t>
  </si>
  <si>
    <t>Paraffin-Clod</t>
  </si>
  <si>
    <t>RH-450-C.3-15</t>
  </si>
  <si>
    <t>Bw1</t>
  </si>
  <si>
    <t>RH-450-C.15-30</t>
  </si>
  <si>
    <t>Bw2</t>
  </si>
  <si>
    <t>RH-450-C.30-60</t>
  </si>
  <si>
    <t>CR</t>
  </si>
  <si>
    <t>2.5yr3/4</t>
  </si>
  <si>
    <t>GR-450-C.0-23</t>
  </si>
  <si>
    <t>BA</t>
  </si>
  <si>
    <t>7.5YR 2.5/2</t>
  </si>
  <si>
    <t>GR-450-C.23-45</t>
  </si>
  <si>
    <t>BC</t>
  </si>
  <si>
    <t>7.5YR 3/4</t>
  </si>
  <si>
    <t>NE-450-C.0-2</t>
  </si>
  <si>
    <t>10yr3/2</t>
  </si>
  <si>
    <t>NE-450-C.2-18</t>
  </si>
  <si>
    <t>7.5yr3/2</t>
  </si>
  <si>
    <t>NE-450-C.18-40</t>
  </si>
  <si>
    <t>7.5yr3/4</t>
  </si>
  <si>
    <t>GA-450-C*.0-2</t>
  </si>
  <si>
    <t>10yr2/1</t>
  </si>
  <si>
    <t>GA-450-C*.2-12</t>
  </si>
  <si>
    <t>GA-450-C*.12-25</t>
  </si>
  <si>
    <t>GA-450-C*.25-36</t>
  </si>
  <si>
    <t>Bw3</t>
  </si>
  <si>
    <t>10yr3/3</t>
  </si>
  <si>
    <t>GA-450-C*.36-47</t>
  </si>
  <si>
    <t>BC1</t>
  </si>
  <si>
    <t>10yr3/4</t>
  </si>
  <si>
    <t>GA-450-C*.47-70</t>
  </si>
  <si>
    <t>BC2</t>
  </si>
  <si>
    <t>10yr4/3</t>
  </si>
  <si>
    <t>RB-450-C.0-4</t>
  </si>
  <si>
    <t>A1</t>
  </si>
  <si>
    <t>RB-450-C.4-15</t>
  </si>
  <si>
    <t>A2</t>
  </si>
  <si>
    <t>10yr2/2</t>
  </si>
  <si>
    <t>RB-450-C.15-30</t>
  </si>
  <si>
    <t>Bk1</t>
  </si>
  <si>
    <t>RB-450-C.30-49</t>
  </si>
  <si>
    <t>Bk2</t>
  </si>
  <si>
    <t>RB-450-C.49-68</t>
  </si>
  <si>
    <t>Bk3/C</t>
  </si>
  <si>
    <t>10yr7/2 (calcite nodule) 10yr4/3 (soil)</t>
  </si>
  <si>
    <t>BB-450-C.0-3</t>
  </si>
  <si>
    <t>7.5yr2.5/1</t>
  </si>
  <si>
    <t>BB-450-C.3-11</t>
  </si>
  <si>
    <t>BB-450-C.11-31</t>
  </si>
  <si>
    <t>BB-450-C.31-54</t>
  </si>
  <si>
    <t>BB-450-C.54-70</t>
  </si>
  <si>
    <t>7.5yr3/3</t>
  </si>
  <si>
    <t>BB-450-C.70-85</t>
  </si>
  <si>
    <t>2Cr</t>
  </si>
  <si>
    <t>7.5yr4/3</t>
  </si>
  <si>
    <t>GR-550-C.0-15</t>
  </si>
  <si>
    <t>7.5YR 3/2</t>
  </si>
  <si>
    <t>GR-550-C.15-41</t>
  </si>
  <si>
    <t>GR-550-C.41-62</t>
  </si>
  <si>
    <t>7.5YR 4/4</t>
  </si>
  <si>
    <t>GR-550-C.62-95</t>
  </si>
  <si>
    <t>2BC</t>
  </si>
  <si>
    <t>10YR 4/6</t>
  </si>
  <si>
    <t>GR-550-C.95-105</t>
  </si>
  <si>
    <t>2C</t>
  </si>
  <si>
    <t>10YR 5/4</t>
  </si>
  <si>
    <t>GR-550-S.0-2</t>
  </si>
  <si>
    <t xml:space="preserve">A </t>
  </si>
  <si>
    <t>10YR 6/2</t>
  </si>
  <si>
    <t>GR-550-S.2-10</t>
  </si>
  <si>
    <t>10YR 6/3</t>
  </si>
  <si>
    <t>GR-550-S.10-20</t>
  </si>
  <si>
    <t>GR-550-S.20-30</t>
  </si>
  <si>
    <t>GR-550-T.30-41</t>
  </si>
  <si>
    <t>Bw4</t>
  </si>
  <si>
    <t>10YR 7/2</t>
  </si>
  <si>
    <t>GR-550-T.41-56</t>
  </si>
  <si>
    <t>10YR 8/2</t>
  </si>
  <si>
    <t>GR-550-T.56-70</t>
  </si>
  <si>
    <t>GR-550-T.0-8</t>
  </si>
  <si>
    <t>GR-550-T.8-15</t>
  </si>
  <si>
    <t>2Btn1</t>
  </si>
  <si>
    <t>7.5YR 3/1</t>
  </si>
  <si>
    <t>GR-550-T.15-29</t>
  </si>
  <si>
    <t>2Btn2</t>
  </si>
  <si>
    <t>10YR 3/2</t>
  </si>
  <si>
    <t>GR-550-T.29-46</t>
  </si>
  <si>
    <t>2Btn3</t>
  </si>
  <si>
    <t>10YR 2/1</t>
  </si>
  <si>
    <t>GR-550-T.46-55</t>
  </si>
  <si>
    <t>10YR 6/4</t>
  </si>
  <si>
    <t>GA-740-C1.0-4</t>
  </si>
  <si>
    <t>GA-740-C1.4-24</t>
  </si>
  <si>
    <t>GA-740-C1.24-44</t>
  </si>
  <si>
    <t>GA-740-C1.44-62</t>
  </si>
  <si>
    <t>GA-740-C1.62-86</t>
  </si>
  <si>
    <t>Cr</t>
  </si>
  <si>
    <t>green</t>
  </si>
  <si>
    <t>GR-740-C.0-8</t>
  </si>
  <si>
    <t xml:space="preserve">  </t>
  </si>
  <si>
    <t>10YR 2/2</t>
  </si>
  <si>
    <t>GR-740-C.8-17</t>
  </si>
  <si>
    <t>7.5YR 3/3</t>
  </si>
  <si>
    <t>GR-740-C.17-39</t>
  </si>
  <si>
    <t>GR-740-C.39-70</t>
  </si>
  <si>
    <t>7.5YR 4/6</t>
  </si>
  <si>
    <t>GR-740-C.70-93</t>
  </si>
  <si>
    <t>7.5YR 5/6</t>
  </si>
  <si>
    <t>GR-740-C.93-115</t>
  </si>
  <si>
    <t>5YR 5/4</t>
  </si>
  <si>
    <t>GR-740-C.115-142</t>
  </si>
  <si>
    <t>GR-740-C.142-164</t>
  </si>
  <si>
    <t>5YR 4/4</t>
  </si>
  <si>
    <t>GR-740-C.164-184</t>
  </si>
  <si>
    <t>5YR 4/6</t>
  </si>
  <si>
    <t>GR-740-C.184-205</t>
  </si>
  <si>
    <t>GR-740-C.205-230</t>
  </si>
  <si>
    <t>GR-740-C.230-245</t>
  </si>
  <si>
    <t>MG-550-C1.0-3</t>
  </si>
  <si>
    <t>MG-550-C1.3-15</t>
  </si>
  <si>
    <t>MG-550-C1.15-38</t>
  </si>
  <si>
    <t>MG-550-C1.38-60</t>
  </si>
  <si>
    <t>MG-550-C2.0-3</t>
  </si>
  <si>
    <t>MG-550-C2.3-10</t>
  </si>
  <si>
    <t>MG-550-C2.10-35</t>
  </si>
  <si>
    <t>MG-550-C2.35-60</t>
  </si>
  <si>
    <t>GA-550-C.0-9</t>
  </si>
  <si>
    <t>GA-550-C.9-24</t>
  </si>
  <si>
    <t>7.5YR 2.5/1</t>
  </si>
  <si>
    <t>GA-550-C.24-43</t>
  </si>
  <si>
    <t>GA-550-C.43-66</t>
  </si>
  <si>
    <t>GA-550-C.66-84</t>
  </si>
  <si>
    <t>7.5YR 2.5/3</t>
  </si>
  <si>
    <t>GA-550-C.84-110</t>
  </si>
  <si>
    <t>M,sg</t>
  </si>
  <si>
    <t>5YR 4/3</t>
  </si>
  <si>
    <t>GA-450-C.0-2</t>
  </si>
  <si>
    <t>GA-450-C.2-11</t>
  </si>
  <si>
    <t>GA-450-C.11-20</t>
  </si>
  <si>
    <t>GA-450-C.20-34</t>
  </si>
  <si>
    <t>10yr4/2</t>
  </si>
  <si>
    <t>GA-450-C.34-48</t>
  </si>
  <si>
    <t>10yr4/4</t>
  </si>
  <si>
    <t>GA-450-C.48-70</t>
  </si>
  <si>
    <t>10yr4/6</t>
  </si>
  <si>
    <t>GA-740-C.0-3</t>
  </si>
  <si>
    <t>GA-740-C.3-9</t>
  </si>
  <si>
    <t>GA-740-C.9-25</t>
  </si>
  <si>
    <t>GA-450-C.i.0-2.rep1</t>
  </si>
  <si>
    <t>pit ph4a-2</t>
  </si>
  <si>
    <t>GA-450-C.i.2-8.rep1</t>
  </si>
  <si>
    <t>GA-450-C.i.0-2.rep2</t>
  </si>
  <si>
    <t>GA-450-C.i.2-8.rep2</t>
  </si>
  <si>
    <t>GR-450-C.i.0-2.rep1</t>
  </si>
  <si>
    <t>pit ph5c</t>
  </si>
  <si>
    <t>GR-450-C.i.2-8.rep1</t>
  </si>
  <si>
    <t>GR-450-C.i.0-2.rep2</t>
  </si>
  <si>
    <t>GR-450-C.i.2-8.rep2</t>
  </si>
  <si>
    <t>GR-450-C.i.0-2.rep3</t>
  </si>
  <si>
    <t>GR-450-C.i.2-8.rep3</t>
  </si>
  <si>
    <t>NE-450-C.i.0-2.rep1</t>
  </si>
  <si>
    <t>pit le6-1</t>
  </si>
  <si>
    <t>NE-450-C.i.2-8.rep1</t>
  </si>
  <si>
    <t>NE-450-C.i.0-2.rep2</t>
  </si>
  <si>
    <t>NE-450-C.i.2-8.rep2</t>
  </si>
  <si>
    <t>NE-450-C.i.0-2.rep3</t>
  </si>
  <si>
    <t>NE-450-C.i.2-8.rep3</t>
  </si>
  <si>
    <t>RB-450-C.i.0-2.rep1</t>
  </si>
  <si>
    <t>pit le3-1</t>
  </si>
  <si>
    <t>RB-450-C.i.2-8.rep1</t>
  </si>
  <si>
    <t>RB-450-C.i.0-2.rep2</t>
  </si>
  <si>
    <t>RB-450-C.i.2-8.rep2</t>
  </si>
  <si>
    <t>RB-450-C.i.0-2.rep3</t>
  </si>
  <si>
    <t>RB-450-C.i.2-8.rep3</t>
  </si>
  <si>
    <t>BB-450-C.i.0-2.rep1</t>
  </si>
  <si>
    <t>pit le4-1</t>
  </si>
  <si>
    <t>BB-450-C.i.2-8.rep1</t>
  </si>
  <si>
    <t>BB-450-C.i.0-2.rep2</t>
  </si>
  <si>
    <t>BB-450-C.i.2-8.rep2</t>
  </si>
  <si>
    <t>BB-450-C.i.0-2.rep3</t>
  </si>
  <si>
    <t>BB-450-C.i.2-8.rep3</t>
  </si>
  <si>
    <t>RH-450-C.i.0-2.rep1</t>
  </si>
  <si>
    <t>pit kl2-1</t>
  </si>
  <si>
    <t>RH-450-C.i.2-8.rep1</t>
  </si>
  <si>
    <t>RH-450-C.i.0-2.rep2</t>
  </si>
  <si>
    <t>RH-450-C.i.2-8.rep2</t>
  </si>
  <si>
    <t>RH-450-C.i.0-2.rep3</t>
  </si>
  <si>
    <t>RH-450-C.i.2-8.rep3</t>
  </si>
  <si>
    <t>GA-550-C.i.0-2.rep1</t>
  </si>
  <si>
    <t>pit sb7a</t>
  </si>
  <si>
    <t>GA-550-C.i.2-8.rep1</t>
  </si>
  <si>
    <t>GA-550-C.i.0-2.rep2</t>
  </si>
  <si>
    <t>GA-550-C.i.2-8.rep2</t>
  </si>
  <si>
    <t>GA-550-C.i.0-2.rep3</t>
  </si>
  <si>
    <t>GA-550-C.i.2-8.rep3</t>
  </si>
  <si>
    <t>GR-550-C.i.0-2.rep1</t>
  </si>
  <si>
    <t>pit st1</t>
  </si>
  <si>
    <t>GR-550-C.i.2-8.rep1</t>
  </si>
  <si>
    <t>GR-550-C.i.0-2.rep2</t>
  </si>
  <si>
    <t>GR-550-C.i.2-8.rep2</t>
  </si>
  <si>
    <t>GR-550-C.i.0-2.rep3</t>
  </si>
  <si>
    <t>GR-550-C.i.2-8.rep3</t>
  </si>
  <si>
    <t>GR-550-S.i.0-2.rep1</t>
  </si>
  <si>
    <t>pit st5</t>
  </si>
  <si>
    <t>GR-550-S.i.2-8.rep1</t>
  </si>
  <si>
    <t>GR-550-S.i.2-8.rep2</t>
  </si>
  <si>
    <t>GR-550-S.i.0-2.rep3</t>
  </si>
  <si>
    <t>GR-550-S.i.2-8.rep3</t>
  </si>
  <si>
    <t>GR-550-T.i.0-2.rep1</t>
  </si>
  <si>
    <t>pit st10</t>
  </si>
  <si>
    <t>GR-550-T.i.0-2.rep2</t>
  </si>
  <si>
    <t>GR-550-T.i.2-8.rep2</t>
  </si>
  <si>
    <t>GR-550-T.i.0-2.rep3</t>
  </si>
  <si>
    <t>GR-550-T.i.2-8.rep3</t>
  </si>
  <si>
    <t>GA-740-C1.i.0-2.rep1</t>
  </si>
  <si>
    <t>pit pkop3a</t>
  </si>
  <si>
    <t>GA-740-C1.i.2-8.rep1</t>
  </si>
  <si>
    <t>GA-740-C1.i.0-2.rep2</t>
  </si>
  <si>
    <t>GA-740-C1.i.2-8.rep2</t>
  </si>
  <si>
    <t>GA-740-C1.i.0-2.rep3</t>
  </si>
  <si>
    <t>GA-740-C1.i.2-8.rep3</t>
  </si>
  <si>
    <t>GR-740-C.i.0-2.rep1</t>
  </si>
  <si>
    <t>pit ptk1a</t>
  </si>
  <si>
    <t>GR-740-C.i.2-8.rep1</t>
  </si>
  <si>
    <t>GR-740-C.i.2-8.rep2</t>
  </si>
  <si>
    <t>GR-740-C.i.0-2.rep3</t>
  </si>
  <si>
    <t>GR-740-C.i.2-8.rep3</t>
  </si>
  <si>
    <t>RH-450-C.0-3.LF</t>
  </si>
  <si>
    <t>RH-450-C.3-15.LF</t>
  </si>
  <si>
    <t>RH-450-C.0-3.HF</t>
  </si>
  <si>
    <t>Inf</t>
  </si>
  <si>
    <t>RH-450-C.3-15.HF</t>
  </si>
  <si>
    <t>RH-450-C.15-30.HF</t>
  </si>
  <si>
    <t>RH-450-C.30-60.HF</t>
  </si>
  <si>
    <t>GR-450-C.0-23.LF</t>
  </si>
  <si>
    <t>GR-450-C.23-45.LF</t>
  </si>
  <si>
    <t>GR-450-C.0-23.HF</t>
  </si>
  <si>
    <t>GR-450-C.23-45.HF</t>
  </si>
  <si>
    <t>GR-450-C.0-23.clay</t>
  </si>
  <si>
    <t>GR-450-C.0-23.nonclay</t>
  </si>
  <si>
    <t>NE-450-C.0-2.LF</t>
  </si>
  <si>
    <t>NE-450-C.2-18.LF</t>
  </si>
  <si>
    <t>NE-450-C.0-2.HF</t>
  </si>
  <si>
    <t>NE-450-C.2-18.HF</t>
  </si>
  <si>
    <t>NE-450-C.18-40.HF</t>
  </si>
  <si>
    <t>NE-450-C.0-2.clay</t>
  </si>
  <si>
    <t>NE-450-C.2-18.clay</t>
  </si>
  <si>
    <t>NE-450-C.0-2.nonclay</t>
  </si>
  <si>
    <t>NE-450-C.2-18.nonclay</t>
  </si>
  <si>
    <t>GA-450-C*.0-2.LF</t>
  </si>
  <si>
    <t>GA-450-C*.2-12.LF</t>
  </si>
  <si>
    <t>GA-450-C*.0-2.HF</t>
  </si>
  <si>
    <t>GA-450-C*.2-12.HF</t>
  </si>
  <si>
    <t>GA-450-C*.12-25.HF</t>
  </si>
  <si>
    <t>GA-450-C*.25-36.HF</t>
  </si>
  <si>
    <t>GA-450-C*.36-47.HF</t>
  </si>
  <si>
    <t>GA-450-C*.47-70.HF</t>
  </si>
  <si>
    <t>GA-450-C*.0-2.clay</t>
  </si>
  <si>
    <t>GA-450-C*.2-12.clay</t>
  </si>
  <si>
    <t>GA-450-C*.0-2.nonclay</t>
  </si>
  <si>
    <t>GA-450-C*.2-12.nonclay</t>
  </si>
  <si>
    <t>RB-450-C.0-4.LF</t>
  </si>
  <si>
    <t>RB-450-C.4-15.LF</t>
  </si>
  <si>
    <t>RB-450-C.15-30.LF</t>
  </si>
  <si>
    <t>RB-450-C.30-49.LF</t>
  </si>
  <si>
    <t>RB-450-C.0-4.HF</t>
  </si>
  <si>
    <t>RB-450-C.4-15.HF</t>
  </si>
  <si>
    <t>RB-450-C.15-30.HF</t>
  </si>
  <si>
    <t>RB-450-C.30-49.HF</t>
  </si>
  <si>
    <t>RB-450-C.0-4.clay</t>
  </si>
  <si>
    <t>RB-450-C.4-15.clay</t>
  </si>
  <si>
    <t>RB-450-C.15-30.clay</t>
  </si>
  <si>
    <t>RB-450-C.30-49.clay</t>
  </si>
  <si>
    <t>RB-450-C.0-4.nonclay</t>
  </si>
  <si>
    <t>RB-450-C.4-15.nonclay</t>
  </si>
  <si>
    <t>RB-450-C.15-30.nonclay</t>
  </si>
  <si>
    <t>RB-450-C.30-49.nonclay</t>
  </si>
  <si>
    <t>RB-450-C.0-4.CO2</t>
  </si>
  <si>
    <t>RB-450-C.4-15.CO2</t>
  </si>
  <si>
    <t>RB-450-C.15-30.CO2</t>
  </si>
  <si>
    <t>RB-450-C.30-49.CO2</t>
  </si>
  <si>
    <t>RB-450-C.0-4.root</t>
  </si>
  <si>
    <t>RB-450-C.30-49.root</t>
  </si>
  <si>
    <t>BB-450-C.0-3.LF</t>
  </si>
  <si>
    <t>BB-450-C.3-11.LF</t>
  </si>
  <si>
    <t>BB-450-C.0-3.HF</t>
  </si>
  <si>
    <t>BB-450-C.3-11.HF</t>
  </si>
  <si>
    <t>BB-450-C.11-31.HF</t>
  </si>
  <si>
    <t>BB-450-C.31-54.HF</t>
  </si>
  <si>
    <t>BB-450-C.54-70.HF</t>
  </si>
  <si>
    <t>BB-450-C.70-85.HF</t>
  </si>
  <si>
    <t>BB-450-C.0-3.clay</t>
  </si>
  <si>
    <t>BB-450-C.3-11.clay</t>
  </si>
  <si>
    <t>BB-450-C.11-31.clay</t>
  </si>
  <si>
    <t>BB-450-C.31-54.clay</t>
  </si>
  <si>
    <t>BB-450-C.0-3.nonclay</t>
  </si>
  <si>
    <t>BB-450-C.3-11.nonclay</t>
  </si>
  <si>
    <t>BB-450-C.11-31.nonclay</t>
  </si>
  <si>
    <t>BB-450-C.31-54.nonclay</t>
  </si>
  <si>
    <t>BB-450-C.54-70.nonclay</t>
  </si>
  <si>
    <t>GR-550-C.0-15.LF</t>
  </si>
  <si>
    <t>GR-550-C.15-41.LF</t>
  </si>
  <si>
    <t>GR-550-C.0-15.HF</t>
  </si>
  <si>
    <t>GR-550-C.15-41.HF</t>
  </si>
  <si>
    <t>GR-550-C.41-62.HF</t>
  </si>
  <si>
    <t>GR-550-C.62-95.HF</t>
  </si>
  <si>
    <t>GR-550-C.95-105.HF</t>
  </si>
  <si>
    <t>GR-550-S.0-2.LF</t>
  </si>
  <si>
    <t>GR-550-S.2-10.LF</t>
  </si>
  <si>
    <t>GR-550-S.0-2.HF</t>
  </si>
  <si>
    <t>GR-550-S.2-10.HF</t>
  </si>
  <si>
    <t>GR-550-S.10-20.HF</t>
  </si>
  <si>
    <t>GR-550-S.20-30.HF</t>
  </si>
  <si>
    <t>GR-550-T.0-8.LF</t>
  </si>
  <si>
    <t>GR-550-T.8-15.LF</t>
  </si>
  <si>
    <t>GR-550-T.30-41.HF</t>
  </si>
  <si>
    <t>GR-550-T.41-56.HF</t>
  </si>
  <si>
    <t>GR-550-T.56-70.HF</t>
  </si>
  <si>
    <t>GR-550-T.0-8.HF</t>
  </si>
  <si>
    <t>GR-550-T.8-15.HF</t>
  </si>
  <si>
    <t>GR-550-T.15-29.HF</t>
  </si>
  <si>
    <t>GR-550-T.29-46.HF</t>
  </si>
  <si>
    <t>GR-550-T.46-55.HF</t>
  </si>
  <si>
    <t>GA-740-C1.0-4.LF</t>
  </si>
  <si>
    <t>GA-740-C1.4-24.LF</t>
  </si>
  <si>
    <t>GA-740-C1.0-4.HF</t>
  </si>
  <si>
    <t>GA-740-C1.4-24.HF</t>
  </si>
  <si>
    <t>GA-740-C1.24-44.HF</t>
  </si>
  <si>
    <t>GA-740-C1.44-62.HF</t>
  </si>
  <si>
    <t>GA-740-C1.62-86.HF</t>
  </si>
  <si>
    <t>GA-740-C1.0-4.clay</t>
  </si>
  <si>
    <t>GA-740-C1.4-24.clay</t>
  </si>
  <si>
    <t>GA-740-C1.24-44.clay</t>
  </si>
  <si>
    <t>GA-740-C1.0-4.nonclay</t>
  </si>
  <si>
    <t>GA-740-C1.4-24.nonclay</t>
  </si>
  <si>
    <t>GA-740-C1.24-44.nonclay</t>
  </si>
  <si>
    <t>GA-740-C1.0-4.CO2</t>
  </si>
  <si>
    <t>GA-740-C1.4-24.CO2</t>
  </si>
  <si>
    <t>GR-740-C.0-8.LF</t>
  </si>
  <si>
    <t>GR-740-C.8-17.LF</t>
  </si>
  <si>
    <t>GR-740-C.0-8.HF</t>
  </si>
  <si>
    <t>GR-740-C.8-17.HF</t>
  </si>
  <si>
    <t>GR-740-C.17-39.HF</t>
  </si>
  <si>
    <t>GR-740-C.39-70.HF</t>
  </si>
  <si>
    <t>GR-740-C.70-93.HF</t>
  </si>
  <si>
    <t>MG-550-C1.0-3.HF</t>
  </si>
  <si>
    <t>MG-550-C1.3-15.HF</t>
  </si>
  <si>
    <t>MG-550-C1.15-38.HF</t>
  </si>
  <si>
    <t>MG-550-C1.38-60.HF</t>
  </si>
  <si>
    <t>MG-550-C2.0-3.LF</t>
  </si>
  <si>
    <t>MG-550-C2.3-10.LF</t>
  </si>
  <si>
    <t>MG-550-C2.0-3.HF</t>
  </si>
  <si>
    <t>MG-550-C2.3-10.HF</t>
  </si>
  <si>
    <t>MG-550-C2.10-35.HF</t>
  </si>
  <si>
    <t>MG-550-C2.35-60.HF</t>
  </si>
  <si>
    <t>MG-550-C2.3-10.clay</t>
  </si>
  <si>
    <t>MG-550-C2.10-35.clay</t>
  </si>
  <si>
    <t>MG-550-C2.35-60.clay</t>
  </si>
  <si>
    <t>MG-550-C2.3-10.nonclay</t>
  </si>
  <si>
    <t>GA-550-C.0-9.LF</t>
  </si>
  <si>
    <t>GA-550-C.9-24.LF</t>
  </si>
  <si>
    <t>GA-550-C.0-9.HF</t>
  </si>
  <si>
    <t>GA-550-C.9-24.HF</t>
  </si>
  <si>
    <t>GA-550-C.24-43.HF</t>
  </si>
  <si>
    <t>GA-550-C.43-66.HF</t>
  </si>
  <si>
    <t>GA-550-C.66-84.HF</t>
  </si>
  <si>
    <t>GA-450-C.0-2.LF</t>
  </si>
  <si>
    <t>GA-450-C.2-11.LF</t>
  </si>
  <si>
    <t>GA-450-C.0-2.HF</t>
  </si>
  <si>
    <t>GA-450-C.2-11.HF</t>
  </si>
  <si>
    <t>GA-450-C.11-20.HF</t>
  </si>
  <si>
    <t>GA-450-C.20-34.HF</t>
  </si>
  <si>
    <t>GA-450-C.34-48.HF</t>
  </si>
  <si>
    <t>GA-450-C.48-70.HF</t>
  </si>
  <si>
    <t>GA-450-C.0-2.clay</t>
  </si>
  <si>
    <t>GA-450-C.2-11.clay</t>
  </si>
  <si>
    <t>GA-450-C.11-20.clay</t>
  </si>
  <si>
    <t>GA-450-C.20-34.clay</t>
  </si>
  <si>
    <t>GA-450-C.0-2.nonclay</t>
  </si>
  <si>
    <t>GA-450-C.2-11.nonclay</t>
  </si>
  <si>
    <t>GA-450-C.11-20.nonclay</t>
  </si>
  <si>
    <t>GA-450-C.20-34.nonclay</t>
  </si>
  <si>
    <t>GA-740-C.0-3.LF</t>
  </si>
  <si>
    <t>GA-740-C.3-9.LF</t>
  </si>
  <si>
    <t>GA-740-C.9-25.LF</t>
  </si>
  <si>
    <t>GA-740-C.0-3.HF</t>
  </si>
  <si>
    <t>GA-740-C.3-9.HF</t>
  </si>
  <si>
    <t>GA-740-C.9-25.HF</t>
  </si>
  <si>
    <t>GA-740-C.0-3.clay</t>
  </si>
  <si>
    <t>GA-740-C.3-9.clay</t>
  </si>
  <si>
    <t>GA-740-C.9-25.clay</t>
  </si>
  <si>
    <t>GA-740-C.0-3.nonclay</t>
  </si>
  <si>
    <t>GA-740-C.3-9.nonclay</t>
  </si>
  <si>
    <t>GA-740-C.9-25.nonclay</t>
  </si>
  <si>
    <t>GA-740-C.0-3.CO2</t>
  </si>
  <si>
    <t>GA-740-C.3-9.CO2</t>
  </si>
  <si>
    <t>GA-740-C.9-25.CO2</t>
  </si>
  <si>
    <t>UCI</t>
  </si>
  <si>
    <t>sieved to 2mm</t>
  </si>
  <si>
    <t>NA</t>
  </si>
  <si>
    <t>10.1126/science.aad4273</t>
  </si>
  <si>
    <t>inc_name</t>
  </si>
  <si>
    <t>frc_fraction_modern</t>
  </si>
  <si>
    <t>frc_fraction_modern_sigma</t>
  </si>
  <si>
    <t>frc_fraction_modern_sd</t>
  </si>
  <si>
    <t>GR-740-C.i.0-2.rep2</t>
  </si>
  <si>
    <t>Haplocambid</t>
  </si>
  <si>
    <t>Calciustoll</t>
  </si>
  <si>
    <t>Ustorthent</t>
  </si>
  <si>
    <t>Haplustert</t>
  </si>
  <si>
    <t>Duritorrand</t>
  </si>
  <si>
    <t>Dystrustept</t>
  </si>
  <si>
    <t>Natrusalf</t>
  </si>
  <si>
    <t>Haplotorrent</t>
  </si>
  <si>
    <t>10.5194/soil-3-17-2017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</si>
</sst>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12" fillId="0" borderId="1" xfId="0" applyFont="1" applyFill="1" applyBorder="1" applyAlignment="1">
      <alignment horizontal="left" vertical="top" wrapText="1" readingOrder="1"/>
    </xf>
    <xf numFmtId="1" fontId="0" fillId="0" borderId="1" xfId="0" applyNumberFormat="1" applyFont="1" applyFill="1" applyBorder="1"/>
    <xf numFmtId="0" fontId="0" fillId="0" borderId="1" xfId="0" applyFont="1" applyFill="1" applyBorder="1" applyAlignment="1"/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wrapText="1"/>
    </xf>
    <xf numFmtId="1" fontId="14" fillId="0" borderId="1" xfId="0" applyNumberFormat="1" applyFont="1" applyFill="1" applyBorder="1"/>
  </cellXfs>
  <cellStyles count="24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O4" sqref="O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 x14ac:dyDescent="0.2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 x14ac:dyDescent="0.2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 x14ac:dyDescent="0.2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30" x14ac:dyDescent="0.2">
      <c r="A4" s="20" t="s">
        <v>811</v>
      </c>
      <c r="B4" s="20" t="s">
        <v>1259</v>
      </c>
      <c r="C4" t="s">
        <v>1245</v>
      </c>
      <c r="D4" s="146" t="s">
        <v>812</v>
      </c>
      <c r="E4" s="146" t="s">
        <v>813</v>
      </c>
      <c r="F4" s="146" t="s">
        <v>814</v>
      </c>
      <c r="G4" s="147">
        <v>2017</v>
      </c>
      <c r="H4" s="147">
        <v>4</v>
      </c>
      <c r="I4" s="147">
        <v>26</v>
      </c>
      <c r="J4" s="146" t="s">
        <v>815</v>
      </c>
      <c r="K4" s="146" t="s">
        <v>816</v>
      </c>
      <c r="L4" s="146"/>
      <c r="M4" s="146" t="s">
        <v>817</v>
      </c>
      <c r="N4" s="20"/>
    </row>
    <row r="5" spans="1:15" x14ac:dyDescent="0.2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x14ac:dyDescent="0.2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x14ac:dyDescent="0.2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x14ac:dyDescent="0.2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3" sqref="C13:D1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672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 x14ac:dyDescent="0.2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811</v>
      </c>
      <c r="B4" s="10" t="s">
        <v>818</v>
      </c>
      <c r="C4" s="10">
        <v>-23.307657278000001</v>
      </c>
      <c r="D4" s="10">
        <v>31.546531286</v>
      </c>
      <c r="E4" s="7" t="s">
        <v>226</v>
      </c>
      <c r="F4" s="19"/>
      <c r="G4" s="19"/>
    </row>
    <row r="5" spans="1:7" x14ac:dyDescent="0.2">
      <c r="A5" s="20" t="s">
        <v>811</v>
      </c>
      <c r="B5" s="10" t="s">
        <v>819</v>
      </c>
      <c r="C5" s="10">
        <v>-23.029628420000002</v>
      </c>
      <c r="D5" s="10">
        <v>31.269864807000001</v>
      </c>
      <c r="E5" s="7" t="s">
        <v>226</v>
      </c>
      <c r="F5" s="19"/>
      <c r="G5" s="19"/>
    </row>
    <row r="6" spans="1:7" x14ac:dyDescent="0.2">
      <c r="A6" s="20" t="s">
        <v>811</v>
      </c>
      <c r="B6" s="10" t="s">
        <v>820</v>
      </c>
      <c r="C6" s="10">
        <v>-23.511107989999999</v>
      </c>
      <c r="D6" s="10">
        <v>31.399296549999999</v>
      </c>
      <c r="E6" s="19" t="s">
        <v>226</v>
      </c>
      <c r="F6" s="19"/>
      <c r="G6" s="19"/>
    </row>
    <row r="7" spans="1:7" x14ac:dyDescent="0.2">
      <c r="A7" s="20" t="s">
        <v>811</v>
      </c>
      <c r="B7" s="10" t="s">
        <v>821</v>
      </c>
      <c r="C7" s="10">
        <v>-23.055389125000001</v>
      </c>
      <c r="D7" s="10">
        <v>31.262148325799998</v>
      </c>
      <c r="E7" s="19" t="s">
        <v>226</v>
      </c>
      <c r="F7" s="19"/>
      <c r="G7" s="19"/>
    </row>
    <row r="8" spans="1:7" x14ac:dyDescent="0.2">
      <c r="A8" s="14" t="s">
        <v>811</v>
      </c>
      <c r="B8" s="10" t="s">
        <v>822</v>
      </c>
      <c r="C8" s="10">
        <v>-23.306279189000001</v>
      </c>
      <c r="D8" s="10">
        <v>31.475608496100001</v>
      </c>
      <c r="E8" s="19" t="s">
        <v>226</v>
      </c>
      <c r="F8" s="19"/>
      <c r="G8" s="19"/>
    </row>
    <row r="9" spans="1:7" x14ac:dyDescent="0.2">
      <c r="A9" s="14" t="s">
        <v>811</v>
      </c>
      <c r="B9" s="10" t="s">
        <v>823</v>
      </c>
      <c r="C9" s="10">
        <v>-23.31659419</v>
      </c>
      <c r="D9" s="10">
        <v>31.453665514000001</v>
      </c>
      <c r="E9" s="19" t="s">
        <v>226</v>
      </c>
      <c r="F9" s="19"/>
      <c r="G9" s="19"/>
    </row>
    <row r="10" spans="1:7" x14ac:dyDescent="0.2">
      <c r="A10" s="14" t="s">
        <v>811</v>
      </c>
      <c r="B10" s="10" t="s">
        <v>824</v>
      </c>
      <c r="C10" s="10">
        <v>-25.020261476999998</v>
      </c>
      <c r="D10" s="10">
        <v>31.5002865298</v>
      </c>
      <c r="E10" s="19" t="s">
        <v>226</v>
      </c>
      <c r="F10" s="19"/>
      <c r="G10" s="19"/>
    </row>
    <row r="11" spans="1:7" x14ac:dyDescent="0.2">
      <c r="A11" s="14" t="s">
        <v>811</v>
      </c>
      <c r="B11" s="10" t="s">
        <v>825</v>
      </c>
      <c r="C11" s="10">
        <v>-25.020097641</v>
      </c>
      <c r="D11" s="10">
        <v>31.501051533999998</v>
      </c>
      <c r="E11" s="19" t="s">
        <v>226</v>
      </c>
      <c r="F11" s="19"/>
      <c r="G11" s="19"/>
    </row>
    <row r="12" spans="1:7" x14ac:dyDescent="0.2">
      <c r="A12" s="14" t="s">
        <v>811</v>
      </c>
      <c r="B12" s="10" t="s">
        <v>826</v>
      </c>
      <c r="C12" s="10">
        <v>-25.020141344999999</v>
      </c>
      <c r="D12" s="10">
        <v>31.501804108000002</v>
      </c>
      <c r="E12" s="19" t="s">
        <v>226</v>
      </c>
      <c r="F12" s="19"/>
      <c r="G12" s="19"/>
    </row>
    <row r="13" spans="1:7" x14ac:dyDescent="0.2">
      <c r="A13" s="14" t="s">
        <v>811</v>
      </c>
      <c r="B13" s="10" t="s">
        <v>827</v>
      </c>
      <c r="C13" s="10">
        <v>-25.1441617869</v>
      </c>
      <c r="D13" s="10">
        <v>31.304820266</v>
      </c>
      <c r="E13" s="19" t="s">
        <v>226</v>
      </c>
      <c r="F13" s="19"/>
      <c r="G13" s="19"/>
    </row>
    <row r="14" spans="1:7" x14ac:dyDescent="0.2">
      <c r="A14" s="14" t="s">
        <v>811</v>
      </c>
      <c r="B14" s="10" t="s">
        <v>828</v>
      </c>
      <c r="C14" s="10">
        <v>-25.201534970000001</v>
      </c>
      <c r="D14" s="10">
        <v>31.281192988099999</v>
      </c>
      <c r="E14" s="19" t="s">
        <v>226</v>
      </c>
      <c r="F14" s="19"/>
      <c r="G14" s="19"/>
    </row>
    <row r="15" spans="1:7" x14ac:dyDescent="0.2">
      <c r="A15" s="14" t="s">
        <v>811</v>
      </c>
      <c r="B15" s="10" t="s">
        <v>829</v>
      </c>
      <c r="C15" s="10">
        <v>-25.016156497000001</v>
      </c>
      <c r="D15" s="10">
        <v>31.427209164099999</v>
      </c>
      <c r="E15" s="19" t="s">
        <v>226</v>
      </c>
      <c r="F15" s="19"/>
      <c r="G15" s="19"/>
    </row>
    <row r="16" spans="1:7" x14ac:dyDescent="0.2">
      <c r="A16" s="14" t="s">
        <v>811</v>
      </c>
      <c r="B16" s="10" t="s">
        <v>830</v>
      </c>
      <c r="C16" s="10">
        <v>-25.0294766148</v>
      </c>
      <c r="D16" s="10">
        <v>31.35001142602</v>
      </c>
      <c r="E16" s="19" t="s">
        <v>226</v>
      </c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abSelected="1" workbookViewId="0">
      <pane xSplit="2" ySplit="3" topLeftCell="V4" activePane="bottomRight" state="frozen"/>
      <selection pane="topRight" activeCell="C1" sqref="C1"/>
      <selection pane="bottomLeft" activeCell="A4" sqref="A4"/>
      <selection pane="bottomRight" activeCell="AC19" sqref="AC19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5.66406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672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677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 x14ac:dyDescent="0.2">
      <c r="A2" s="31" t="s">
        <v>673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679</v>
      </c>
      <c r="O2" s="40" t="s">
        <v>680</v>
      </c>
      <c r="P2" s="40" t="s">
        <v>678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2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683</v>
      </c>
      <c r="O3" s="41"/>
      <c r="P3" s="41" t="s">
        <v>807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x14ac:dyDescent="0.2">
      <c r="A4" s="20" t="s">
        <v>811</v>
      </c>
      <c r="B4" s="10" t="s">
        <v>819</v>
      </c>
      <c r="C4" s="10"/>
      <c r="D4" s="10" t="s">
        <v>819</v>
      </c>
      <c r="E4" s="19"/>
      <c r="F4" s="19">
        <v>-23.029628420000002</v>
      </c>
      <c r="G4" s="19">
        <v>31.269864807000001</v>
      </c>
      <c r="H4" s="19" t="s">
        <v>326</v>
      </c>
      <c r="I4" s="19"/>
      <c r="J4" s="19"/>
      <c r="K4" s="19"/>
      <c r="L4" s="19">
        <v>23</v>
      </c>
      <c r="M4" s="19">
        <v>450</v>
      </c>
      <c r="N4" s="19" t="s">
        <v>1251</v>
      </c>
      <c r="O4" s="19"/>
      <c r="P4" s="19" t="s">
        <v>682</v>
      </c>
      <c r="Q4" s="19"/>
      <c r="R4" s="19"/>
      <c r="S4" s="19"/>
      <c r="U4" s="19"/>
      <c r="V4" s="19"/>
      <c r="Y4" s="5" t="s">
        <v>172</v>
      </c>
      <c r="Z4" s="5" t="s">
        <v>183</v>
      </c>
      <c r="AA4" s="5" t="s">
        <v>832</v>
      </c>
      <c r="AB4" s="19" t="s">
        <v>174</v>
      </c>
      <c r="AC4" s="19"/>
      <c r="AD4" s="19"/>
      <c r="AE4" s="19"/>
      <c r="AF4" s="19"/>
    </row>
    <row r="5" spans="1:36" x14ac:dyDescent="0.2">
      <c r="A5" s="14" t="s">
        <v>811</v>
      </c>
      <c r="B5" s="10" t="s">
        <v>821</v>
      </c>
      <c r="C5" s="10"/>
      <c r="D5" s="10" t="s">
        <v>821</v>
      </c>
      <c r="E5" s="19"/>
      <c r="F5" s="19">
        <v>-23.055389125000001</v>
      </c>
      <c r="G5" s="19">
        <v>31.262148325799998</v>
      </c>
      <c r="H5" s="19" t="s">
        <v>326</v>
      </c>
      <c r="I5" s="19"/>
      <c r="J5" s="19"/>
      <c r="K5" s="19"/>
      <c r="L5" s="19">
        <v>23</v>
      </c>
      <c r="M5" s="19">
        <v>450</v>
      </c>
      <c r="N5" s="19" t="s">
        <v>1252</v>
      </c>
      <c r="O5" s="19"/>
      <c r="P5" s="19" t="s">
        <v>682</v>
      </c>
      <c r="Q5" s="19"/>
      <c r="R5" s="19"/>
      <c r="S5" s="19"/>
      <c r="U5" s="19"/>
      <c r="V5" s="19"/>
      <c r="Y5" s="5" t="s">
        <v>172</v>
      </c>
      <c r="Z5" s="5" t="s">
        <v>173</v>
      </c>
      <c r="AA5" s="5" t="s">
        <v>835</v>
      </c>
      <c r="AB5" s="19" t="s">
        <v>174</v>
      </c>
      <c r="AC5" s="19"/>
      <c r="AD5" s="19"/>
      <c r="AE5" s="19"/>
      <c r="AF5" s="19"/>
    </row>
    <row r="6" spans="1:36" x14ac:dyDescent="0.2">
      <c r="A6" s="20" t="s">
        <v>811</v>
      </c>
      <c r="B6" s="10" t="s">
        <v>818</v>
      </c>
      <c r="C6" s="10"/>
      <c r="D6" s="10" t="s">
        <v>818</v>
      </c>
      <c r="E6" s="19"/>
      <c r="F6" s="19">
        <v>-23.307657278000001</v>
      </c>
      <c r="G6" s="19">
        <v>31.546531286</v>
      </c>
      <c r="H6" s="19" t="s">
        <v>326</v>
      </c>
      <c r="I6" s="19"/>
      <c r="J6" s="19"/>
      <c r="K6" s="19"/>
      <c r="L6" s="19">
        <v>23</v>
      </c>
      <c r="M6" s="19">
        <v>450</v>
      </c>
      <c r="N6" s="19" t="s">
        <v>1251</v>
      </c>
      <c r="O6" s="19"/>
      <c r="P6" s="19" t="s">
        <v>682</v>
      </c>
      <c r="Q6" s="19"/>
      <c r="R6" s="19"/>
      <c r="S6" s="19"/>
      <c r="U6" s="19"/>
      <c r="V6" s="19"/>
      <c r="Y6" s="5" t="s">
        <v>182</v>
      </c>
      <c r="Z6" s="5" t="s">
        <v>183</v>
      </c>
      <c r="AA6" s="5" t="s">
        <v>831</v>
      </c>
      <c r="AB6" s="19" t="s">
        <v>174</v>
      </c>
      <c r="AC6" s="19"/>
      <c r="AD6" s="19"/>
      <c r="AE6" s="19"/>
      <c r="AF6" s="19"/>
    </row>
    <row r="7" spans="1:36" x14ac:dyDescent="0.2">
      <c r="A7" s="20" t="s">
        <v>811</v>
      </c>
      <c r="B7" s="10" t="s">
        <v>820</v>
      </c>
      <c r="C7" s="10"/>
      <c r="D7" s="10" t="s">
        <v>820</v>
      </c>
      <c r="E7" s="19"/>
      <c r="F7" s="19">
        <v>-23.511107989999999</v>
      </c>
      <c r="G7" s="19">
        <v>31.399296549999999</v>
      </c>
      <c r="H7" s="19" t="s">
        <v>326</v>
      </c>
      <c r="I7" s="19"/>
      <c r="J7" s="19"/>
      <c r="K7" s="19"/>
      <c r="L7" s="19">
        <v>23</v>
      </c>
      <c r="M7" s="19">
        <v>450</v>
      </c>
      <c r="N7" s="19" t="s">
        <v>1253</v>
      </c>
      <c r="O7" s="19"/>
      <c r="P7" s="19" t="s">
        <v>682</v>
      </c>
      <c r="Q7" s="19"/>
      <c r="R7" s="19"/>
      <c r="S7" s="19"/>
      <c r="U7" s="19"/>
      <c r="V7" s="19"/>
      <c r="Y7" s="5" t="s">
        <v>182</v>
      </c>
      <c r="Z7" s="5" t="s">
        <v>173</v>
      </c>
      <c r="AA7" s="5" t="s">
        <v>833</v>
      </c>
      <c r="AB7" s="19" t="s">
        <v>174</v>
      </c>
      <c r="AC7" s="19"/>
      <c r="AD7" s="19"/>
      <c r="AE7" s="19"/>
      <c r="AF7" s="19"/>
    </row>
    <row r="8" spans="1:36" x14ac:dyDescent="0.2">
      <c r="A8" s="14" t="s">
        <v>811</v>
      </c>
      <c r="B8" s="10" t="s">
        <v>823</v>
      </c>
      <c r="C8" s="10"/>
      <c r="D8" s="10" t="s">
        <v>823</v>
      </c>
      <c r="E8" s="19"/>
      <c r="F8" s="19">
        <v>-23.31659419</v>
      </c>
      <c r="G8" s="19">
        <v>31.453665514000001</v>
      </c>
      <c r="H8" s="19" t="s">
        <v>326</v>
      </c>
      <c r="I8" s="19"/>
      <c r="J8" s="19"/>
      <c r="K8" s="19"/>
      <c r="L8" s="19">
        <v>23</v>
      </c>
      <c r="M8" s="19">
        <v>450</v>
      </c>
      <c r="N8" s="19" t="s">
        <v>1254</v>
      </c>
      <c r="O8" s="19"/>
      <c r="P8" s="19" t="s">
        <v>682</v>
      </c>
      <c r="Q8" s="19"/>
      <c r="R8" s="19"/>
      <c r="S8" s="19"/>
      <c r="U8" s="19"/>
      <c r="V8" s="19"/>
      <c r="Y8" s="5" t="s">
        <v>182</v>
      </c>
      <c r="Z8" s="5" t="s">
        <v>173</v>
      </c>
      <c r="AA8" s="5" t="s">
        <v>837</v>
      </c>
      <c r="AB8" s="19" t="s">
        <v>174</v>
      </c>
      <c r="AC8" s="19"/>
      <c r="AD8" s="19"/>
      <c r="AE8" s="19"/>
      <c r="AF8" s="19"/>
    </row>
    <row r="9" spans="1:36" x14ac:dyDescent="0.2">
      <c r="A9" s="14" t="s">
        <v>811</v>
      </c>
      <c r="B9" s="10" t="s">
        <v>822</v>
      </c>
      <c r="C9" s="10"/>
      <c r="D9" s="10" t="s">
        <v>822</v>
      </c>
      <c r="E9" s="19"/>
      <c r="F9" s="19">
        <v>-23.306279189000001</v>
      </c>
      <c r="G9" s="19">
        <v>31.475608496100001</v>
      </c>
      <c r="H9" s="19" t="s">
        <v>326</v>
      </c>
      <c r="I9" s="19"/>
      <c r="J9" s="19"/>
      <c r="K9" s="19"/>
      <c r="L9" s="19">
        <v>23</v>
      </c>
      <c r="M9" s="19">
        <v>450</v>
      </c>
      <c r="N9" s="19" t="s">
        <v>1255</v>
      </c>
      <c r="O9" s="19"/>
      <c r="P9" s="19" t="s">
        <v>682</v>
      </c>
      <c r="Q9" s="19"/>
      <c r="R9" s="19"/>
      <c r="S9" s="19"/>
      <c r="U9" s="19"/>
      <c r="V9" s="19"/>
      <c r="Y9" s="5" t="s">
        <v>182</v>
      </c>
      <c r="Z9" s="5" t="s">
        <v>173</v>
      </c>
      <c r="AA9" s="5" t="s">
        <v>836</v>
      </c>
      <c r="AB9" s="19" t="s">
        <v>174</v>
      </c>
      <c r="AC9" s="19"/>
      <c r="AD9" s="19"/>
      <c r="AE9" s="19"/>
      <c r="AF9" s="19"/>
    </row>
    <row r="10" spans="1:36" x14ac:dyDescent="0.2">
      <c r="A10" s="14" t="s">
        <v>811</v>
      </c>
      <c r="B10" s="10" t="s">
        <v>824</v>
      </c>
      <c r="C10" s="10"/>
      <c r="D10" s="10" t="s">
        <v>824</v>
      </c>
      <c r="E10" s="19"/>
      <c r="F10" s="19">
        <v>-25.020261476999998</v>
      </c>
      <c r="G10" s="19">
        <v>31.5002865298</v>
      </c>
      <c r="H10" s="19" t="s">
        <v>326</v>
      </c>
      <c r="I10" s="19"/>
      <c r="J10" s="19"/>
      <c r="K10" s="19"/>
      <c r="L10" s="19">
        <v>23</v>
      </c>
      <c r="M10" s="19">
        <v>550</v>
      </c>
      <c r="N10" s="19" t="s">
        <v>1253</v>
      </c>
      <c r="O10" s="19"/>
      <c r="P10" s="19" t="s">
        <v>682</v>
      </c>
      <c r="Q10" s="19"/>
      <c r="R10" s="19"/>
      <c r="S10" s="19"/>
      <c r="U10" s="19"/>
      <c r="V10" s="19"/>
      <c r="Y10" s="5" t="s">
        <v>172</v>
      </c>
      <c r="Z10" s="5" t="s">
        <v>183</v>
      </c>
      <c r="AA10" s="5" t="s">
        <v>832</v>
      </c>
      <c r="AB10" s="19" t="s">
        <v>174</v>
      </c>
      <c r="AC10" s="19"/>
      <c r="AD10" s="19"/>
      <c r="AE10" s="19"/>
      <c r="AF10" s="19"/>
    </row>
    <row r="11" spans="1:36" x14ac:dyDescent="0.2">
      <c r="A11" s="14" t="s">
        <v>811</v>
      </c>
      <c r="B11" s="10" t="s">
        <v>825</v>
      </c>
      <c r="C11" s="10"/>
      <c r="D11" s="10" t="s">
        <v>825</v>
      </c>
      <c r="E11" s="19"/>
      <c r="F11" s="19">
        <v>-25.020097641</v>
      </c>
      <c r="G11" s="19">
        <v>31.501051533999998</v>
      </c>
      <c r="H11" s="19" t="s">
        <v>326</v>
      </c>
      <c r="I11" s="19"/>
      <c r="J11" s="19"/>
      <c r="K11" s="19"/>
      <c r="L11" s="19">
        <v>23</v>
      </c>
      <c r="M11" s="19">
        <v>550</v>
      </c>
      <c r="N11" s="19" t="s">
        <v>1256</v>
      </c>
      <c r="O11" s="19"/>
      <c r="P11" s="19" t="s">
        <v>682</v>
      </c>
      <c r="Q11" s="19"/>
      <c r="R11" s="19"/>
      <c r="S11" s="19"/>
      <c r="U11" s="19"/>
      <c r="V11" s="19"/>
      <c r="Y11" s="5" t="s">
        <v>172</v>
      </c>
      <c r="Z11" s="5" t="s">
        <v>183</v>
      </c>
      <c r="AA11" s="5" t="s">
        <v>832</v>
      </c>
      <c r="AB11" s="19" t="s">
        <v>204</v>
      </c>
      <c r="AC11" s="19"/>
      <c r="AD11" s="19"/>
      <c r="AE11" s="19"/>
      <c r="AF11" s="19"/>
    </row>
    <row r="12" spans="1:36" x14ac:dyDescent="0.2">
      <c r="A12" s="14" t="s">
        <v>811</v>
      </c>
      <c r="B12" s="10" t="s">
        <v>826</v>
      </c>
      <c r="C12" s="10"/>
      <c r="D12" s="10" t="s">
        <v>826</v>
      </c>
      <c r="E12" s="19"/>
      <c r="F12" s="19">
        <v>-25.020141344999999</v>
      </c>
      <c r="G12" s="19">
        <v>31.501804108000002</v>
      </c>
      <c r="H12" s="19" t="s">
        <v>326</v>
      </c>
      <c r="I12" s="19"/>
      <c r="J12" s="19"/>
      <c r="K12" s="19"/>
      <c r="L12" s="19">
        <v>23</v>
      </c>
      <c r="M12" s="19">
        <v>550</v>
      </c>
      <c r="N12" s="19" t="s">
        <v>1257</v>
      </c>
      <c r="O12" s="19"/>
      <c r="P12" s="19" t="s">
        <v>682</v>
      </c>
      <c r="Q12" s="19"/>
      <c r="R12" s="19"/>
      <c r="S12" s="19"/>
      <c r="U12" s="19"/>
      <c r="V12" s="19"/>
      <c r="Y12" s="5" t="s">
        <v>172</v>
      </c>
      <c r="Z12" s="5" t="s">
        <v>183</v>
      </c>
      <c r="AA12" s="5" t="s">
        <v>832</v>
      </c>
      <c r="AB12" s="19" t="s">
        <v>204</v>
      </c>
      <c r="AC12" s="19"/>
      <c r="AD12" s="19"/>
      <c r="AE12" s="19"/>
      <c r="AF12" s="19"/>
    </row>
    <row r="13" spans="1:36" x14ac:dyDescent="0.2">
      <c r="A13" s="14" t="s">
        <v>811</v>
      </c>
      <c r="B13" s="10" t="s">
        <v>829</v>
      </c>
      <c r="C13" s="10"/>
      <c r="D13" s="10" t="s">
        <v>839</v>
      </c>
      <c r="E13" s="19"/>
      <c r="F13" s="19">
        <v>-25.016156497000001</v>
      </c>
      <c r="G13" s="19">
        <v>31.427209164099999</v>
      </c>
      <c r="H13" s="19" t="s">
        <v>326</v>
      </c>
      <c r="I13" s="19"/>
      <c r="J13" s="19"/>
      <c r="K13" s="19"/>
      <c r="L13" s="19">
        <v>23</v>
      </c>
      <c r="M13" s="19">
        <v>550</v>
      </c>
      <c r="N13" s="19" t="s">
        <v>1253</v>
      </c>
      <c r="O13" s="19"/>
      <c r="P13" s="19" t="s">
        <v>682</v>
      </c>
      <c r="Q13" s="19"/>
      <c r="R13" s="19"/>
      <c r="S13" s="19"/>
      <c r="U13" s="19"/>
      <c r="V13" s="19"/>
      <c r="Y13" s="5" t="s">
        <v>172</v>
      </c>
      <c r="Z13" s="5" t="s">
        <v>193</v>
      </c>
      <c r="AA13" s="5" t="s">
        <v>840</v>
      </c>
      <c r="AB13" s="19" t="s">
        <v>174</v>
      </c>
      <c r="AC13" s="19"/>
      <c r="AD13" s="19"/>
      <c r="AE13" s="19"/>
      <c r="AF13" s="19"/>
    </row>
    <row r="14" spans="1:36" x14ac:dyDescent="0.2">
      <c r="A14" s="14" t="s">
        <v>811</v>
      </c>
      <c r="B14" s="10" t="s">
        <v>829</v>
      </c>
      <c r="C14" s="10"/>
      <c r="D14" s="10" t="s">
        <v>841</v>
      </c>
      <c r="E14" s="19"/>
      <c r="F14" s="19">
        <v>-25.0294766148</v>
      </c>
      <c r="G14" s="19">
        <v>31.35001142602</v>
      </c>
      <c r="H14" s="19" t="s">
        <v>326</v>
      </c>
      <c r="I14" s="19"/>
      <c r="J14" s="19"/>
      <c r="K14" s="19"/>
      <c r="L14" s="19">
        <v>23</v>
      </c>
      <c r="M14" s="19">
        <v>550</v>
      </c>
      <c r="N14" s="19" t="s">
        <v>1253</v>
      </c>
      <c r="O14" s="19"/>
      <c r="P14" s="19" t="s">
        <v>682</v>
      </c>
      <c r="Q14" s="19"/>
      <c r="R14" s="19"/>
      <c r="S14" s="19"/>
      <c r="U14" s="19"/>
      <c r="V14" s="19"/>
      <c r="Y14" s="5" t="s">
        <v>172</v>
      </c>
      <c r="Z14" s="5" t="s">
        <v>193</v>
      </c>
      <c r="AA14" s="5" t="s">
        <v>840</v>
      </c>
      <c r="AB14" s="19" t="s">
        <v>174</v>
      </c>
      <c r="AC14" s="19"/>
      <c r="AD14" s="19"/>
      <c r="AE14" s="19"/>
      <c r="AF14" s="19"/>
    </row>
    <row r="15" spans="1:36" x14ac:dyDescent="0.2">
      <c r="A15" s="14" t="s">
        <v>811</v>
      </c>
      <c r="B15" s="10" t="s">
        <v>830</v>
      </c>
      <c r="C15" s="10"/>
      <c r="D15" s="10" t="s">
        <v>830</v>
      </c>
      <c r="E15" s="19"/>
      <c r="F15" s="19">
        <v>-25.0294766148</v>
      </c>
      <c r="G15" s="19">
        <v>31.35001142602</v>
      </c>
      <c r="H15" s="19" t="s">
        <v>326</v>
      </c>
      <c r="I15" s="19"/>
      <c r="J15" s="19"/>
      <c r="K15" s="19"/>
      <c r="L15" s="19">
        <v>23</v>
      </c>
      <c r="M15" s="19">
        <v>550</v>
      </c>
      <c r="N15" s="19"/>
      <c r="O15" s="19"/>
      <c r="P15" s="19" t="s">
        <v>682</v>
      </c>
      <c r="Q15" s="19"/>
      <c r="R15" s="19"/>
      <c r="S15" s="19"/>
      <c r="U15" s="19"/>
      <c r="V15" s="19"/>
      <c r="Y15" s="5" t="s">
        <v>172</v>
      </c>
      <c r="Z15" s="5" t="s">
        <v>173</v>
      </c>
      <c r="AA15" s="5" t="s">
        <v>835</v>
      </c>
      <c r="AB15" s="19" t="s">
        <v>174</v>
      </c>
      <c r="AC15" s="19"/>
      <c r="AD15" s="19"/>
      <c r="AE15" s="19"/>
      <c r="AF15" s="19"/>
    </row>
    <row r="16" spans="1:36" x14ac:dyDescent="0.2">
      <c r="A16" s="14" t="s">
        <v>811</v>
      </c>
      <c r="B16" s="10" t="s">
        <v>827</v>
      </c>
      <c r="C16" s="10"/>
      <c r="D16" s="10" t="s">
        <v>838</v>
      </c>
      <c r="E16" s="19"/>
      <c r="F16" s="19">
        <v>-25.1441617869</v>
      </c>
      <c r="G16" s="19">
        <v>31.304820266</v>
      </c>
      <c r="H16" s="19" t="s">
        <v>326</v>
      </c>
      <c r="I16" s="19"/>
      <c r="J16" s="19"/>
      <c r="K16" s="19"/>
      <c r="L16" s="19">
        <v>23</v>
      </c>
      <c r="M16" s="19">
        <v>740</v>
      </c>
      <c r="N16" s="19" t="s">
        <v>1258</v>
      </c>
      <c r="O16" s="19"/>
      <c r="P16" s="19" t="s">
        <v>682</v>
      </c>
      <c r="Q16" s="19"/>
      <c r="R16" s="19"/>
      <c r="S16" s="19"/>
      <c r="U16" s="19"/>
      <c r="V16" s="19"/>
      <c r="Y16" s="5" t="s">
        <v>172</v>
      </c>
      <c r="Z16" s="5" t="s">
        <v>173</v>
      </c>
      <c r="AA16" s="5" t="s">
        <v>835</v>
      </c>
      <c r="AB16" s="19" t="s">
        <v>174</v>
      </c>
      <c r="AC16" s="19"/>
      <c r="AD16" s="19"/>
      <c r="AE16" s="19"/>
      <c r="AF16" s="19"/>
    </row>
    <row r="17" spans="1:32" x14ac:dyDescent="0.2">
      <c r="A17" s="14" t="s">
        <v>811</v>
      </c>
      <c r="B17" s="10" t="s">
        <v>827</v>
      </c>
      <c r="C17" s="10"/>
      <c r="D17" s="10" t="s">
        <v>827</v>
      </c>
      <c r="E17" s="19"/>
      <c r="F17" s="10">
        <v>-25.1441617869</v>
      </c>
      <c r="G17" s="10">
        <v>31.304820266</v>
      </c>
      <c r="H17" s="19" t="s">
        <v>326</v>
      </c>
      <c r="I17" s="19"/>
      <c r="J17" s="19"/>
      <c r="K17" s="19"/>
      <c r="L17" s="19">
        <v>23</v>
      </c>
      <c r="M17" s="19">
        <v>740</v>
      </c>
      <c r="N17" s="19" t="s">
        <v>1258</v>
      </c>
      <c r="O17" s="19"/>
      <c r="P17" s="19" t="s">
        <v>682</v>
      </c>
      <c r="Q17" s="19"/>
      <c r="R17" s="19"/>
      <c r="S17" s="19"/>
      <c r="U17" s="19"/>
      <c r="V17" s="19"/>
      <c r="Y17" s="5" t="s">
        <v>172</v>
      </c>
      <c r="Z17" s="5" t="s">
        <v>173</v>
      </c>
      <c r="AA17" s="5" t="s">
        <v>835</v>
      </c>
      <c r="AB17" s="19" t="s">
        <v>174</v>
      </c>
      <c r="AC17" s="19"/>
      <c r="AD17" s="19"/>
      <c r="AE17" s="19"/>
      <c r="AF17" s="19"/>
    </row>
    <row r="18" spans="1:32" x14ac:dyDescent="0.2">
      <c r="A18" s="14" t="s">
        <v>811</v>
      </c>
      <c r="B18" s="10" t="s">
        <v>828</v>
      </c>
      <c r="C18" s="10"/>
      <c r="D18" s="10" t="s">
        <v>828</v>
      </c>
      <c r="E18" s="19"/>
      <c r="F18" s="19">
        <v>-25.201534970000001</v>
      </c>
      <c r="G18" s="19">
        <v>31.281192988099999</v>
      </c>
      <c r="H18" s="19" t="s">
        <v>326</v>
      </c>
      <c r="I18" s="19"/>
      <c r="J18" s="19"/>
      <c r="K18" s="19"/>
      <c r="L18" s="19">
        <v>23</v>
      </c>
      <c r="M18" s="19">
        <v>740</v>
      </c>
      <c r="N18" s="19" t="s">
        <v>1256</v>
      </c>
      <c r="O18" s="19"/>
      <c r="P18" s="19" t="s">
        <v>682</v>
      </c>
      <c r="Q18" s="19"/>
      <c r="R18" s="19"/>
      <c r="S18" s="19"/>
      <c r="U18" s="19"/>
      <c r="V18" s="19"/>
      <c r="Y18" s="5" t="s">
        <v>172</v>
      </c>
      <c r="Z18" s="5" t="s">
        <v>183</v>
      </c>
      <c r="AA18" s="5" t="s">
        <v>832</v>
      </c>
      <c r="AB18" s="19" t="s">
        <v>174</v>
      </c>
      <c r="AC18" s="19"/>
      <c r="AD18" s="19"/>
      <c r="AE18" s="19"/>
      <c r="AF18" s="19"/>
    </row>
    <row r="19" spans="1:32" x14ac:dyDescent="0.2">
      <c r="A19" s="20" t="s">
        <v>811</v>
      </c>
      <c r="B19" s="10" t="s">
        <v>821</v>
      </c>
      <c r="C19" s="10"/>
      <c r="D19" s="10" t="s">
        <v>834</v>
      </c>
      <c r="E19" s="19"/>
      <c r="F19" s="19">
        <v>-23.055389125000001</v>
      </c>
      <c r="G19" s="19">
        <v>31.262148325799998</v>
      </c>
      <c r="H19" s="19" t="s">
        <v>326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Y19" s="5" t="s">
        <v>172</v>
      </c>
      <c r="Z19" s="5" t="s">
        <v>173</v>
      </c>
      <c r="AA19" s="5" t="s">
        <v>835</v>
      </c>
      <c r="AB19" s="19"/>
      <c r="AC19" s="19"/>
      <c r="AD19" s="19"/>
      <c r="AE19" s="19"/>
      <c r="AF19" s="19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AB21:AB24 AB4:AB19 AB27:AB1048576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T21:T24 T4:T19 T27:T1048576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Z21:Z24 Z4:Z19 Z27:Z1048576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Y21:Y24 Y4:Y19 Y27:Y1048576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AG21:AG24 AG4:AG19 AG27:AG1048576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AC21:AC24 AC4:AC19 AC27:AC1048576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H21:H24 H4:H19 H27:H1048576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P21:P24 P4:P19 P27:P1048576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B21:B24 B27:B1048576 B4:B19</xm:sqref>
        </x14:dataValidation>
        <x14:dataValidation type="list" allowBlank="1" showInputMessage="1" showErrorMessage="1" xr:uid="{00000000-0002-0000-0200-00000B000000}">
          <x14:formula1>
            <xm:f>OFFSET(metadata!A$1,3,0,COUNTA(metadata!A:A)-3,1)</xm:f>
          </x14:formula1>
          <xm:sqref>A21:A24 A27:A1048576 A4:A19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 x14ac:dyDescent="0.2">
      <c r="A1" s="27" t="s">
        <v>672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750</v>
      </c>
      <c r="H1" s="126" t="s">
        <v>751</v>
      </c>
      <c r="I1" s="126" t="s">
        <v>752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690</v>
      </c>
      <c r="P1" s="116" t="s">
        <v>652</v>
      </c>
      <c r="Q1" s="106" t="s">
        <v>443</v>
      </c>
      <c r="R1" s="106" t="s">
        <v>693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730</v>
      </c>
      <c r="AB1" s="107" t="s">
        <v>731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 x14ac:dyDescent="0.2">
      <c r="A2" s="31" t="s">
        <v>673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739</v>
      </c>
      <c r="H2" s="127" t="s">
        <v>740</v>
      </c>
      <c r="I2" s="127" t="s">
        <v>738</v>
      </c>
      <c r="J2" s="142" t="s">
        <v>795</v>
      </c>
      <c r="K2" s="142"/>
      <c r="L2" s="142" t="s">
        <v>799</v>
      </c>
      <c r="M2" s="142" t="s">
        <v>651</v>
      </c>
      <c r="N2" s="142" t="s">
        <v>691</v>
      </c>
      <c r="O2" s="142" t="s">
        <v>692</v>
      </c>
      <c r="P2" s="142" t="s">
        <v>801</v>
      </c>
      <c r="Q2" s="142" t="s">
        <v>721</v>
      </c>
      <c r="R2" s="142" t="s">
        <v>722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729</v>
      </c>
      <c r="AA2" s="57" t="s">
        <v>696</v>
      </c>
      <c r="AB2" s="57" t="s">
        <v>697</v>
      </c>
      <c r="AC2" s="57" t="s">
        <v>86</v>
      </c>
      <c r="AD2" s="57" t="s">
        <v>87</v>
      </c>
      <c r="AE2" s="57" t="s">
        <v>88</v>
      </c>
      <c r="AF2" s="57" t="s">
        <v>698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</row>
    <row r="3" spans="1:37" s="82" customFormat="1" ht="32" x14ac:dyDescent="0.2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736</v>
      </c>
      <c r="H3" s="128" t="s">
        <v>34</v>
      </c>
      <c r="I3" s="128" t="s">
        <v>737</v>
      </c>
      <c r="J3" s="141" t="s">
        <v>796</v>
      </c>
      <c r="K3" s="100"/>
      <c r="L3" s="141" t="s">
        <v>794</v>
      </c>
      <c r="M3" s="141" t="s">
        <v>797</v>
      </c>
      <c r="N3" s="141" t="s">
        <v>798</v>
      </c>
      <c r="O3" s="99"/>
      <c r="P3" s="141" t="s">
        <v>800</v>
      </c>
      <c r="Q3" s="145" t="s">
        <v>723</v>
      </c>
      <c r="R3" s="141" t="s">
        <v>803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804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56"/>
  <sheetViews>
    <sheetView workbookViewId="0">
      <selection activeCell="F16" sqref="F1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672</v>
      </c>
      <c r="B1" s="27" t="s">
        <v>14</v>
      </c>
      <c r="C1" s="27" t="s">
        <v>462</v>
      </c>
      <c r="D1" s="27" t="s">
        <v>493</v>
      </c>
      <c r="E1" s="133" t="s">
        <v>747</v>
      </c>
      <c r="F1" s="126" t="s">
        <v>748</v>
      </c>
      <c r="G1" s="126" t="s">
        <v>749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773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774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775</v>
      </c>
      <c r="BJ1" s="50" t="s">
        <v>776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777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 x14ac:dyDescent="0.2">
      <c r="A2" s="31" t="s">
        <v>673</v>
      </c>
      <c r="B2" s="35" t="s">
        <v>16</v>
      </c>
      <c r="C2" s="35" t="s">
        <v>332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 x14ac:dyDescent="0.2">
      <c r="A3" s="37" t="s">
        <v>366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">
      <c r="A4" s="20" t="s">
        <v>811</v>
      </c>
      <c r="B4" s="10" t="s">
        <v>818</v>
      </c>
      <c r="C4" s="11" t="s">
        <v>818</v>
      </c>
      <c r="D4" s="11" t="s">
        <v>842</v>
      </c>
      <c r="E4" s="135">
        <v>2010</v>
      </c>
      <c r="F4" s="135"/>
      <c r="G4" s="135"/>
      <c r="H4" s="23"/>
      <c r="I4" s="11">
        <v>0</v>
      </c>
      <c r="J4" s="11">
        <v>3</v>
      </c>
      <c r="K4" s="8" t="s">
        <v>843</v>
      </c>
      <c r="L4" s="8"/>
      <c r="M4" s="8"/>
      <c r="N4" s="8" t="s">
        <v>844</v>
      </c>
      <c r="O4" s="8"/>
      <c r="P4" s="8"/>
      <c r="Q4" s="8">
        <v>1</v>
      </c>
      <c r="R4" s="8" t="s">
        <v>845</v>
      </c>
      <c r="S4" s="8">
        <v>85</v>
      </c>
      <c r="T4" s="8">
        <v>17.5</v>
      </c>
      <c r="U4" s="8">
        <v>1</v>
      </c>
      <c r="V4" s="8">
        <v>5</v>
      </c>
      <c r="W4" s="8">
        <v>2</v>
      </c>
      <c r="X4" s="8"/>
      <c r="Y4" s="8"/>
      <c r="Z4" s="8"/>
      <c r="AA4" s="8"/>
      <c r="AB4" s="8">
        <v>6.7</v>
      </c>
      <c r="AC4" s="17"/>
      <c r="AD4" s="8"/>
      <c r="AE4" s="8"/>
      <c r="AF4" s="8">
        <v>170</v>
      </c>
      <c r="AG4" s="8"/>
      <c r="AH4" s="8"/>
      <c r="AI4" s="8"/>
      <c r="AJ4" s="8"/>
      <c r="AK4" s="8"/>
      <c r="AL4" s="8">
        <v>120.79</v>
      </c>
      <c r="AM4" s="8"/>
      <c r="AN4" s="8">
        <v>0.82</v>
      </c>
      <c r="AO4" s="17">
        <v>0.82</v>
      </c>
      <c r="AP4" s="17"/>
      <c r="AQ4" s="17"/>
      <c r="AR4" s="8">
        <v>0.08</v>
      </c>
      <c r="AS4" s="8">
        <v>10</v>
      </c>
      <c r="AT4" s="8" t="s">
        <v>1244</v>
      </c>
      <c r="AU4" s="8"/>
      <c r="AV4" s="8">
        <v>-19.100000000000001</v>
      </c>
      <c r="AW4" s="8"/>
      <c r="AX4" s="8"/>
      <c r="AY4" s="8"/>
      <c r="AZ4" s="8">
        <v>68.5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>
        <v>1.1000000000000001</v>
      </c>
      <c r="BR4" s="8">
        <v>1</v>
      </c>
      <c r="BS4" s="8"/>
      <c r="BT4" s="8"/>
      <c r="BU4" s="8"/>
      <c r="BV4" s="8"/>
      <c r="BW4" s="8"/>
      <c r="BX4" s="8"/>
      <c r="BY4" s="8"/>
      <c r="BZ4" s="8"/>
      <c r="CA4" s="8">
        <v>27</v>
      </c>
      <c r="CB4" s="8"/>
      <c r="CC4" s="8"/>
      <c r="CD4" s="8"/>
      <c r="CE4" s="8">
        <v>0</v>
      </c>
      <c r="CF4" s="8"/>
      <c r="CG4" s="8"/>
      <c r="CH4" s="8">
        <v>1</v>
      </c>
      <c r="CI4" s="8"/>
      <c r="CJ4" s="8"/>
      <c r="CK4" s="8"/>
      <c r="CL4" s="8"/>
      <c r="CM4" s="8">
        <v>25</v>
      </c>
      <c r="CN4" s="8">
        <v>57</v>
      </c>
      <c r="CO4" s="8"/>
      <c r="CP4" s="8">
        <v>12</v>
      </c>
      <c r="CQ4" s="8"/>
      <c r="CR4" s="8"/>
      <c r="CS4" s="5">
        <v>0</v>
      </c>
    </row>
    <row r="5" spans="1:98" ht="15" customHeight="1" x14ac:dyDescent="0.2">
      <c r="A5" s="20" t="s">
        <v>811</v>
      </c>
      <c r="B5" s="10" t="s">
        <v>818</v>
      </c>
      <c r="C5" s="11" t="s">
        <v>818</v>
      </c>
      <c r="D5" s="11" t="s">
        <v>846</v>
      </c>
      <c r="E5" s="135">
        <v>2010</v>
      </c>
      <c r="F5" s="135"/>
      <c r="G5" s="135"/>
      <c r="H5" s="23"/>
      <c r="I5" s="11">
        <v>3</v>
      </c>
      <c r="J5" s="11">
        <v>15</v>
      </c>
      <c r="K5" s="8" t="s">
        <v>847</v>
      </c>
      <c r="L5" s="8"/>
      <c r="M5" s="8"/>
      <c r="N5" s="8" t="s">
        <v>844</v>
      </c>
      <c r="O5" s="8"/>
      <c r="P5" s="8"/>
      <c r="Q5" s="8">
        <v>1.5</v>
      </c>
      <c r="R5" s="8" t="s">
        <v>845</v>
      </c>
      <c r="S5" s="8">
        <v>82.5</v>
      </c>
      <c r="T5" s="8">
        <v>17.5</v>
      </c>
      <c r="U5" s="8">
        <v>1</v>
      </c>
      <c r="V5" s="8">
        <v>50</v>
      </c>
      <c r="W5" s="8">
        <v>2</v>
      </c>
      <c r="X5" s="8"/>
      <c r="Y5" s="8"/>
      <c r="Z5" s="8"/>
      <c r="AA5" s="8"/>
      <c r="AB5" s="8">
        <v>6.9</v>
      </c>
      <c r="AC5" s="17"/>
      <c r="AD5" s="8"/>
      <c r="AE5" s="8"/>
      <c r="AF5" s="8">
        <v>840</v>
      </c>
      <c r="AG5" s="8"/>
      <c r="AH5" s="8"/>
      <c r="AI5" s="8"/>
      <c r="AJ5" s="8"/>
      <c r="AK5" s="8"/>
      <c r="AL5" s="8">
        <v>32.94</v>
      </c>
      <c r="AM5" s="8"/>
      <c r="AN5" s="8">
        <v>0.63600000000000001</v>
      </c>
      <c r="AO5" s="17">
        <v>0.64</v>
      </c>
      <c r="AP5" s="17"/>
      <c r="AQ5" s="17"/>
      <c r="AR5" s="8">
        <v>0.06</v>
      </c>
      <c r="AS5" s="8">
        <v>10</v>
      </c>
      <c r="AT5" s="8" t="s">
        <v>1244</v>
      </c>
      <c r="AU5" s="8"/>
      <c r="AV5" s="8">
        <v>-16.399999999999999</v>
      </c>
      <c r="AW5" s="8"/>
      <c r="AX5" s="8"/>
      <c r="AY5" s="8"/>
      <c r="AZ5" s="8">
        <v>47.5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>
        <v>1.1000000000000001</v>
      </c>
      <c r="BR5" s="8">
        <v>1</v>
      </c>
      <c r="BS5" s="8"/>
      <c r="BT5" s="8"/>
      <c r="BU5" s="8"/>
      <c r="BV5" s="8"/>
      <c r="BW5" s="8"/>
      <c r="BX5" s="8"/>
      <c r="BY5" s="8"/>
      <c r="BZ5" s="8"/>
      <c r="CA5" s="8">
        <v>27</v>
      </c>
      <c r="CB5" s="8"/>
      <c r="CC5" s="8"/>
      <c r="CD5" s="8"/>
      <c r="CE5" s="8">
        <v>7</v>
      </c>
      <c r="CF5" s="8"/>
      <c r="CG5" s="8"/>
      <c r="CH5" s="8">
        <v>11</v>
      </c>
      <c r="CI5" s="8"/>
      <c r="CJ5" s="8"/>
      <c r="CK5" s="8"/>
      <c r="CL5" s="8"/>
      <c r="CM5" s="8">
        <v>33</v>
      </c>
      <c r="CN5" s="8">
        <v>36</v>
      </c>
      <c r="CO5" s="8"/>
      <c r="CP5" s="8">
        <v>11</v>
      </c>
      <c r="CQ5" s="8"/>
      <c r="CR5" s="8"/>
      <c r="CS5" s="5">
        <v>0</v>
      </c>
    </row>
    <row r="6" spans="1:98" ht="15" customHeight="1" x14ac:dyDescent="0.2">
      <c r="A6" s="20" t="s">
        <v>811</v>
      </c>
      <c r="B6" s="10" t="s">
        <v>818</v>
      </c>
      <c r="C6" s="11" t="s">
        <v>818</v>
      </c>
      <c r="D6" s="11" t="s">
        <v>848</v>
      </c>
      <c r="E6" s="135">
        <v>2010</v>
      </c>
      <c r="F6" s="135"/>
      <c r="G6" s="135"/>
      <c r="H6" s="23"/>
      <c r="I6" s="11">
        <v>15</v>
      </c>
      <c r="J6" s="11">
        <v>30</v>
      </c>
      <c r="K6" s="8" t="s">
        <v>849</v>
      </c>
      <c r="L6" s="8"/>
      <c r="M6" s="8"/>
      <c r="N6" s="8" t="s">
        <v>844</v>
      </c>
      <c r="O6" s="8"/>
      <c r="P6" s="8"/>
      <c r="Q6" s="8">
        <v>1.7</v>
      </c>
      <c r="R6" s="8" t="s">
        <v>845</v>
      </c>
      <c r="S6" s="8">
        <v>85</v>
      </c>
      <c r="T6" s="8">
        <v>15</v>
      </c>
      <c r="U6" s="8">
        <v>1</v>
      </c>
      <c r="V6" s="8">
        <v>70</v>
      </c>
      <c r="W6" s="8">
        <v>2</v>
      </c>
      <c r="X6" s="8"/>
      <c r="Y6" s="8"/>
      <c r="Z6" s="8"/>
      <c r="AA6" s="8"/>
      <c r="AB6" s="8">
        <v>6.7</v>
      </c>
      <c r="AC6" s="17"/>
      <c r="AD6" s="8"/>
      <c r="AE6" s="8"/>
      <c r="AF6" s="8">
        <v>370</v>
      </c>
      <c r="AG6" s="8"/>
      <c r="AH6" s="8"/>
      <c r="AI6" s="8"/>
      <c r="AJ6" s="8"/>
      <c r="AK6" s="8"/>
      <c r="AL6" s="8">
        <v>95.31</v>
      </c>
      <c r="AM6" s="8"/>
      <c r="AN6" s="8">
        <v>0.62</v>
      </c>
      <c r="AO6" s="17">
        <v>0.62</v>
      </c>
      <c r="AP6" s="17"/>
      <c r="AQ6" s="17"/>
      <c r="AR6" s="8">
        <v>7.0000000000000007E-2</v>
      </c>
      <c r="AS6" s="8">
        <v>10</v>
      </c>
      <c r="AT6" s="8" t="s">
        <v>1244</v>
      </c>
      <c r="AU6" s="8"/>
      <c r="AV6" s="8">
        <v>-14.5</v>
      </c>
      <c r="AW6" s="8"/>
      <c r="AX6" s="8"/>
      <c r="AY6" s="8"/>
      <c r="AZ6" s="8">
        <v>-15.4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>
        <v>1.1000000000000001</v>
      </c>
      <c r="BR6" s="8">
        <v>1</v>
      </c>
      <c r="BS6" s="8"/>
      <c r="BT6" s="8"/>
      <c r="BU6" s="8"/>
      <c r="BV6" s="8"/>
      <c r="BW6" s="8"/>
      <c r="BX6" s="8"/>
      <c r="BY6" s="8"/>
      <c r="BZ6" s="8"/>
      <c r="CA6" s="8">
        <v>27</v>
      </c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811</v>
      </c>
      <c r="B7" s="10" t="s">
        <v>818</v>
      </c>
      <c r="C7" s="11" t="s">
        <v>818</v>
      </c>
      <c r="D7" s="11" t="s">
        <v>850</v>
      </c>
      <c r="E7" s="135">
        <v>2010</v>
      </c>
      <c r="F7" s="135"/>
      <c r="G7" s="135"/>
      <c r="H7" s="23"/>
      <c r="I7" s="11">
        <v>30</v>
      </c>
      <c r="J7" s="11">
        <v>60</v>
      </c>
      <c r="K7" s="8" t="s">
        <v>851</v>
      </c>
      <c r="L7" s="8"/>
      <c r="M7" s="8"/>
      <c r="N7" s="8" t="s">
        <v>852</v>
      </c>
      <c r="O7" s="8"/>
      <c r="P7" s="8"/>
      <c r="Q7" s="8">
        <v>1.7</v>
      </c>
      <c r="R7" s="8" t="s">
        <v>845</v>
      </c>
      <c r="S7" s="8">
        <v>82.5</v>
      </c>
      <c r="T7" s="8">
        <v>15</v>
      </c>
      <c r="U7" s="8">
        <v>2.5</v>
      </c>
      <c r="V7" s="8">
        <v>95</v>
      </c>
      <c r="W7" s="8">
        <v>2</v>
      </c>
      <c r="X7" s="8"/>
      <c r="Y7" s="8"/>
      <c r="Z7" s="8"/>
      <c r="AA7" s="8"/>
      <c r="AB7" s="8">
        <v>6.4</v>
      </c>
      <c r="AC7" s="17"/>
      <c r="AD7" s="8"/>
      <c r="AE7" s="8"/>
      <c r="AF7" s="8">
        <v>390</v>
      </c>
      <c r="AG7" s="8"/>
      <c r="AH7" s="8"/>
      <c r="AI7" s="8"/>
      <c r="AJ7" s="8"/>
      <c r="AK7" s="8"/>
      <c r="AL7" s="8">
        <v>83.82</v>
      </c>
      <c r="AM7" s="8"/>
      <c r="AN7" s="8">
        <v>0.53</v>
      </c>
      <c r="AO7" s="17">
        <v>0.53</v>
      </c>
      <c r="AP7" s="17"/>
      <c r="AQ7" s="17"/>
      <c r="AR7" s="8">
        <v>0.06</v>
      </c>
      <c r="AS7" s="8">
        <v>9</v>
      </c>
      <c r="AT7" s="8" t="s">
        <v>1244</v>
      </c>
      <c r="AU7" s="8"/>
      <c r="AV7" s="8">
        <v>-13.6</v>
      </c>
      <c r="AW7" s="8"/>
      <c r="AX7" s="8"/>
      <c r="AY7" s="8"/>
      <c r="AZ7" s="8">
        <v>88.1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>
        <v>1.4000000000000001</v>
      </c>
      <c r="BR7" s="8">
        <v>1</v>
      </c>
      <c r="BS7" s="8"/>
      <c r="BT7" s="8"/>
      <c r="BU7" s="8"/>
      <c r="BV7" s="8"/>
      <c r="BW7" s="8"/>
      <c r="BX7" s="8"/>
      <c r="BY7" s="8"/>
      <c r="BZ7" s="8"/>
      <c r="CA7" s="8">
        <v>26</v>
      </c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" t="s">
        <v>811</v>
      </c>
      <c r="B8" s="10" t="s">
        <v>819</v>
      </c>
      <c r="C8" s="11" t="s">
        <v>819</v>
      </c>
      <c r="D8" s="11" t="s">
        <v>853</v>
      </c>
      <c r="E8" s="135">
        <v>2004</v>
      </c>
      <c r="F8" s="135"/>
      <c r="G8" s="135"/>
      <c r="H8" s="23"/>
      <c r="I8" s="11">
        <v>0</v>
      </c>
      <c r="J8" s="11">
        <v>23</v>
      </c>
      <c r="K8" s="8" t="s">
        <v>854</v>
      </c>
      <c r="L8" s="8"/>
      <c r="M8" s="8"/>
      <c r="N8" s="8" t="s">
        <v>855</v>
      </c>
      <c r="O8" s="8"/>
      <c r="P8" s="8"/>
      <c r="Q8" s="8">
        <v>1.6</v>
      </c>
      <c r="R8" s="8" t="s">
        <v>845</v>
      </c>
      <c r="S8" s="8">
        <v>77.5</v>
      </c>
      <c r="T8" s="8">
        <v>16</v>
      </c>
      <c r="U8" s="8">
        <v>6.25</v>
      </c>
      <c r="V8" s="8">
        <v>80</v>
      </c>
      <c r="W8" s="8">
        <v>2</v>
      </c>
      <c r="X8" s="8"/>
      <c r="Y8" s="8"/>
      <c r="Z8" s="8"/>
      <c r="AA8" s="8"/>
      <c r="AB8" s="8">
        <v>6.1</v>
      </c>
      <c r="AC8" s="17"/>
      <c r="AD8" s="8"/>
      <c r="AE8" s="8"/>
      <c r="AF8" s="8">
        <v>770</v>
      </c>
      <c r="AG8" s="8"/>
      <c r="AH8" s="8"/>
      <c r="AI8" s="8"/>
      <c r="AJ8" s="8"/>
      <c r="AK8" s="8"/>
      <c r="AL8" s="8">
        <v>72.819999999999993</v>
      </c>
      <c r="AM8" s="8"/>
      <c r="AN8" s="8">
        <v>0.78</v>
      </c>
      <c r="AO8" s="17">
        <v>0.8</v>
      </c>
      <c r="AP8" s="17"/>
      <c r="AQ8" s="17"/>
      <c r="AR8" s="8">
        <v>7.0000000000000007E-2</v>
      </c>
      <c r="AS8" s="8">
        <v>12</v>
      </c>
      <c r="AT8" s="8" t="s">
        <v>1244</v>
      </c>
      <c r="AU8" s="8"/>
      <c r="AV8" s="8">
        <v>-20.2</v>
      </c>
      <c r="AW8" s="8"/>
      <c r="AX8" s="8"/>
      <c r="AY8" s="8"/>
      <c r="AZ8" s="8">
        <v>30.4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0.5</v>
      </c>
      <c r="BR8" s="8">
        <v>0</v>
      </c>
      <c r="BS8" s="8"/>
      <c r="BT8" s="8"/>
      <c r="BU8" s="8"/>
      <c r="BV8" s="8"/>
      <c r="BW8" s="8"/>
      <c r="BX8" s="8"/>
      <c r="BY8" s="8"/>
      <c r="BZ8" s="8"/>
      <c r="CA8" s="8">
        <v>6</v>
      </c>
      <c r="CB8" s="8"/>
      <c r="CC8" s="8"/>
      <c r="CD8" s="8"/>
      <c r="CE8" s="8">
        <v>6</v>
      </c>
      <c r="CF8" s="8"/>
      <c r="CG8" s="8"/>
      <c r="CH8" s="8">
        <v>0</v>
      </c>
      <c r="CI8" s="8"/>
      <c r="CJ8" s="8"/>
      <c r="CK8" s="8"/>
      <c r="CL8" s="8"/>
      <c r="CM8" s="8">
        <v>41</v>
      </c>
      <c r="CN8" s="8">
        <v>46</v>
      </c>
      <c r="CO8" s="8"/>
      <c r="CP8" s="8">
        <v>2</v>
      </c>
      <c r="CQ8" s="8"/>
      <c r="CR8" s="8"/>
      <c r="CS8" s="5">
        <v>0</v>
      </c>
    </row>
    <row r="9" spans="1:98" ht="15" customHeight="1" x14ac:dyDescent="0.2">
      <c r="A9" s="14" t="s">
        <v>811</v>
      </c>
      <c r="B9" s="10" t="s">
        <v>819</v>
      </c>
      <c r="C9" s="11" t="s">
        <v>819</v>
      </c>
      <c r="D9" s="11" t="s">
        <v>856</v>
      </c>
      <c r="E9" s="135">
        <v>2004</v>
      </c>
      <c r="F9" s="135"/>
      <c r="G9" s="135"/>
      <c r="H9" s="23"/>
      <c r="I9" s="11">
        <v>23</v>
      </c>
      <c r="J9" s="11">
        <v>45</v>
      </c>
      <c r="K9" s="8" t="s">
        <v>857</v>
      </c>
      <c r="L9" s="8"/>
      <c r="M9" s="8"/>
      <c r="N9" s="8" t="s">
        <v>858</v>
      </c>
      <c r="O9" s="8"/>
      <c r="P9" s="8"/>
      <c r="Q9" s="8">
        <v>1.7</v>
      </c>
      <c r="R9" s="8" t="s">
        <v>845</v>
      </c>
      <c r="S9" s="8">
        <v>82.5</v>
      </c>
      <c r="T9" s="8">
        <v>13</v>
      </c>
      <c r="U9" s="8">
        <v>5</v>
      </c>
      <c r="V9" s="8">
        <v>90</v>
      </c>
      <c r="W9" s="8">
        <v>2</v>
      </c>
      <c r="X9" s="8"/>
      <c r="Y9" s="8"/>
      <c r="Z9" s="8"/>
      <c r="AA9" s="8"/>
      <c r="AB9" s="8">
        <v>5.9</v>
      </c>
      <c r="AC9" s="17"/>
      <c r="AD9" s="8"/>
      <c r="AE9" s="8"/>
      <c r="AF9" s="8">
        <v>890</v>
      </c>
      <c r="AG9" s="8"/>
      <c r="AH9" s="8"/>
      <c r="AI9" s="8"/>
      <c r="AJ9" s="8"/>
      <c r="AK9" s="8"/>
      <c r="AL9" s="8">
        <v>49.1</v>
      </c>
      <c r="AM9" s="8"/>
      <c r="AN9" s="8">
        <v>0.36</v>
      </c>
      <c r="AO9" s="17">
        <v>0.8</v>
      </c>
      <c r="AP9" s="17"/>
      <c r="AQ9" s="17"/>
      <c r="AR9" s="8">
        <v>0.04</v>
      </c>
      <c r="AS9" s="8">
        <v>10</v>
      </c>
      <c r="AT9" s="8" t="s">
        <v>1244</v>
      </c>
      <c r="AU9" s="8"/>
      <c r="AV9" s="8">
        <v>-18.399999999999999</v>
      </c>
      <c r="AW9" s="8"/>
      <c r="AX9" s="8"/>
      <c r="AY9" s="8"/>
      <c r="AZ9" s="8">
        <v>-77.2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>
        <v>0.3</v>
      </c>
      <c r="BR9" s="8">
        <v>0</v>
      </c>
      <c r="BS9" s="8"/>
      <c r="BT9" s="8"/>
      <c r="BU9" s="8"/>
      <c r="BV9" s="8"/>
      <c r="BW9" s="8"/>
      <c r="BX9" s="8"/>
      <c r="BY9" s="8"/>
      <c r="BZ9" s="8"/>
      <c r="CA9" s="8">
        <v>7</v>
      </c>
      <c r="CB9" s="8"/>
      <c r="CC9" s="8"/>
      <c r="CD9" s="8"/>
      <c r="CE9" s="8">
        <v>6</v>
      </c>
      <c r="CF9" s="8"/>
      <c r="CG9" s="8"/>
      <c r="CH9" s="8">
        <v>0</v>
      </c>
      <c r="CI9" s="8"/>
      <c r="CJ9" s="8"/>
      <c r="CK9" s="8"/>
      <c r="CL9" s="8"/>
      <c r="CM9" s="8">
        <v>41</v>
      </c>
      <c r="CN9" s="8">
        <v>44</v>
      </c>
      <c r="CO9" s="8"/>
      <c r="CP9" s="8">
        <v>2</v>
      </c>
      <c r="CQ9" s="8"/>
      <c r="CR9" s="8"/>
      <c r="CS9" s="5">
        <v>0</v>
      </c>
    </row>
    <row r="10" spans="1:98" ht="15" customHeight="1" x14ac:dyDescent="0.2">
      <c r="A10" s="14" t="s">
        <v>811</v>
      </c>
      <c r="B10" s="10" t="s">
        <v>820</v>
      </c>
      <c r="C10" s="11" t="s">
        <v>820</v>
      </c>
      <c r="D10" s="11" t="s">
        <v>859</v>
      </c>
      <c r="E10" s="135">
        <v>2010</v>
      </c>
      <c r="F10" s="135"/>
      <c r="G10" s="135"/>
      <c r="H10" s="23"/>
      <c r="I10" s="11">
        <v>0</v>
      </c>
      <c r="J10" s="11">
        <v>2</v>
      </c>
      <c r="K10" s="8" t="s">
        <v>843</v>
      </c>
      <c r="L10" s="8"/>
      <c r="M10" s="8"/>
      <c r="N10" s="8" t="s">
        <v>860</v>
      </c>
      <c r="O10" s="8"/>
      <c r="P10" s="8"/>
      <c r="Q10" s="8">
        <v>1</v>
      </c>
      <c r="R10" s="8" t="s">
        <v>845</v>
      </c>
      <c r="S10" s="8">
        <v>27.5</v>
      </c>
      <c r="T10" s="8">
        <v>43</v>
      </c>
      <c r="U10" s="8">
        <v>30</v>
      </c>
      <c r="V10" s="8">
        <v>80</v>
      </c>
      <c r="W10" s="8">
        <v>2</v>
      </c>
      <c r="X10" s="8"/>
      <c r="Y10" s="8"/>
      <c r="Z10" s="8"/>
      <c r="AA10" s="8"/>
      <c r="AB10" s="8">
        <v>7</v>
      </c>
      <c r="AC10" s="17"/>
      <c r="AD10" s="8"/>
      <c r="AE10" s="8"/>
      <c r="AF10" s="8">
        <v>3440</v>
      </c>
      <c r="AG10" s="8"/>
      <c r="AH10" s="8"/>
      <c r="AI10" s="8"/>
      <c r="AJ10" s="8"/>
      <c r="AK10" s="8"/>
      <c r="AL10" s="8">
        <v>68.680000000000007</v>
      </c>
      <c r="AM10" s="8"/>
      <c r="AN10" s="8">
        <v>6.04</v>
      </c>
      <c r="AO10" s="17">
        <v>6.04</v>
      </c>
      <c r="AP10" s="17"/>
      <c r="AQ10" s="17"/>
      <c r="AR10" s="8">
        <v>0.51</v>
      </c>
      <c r="AS10" s="8">
        <v>12</v>
      </c>
      <c r="AT10" s="8" t="s">
        <v>1244</v>
      </c>
      <c r="AU10" s="8"/>
      <c r="AV10" s="8">
        <v>-17.8</v>
      </c>
      <c r="AW10" s="8"/>
      <c r="AX10" s="8"/>
      <c r="AY10" s="8"/>
      <c r="AZ10" s="8">
        <v>65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>
        <v>2.7</v>
      </c>
      <c r="BR10" s="8">
        <v>2</v>
      </c>
      <c r="BS10" s="8"/>
      <c r="BT10" s="8"/>
      <c r="BU10" s="8"/>
      <c r="BV10" s="8"/>
      <c r="BW10" s="8"/>
      <c r="BX10" s="8"/>
      <c r="BY10" s="8"/>
      <c r="BZ10" s="8"/>
      <c r="CA10" s="8">
        <v>44</v>
      </c>
      <c r="CB10" s="8"/>
      <c r="CC10" s="8"/>
      <c r="CD10" s="8"/>
      <c r="CE10" s="8">
        <v>1</v>
      </c>
      <c r="CF10" s="8"/>
      <c r="CG10" s="8"/>
      <c r="CH10" s="8">
        <v>12</v>
      </c>
      <c r="CI10" s="8"/>
      <c r="CJ10" s="8"/>
      <c r="CK10" s="8"/>
      <c r="CL10" s="8"/>
      <c r="CM10" s="8">
        <v>24</v>
      </c>
      <c r="CN10" s="8">
        <v>47</v>
      </c>
      <c r="CO10" s="8"/>
      <c r="CP10" s="8">
        <v>15</v>
      </c>
      <c r="CQ10" s="8"/>
      <c r="CR10" s="8"/>
      <c r="CS10" s="5">
        <v>0</v>
      </c>
    </row>
    <row r="11" spans="1:98" ht="15" customHeight="1" x14ac:dyDescent="0.2">
      <c r="A11" s="14" t="s">
        <v>811</v>
      </c>
      <c r="B11" s="10" t="s">
        <v>820</v>
      </c>
      <c r="C11" s="11" t="s">
        <v>820</v>
      </c>
      <c r="D11" s="11" t="s">
        <v>861</v>
      </c>
      <c r="E11" s="135">
        <v>2010</v>
      </c>
      <c r="F11" s="135"/>
      <c r="G11" s="135"/>
      <c r="H11" s="23"/>
      <c r="I11" s="11">
        <v>2</v>
      </c>
      <c r="J11" s="11">
        <v>18</v>
      </c>
      <c r="K11" s="8" t="s">
        <v>847</v>
      </c>
      <c r="L11" s="8"/>
      <c r="M11" s="8"/>
      <c r="N11" s="8" t="s">
        <v>862</v>
      </c>
      <c r="O11" s="8"/>
      <c r="P11" s="8"/>
      <c r="Q11" s="8">
        <v>1.7</v>
      </c>
      <c r="R11" s="8" t="s">
        <v>845</v>
      </c>
      <c r="S11" s="8">
        <v>27.5</v>
      </c>
      <c r="T11" s="8">
        <v>33</v>
      </c>
      <c r="U11" s="8">
        <v>40</v>
      </c>
      <c r="V11" s="8">
        <v>90</v>
      </c>
      <c r="W11" s="8">
        <v>2</v>
      </c>
      <c r="X11" s="8"/>
      <c r="Y11" s="8"/>
      <c r="Z11" s="8"/>
      <c r="AA11" s="8"/>
      <c r="AB11" s="8">
        <v>6.8</v>
      </c>
      <c r="AC11" s="17"/>
      <c r="AD11" s="8"/>
      <c r="AE11" s="8"/>
      <c r="AF11" s="8">
        <v>6580</v>
      </c>
      <c r="AG11" s="8"/>
      <c r="AH11" s="8"/>
      <c r="AI11" s="8"/>
      <c r="AJ11" s="8"/>
      <c r="AK11" s="8"/>
      <c r="AL11" s="8">
        <v>62.41</v>
      </c>
      <c r="AM11" s="8"/>
      <c r="AN11" s="8">
        <v>3.04</v>
      </c>
      <c r="AO11" s="17">
        <v>3.04</v>
      </c>
      <c r="AP11" s="17"/>
      <c r="AQ11" s="17"/>
      <c r="AR11" s="8">
        <v>0.26</v>
      </c>
      <c r="AS11" s="8">
        <v>12</v>
      </c>
      <c r="AT11" s="8" t="s">
        <v>1244</v>
      </c>
      <c r="AU11" s="8"/>
      <c r="AV11" s="8">
        <v>-15.4</v>
      </c>
      <c r="AW11" s="8"/>
      <c r="AX11" s="8"/>
      <c r="AY11" s="8"/>
      <c r="AZ11" s="8">
        <v>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>
        <v>2.7</v>
      </c>
      <c r="BR11" s="8">
        <v>2</v>
      </c>
      <c r="BS11" s="8"/>
      <c r="BT11" s="8"/>
      <c r="BU11" s="8"/>
      <c r="BV11" s="8"/>
      <c r="BW11" s="8"/>
      <c r="BX11" s="8"/>
      <c r="BY11" s="8"/>
      <c r="BZ11" s="8"/>
      <c r="CA11" s="8">
        <v>55</v>
      </c>
      <c r="CB11" s="8"/>
      <c r="CC11" s="8"/>
      <c r="CD11" s="8"/>
      <c r="CE11" s="8">
        <v>1</v>
      </c>
      <c r="CF11" s="8"/>
      <c r="CG11" s="8"/>
      <c r="CH11" s="8">
        <v>9</v>
      </c>
      <c r="CI11" s="8"/>
      <c r="CJ11" s="8"/>
      <c r="CK11" s="8"/>
      <c r="CL11" s="8"/>
      <c r="CM11" s="8">
        <v>26</v>
      </c>
      <c r="CN11" s="8">
        <v>48</v>
      </c>
      <c r="CO11" s="8"/>
      <c r="CP11" s="8">
        <v>14</v>
      </c>
      <c r="CQ11" s="8"/>
      <c r="CR11" s="8"/>
      <c r="CS11" s="5">
        <v>0</v>
      </c>
    </row>
    <row r="12" spans="1:98" ht="15" customHeight="1" x14ac:dyDescent="0.2">
      <c r="A12" s="14" t="s">
        <v>811</v>
      </c>
      <c r="B12" s="10" t="s">
        <v>820</v>
      </c>
      <c r="C12" s="11" t="s">
        <v>820</v>
      </c>
      <c r="D12" s="11" t="s">
        <v>863</v>
      </c>
      <c r="E12" s="135">
        <v>2010</v>
      </c>
      <c r="F12" s="135"/>
      <c r="G12" s="135"/>
      <c r="H12" s="23"/>
      <c r="I12" s="11">
        <v>18</v>
      </c>
      <c r="J12" s="11">
        <v>40</v>
      </c>
      <c r="K12" s="8" t="s">
        <v>857</v>
      </c>
      <c r="L12" s="8"/>
      <c r="M12" s="8"/>
      <c r="N12" s="8" t="s">
        <v>864</v>
      </c>
      <c r="O12" s="8"/>
      <c r="P12" s="8"/>
      <c r="Q12" s="8">
        <v>1.7</v>
      </c>
      <c r="R12" s="8" t="s">
        <v>845</v>
      </c>
      <c r="S12" s="8">
        <v>37.5</v>
      </c>
      <c r="T12" s="8">
        <v>25</v>
      </c>
      <c r="U12" s="8">
        <v>37.5</v>
      </c>
      <c r="V12" s="8">
        <v>90</v>
      </c>
      <c r="W12" s="8">
        <v>2</v>
      </c>
      <c r="X12" s="8"/>
      <c r="Y12" s="8"/>
      <c r="Z12" s="8"/>
      <c r="AA12" s="8"/>
      <c r="AB12" s="8">
        <v>7</v>
      </c>
      <c r="AC12" s="17"/>
      <c r="AD12" s="8"/>
      <c r="AE12" s="8"/>
      <c r="AF12" s="8">
        <v>5840</v>
      </c>
      <c r="AG12" s="8"/>
      <c r="AH12" s="8"/>
      <c r="AI12" s="8"/>
      <c r="AJ12" s="8"/>
      <c r="AK12" s="8"/>
      <c r="AL12" s="8">
        <v>58.63</v>
      </c>
      <c r="AM12" s="8"/>
      <c r="AN12" s="8">
        <v>1.94</v>
      </c>
      <c r="AO12" s="17">
        <v>1.94</v>
      </c>
      <c r="AP12" s="17"/>
      <c r="AQ12" s="17"/>
      <c r="AR12" s="8">
        <v>0.19</v>
      </c>
      <c r="AS12" s="8">
        <v>10</v>
      </c>
      <c r="AT12" s="8" t="s">
        <v>1244</v>
      </c>
      <c r="AU12" s="8"/>
      <c r="AV12" s="8">
        <v>-14.1</v>
      </c>
      <c r="AW12" s="8"/>
      <c r="AX12" s="8"/>
      <c r="AY12" s="8"/>
      <c r="AZ12" s="8">
        <v>-55.2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>
        <v>4.3</v>
      </c>
      <c r="BR12" s="8">
        <v>5</v>
      </c>
      <c r="BS12" s="8"/>
      <c r="BT12" s="8"/>
      <c r="BU12" s="8"/>
      <c r="BV12" s="8"/>
      <c r="BW12" s="8"/>
      <c r="BX12" s="8"/>
      <c r="BY12" s="8"/>
      <c r="BZ12" s="8"/>
      <c r="CA12" s="8">
        <v>39</v>
      </c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 t="s">
        <v>811</v>
      </c>
      <c r="B13" s="10" t="s">
        <v>821</v>
      </c>
      <c r="C13" s="11" t="s">
        <v>834</v>
      </c>
      <c r="D13" s="11" t="s">
        <v>865</v>
      </c>
      <c r="E13" s="135">
        <v>2010</v>
      </c>
      <c r="F13" s="135"/>
      <c r="G13" s="135"/>
      <c r="H13" s="23"/>
      <c r="I13" s="11">
        <v>0</v>
      </c>
      <c r="J13" s="11">
        <v>2</v>
      </c>
      <c r="K13" s="8" t="s">
        <v>843</v>
      </c>
      <c r="L13" s="8"/>
      <c r="M13" s="8"/>
      <c r="N13" s="8" t="s">
        <v>866</v>
      </c>
      <c r="O13" s="8"/>
      <c r="P13" s="8"/>
      <c r="Q13" s="8">
        <v>1.1000000000000001</v>
      </c>
      <c r="R13" s="8" t="s">
        <v>845</v>
      </c>
      <c r="S13" s="8">
        <v>52.5</v>
      </c>
      <c r="T13" s="8">
        <v>32.5</v>
      </c>
      <c r="U13" s="8">
        <v>15</v>
      </c>
      <c r="V13" s="8">
        <v>2</v>
      </c>
      <c r="W13" s="8">
        <v>2</v>
      </c>
      <c r="X13" s="8"/>
      <c r="Y13" s="8"/>
      <c r="Z13" s="8"/>
      <c r="AA13" s="8"/>
      <c r="AB13" s="8">
        <v>8.1</v>
      </c>
      <c r="AC13" s="17"/>
      <c r="AD13" s="8"/>
      <c r="AE13" s="8"/>
      <c r="AF13" s="8">
        <v>4180</v>
      </c>
      <c r="AG13" s="8"/>
      <c r="AH13" s="8"/>
      <c r="AI13" s="8"/>
      <c r="AJ13" s="8"/>
      <c r="AK13" s="8"/>
      <c r="AL13" s="8">
        <v>89.1</v>
      </c>
      <c r="AM13" s="8"/>
      <c r="AN13" s="8">
        <v>3.27</v>
      </c>
      <c r="AO13" s="17">
        <v>3.4</v>
      </c>
      <c r="AP13" s="17"/>
      <c r="AQ13" s="17"/>
      <c r="AR13" s="8">
        <v>0.25</v>
      </c>
      <c r="AS13" s="8">
        <v>13</v>
      </c>
      <c r="AT13" s="8">
        <v>0.13</v>
      </c>
      <c r="AU13" s="8"/>
      <c r="AV13" s="8">
        <v>-14.9</v>
      </c>
      <c r="AW13" s="8"/>
      <c r="AX13" s="8"/>
      <c r="AY13" s="8"/>
      <c r="AZ13" s="8">
        <v>20.100000000000001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0.89999999999999991</v>
      </c>
      <c r="BR13" s="8">
        <v>2</v>
      </c>
      <c r="BS13" s="8"/>
      <c r="BT13" s="8"/>
      <c r="BU13" s="8"/>
      <c r="BV13" s="8"/>
      <c r="BW13" s="8"/>
      <c r="BX13" s="8"/>
      <c r="BY13" s="8"/>
      <c r="BZ13" s="8"/>
      <c r="CA13" s="8">
        <v>16</v>
      </c>
      <c r="CB13" s="8"/>
      <c r="CC13" s="8"/>
      <c r="CD13" s="8"/>
      <c r="CE13" s="8">
        <v>2</v>
      </c>
      <c r="CF13" s="8"/>
      <c r="CG13" s="8"/>
      <c r="CH13" s="8">
        <v>22</v>
      </c>
      <c r="CI13" s="8"/>
      <c r="CJ13" s="8"/>
      <c r="CK13" s="8"/>
      <c r="CL13" s="8"/>
      <c r="CM13" s="8">
        <v>0</v>
      </c>
      <c r="CN13" s="8">
        <v>67</v>
      </c>
      <c r="CO13" s="8"/>
      <c r="CP13" s="8">
        <v>7</v>
      </c>
      <c r="CQ13" s="8"/>
      <c r="CR13" s="8"/>
      <c r="CS13" s="5">
        <v>0</v>
      </c>
    </row>
    <row r="14" spans="1:98" ht="15" customHeight="1" x14ac:dyDescent="0.2">
      <c r="A14" s="14" t="s">
        <v>811</v>
      </c>
      <c r="B14" s="10" t="s">
        <v>821</v>
      </c>
      <c r="C14" s="11" t="s">
        <v>834</v>
      </c>
      <c r="D14" s="11" t="s">
        <v>867</v>
      </c>
      <c r="E14" s="135">
        <v>2010</v>
      </c>
      <c r="F14" s="135"/>
      <c r="G14" s="135"/>
      <c r="H14" s="23"/>
      <c r="I14" s="11">
        <v>2</v>
      </c>
      <c r="J14" s="11">
        <v>12</v>
      </c>
      <c r="K14" s="8" t="s">
        <v>847</v>
      </c>
      <c r="L14" s="8"/>
      <c r="M14" s="8"/>
      <c r="N14" s="8" t="s">
        <v>860</v>
      </c>
      <c r="O14" s="8"/>
      <c r="P14" s="8"/>
      <c r="Q14" s="8">
        <v>1.4</v>
      </c>
      <c r="R14" s="8" t="s">
        <v>845</v>
      </c>
      <c r="S14" s="8">
        <v>47.5</v>
      </c>
      <c r="T14" s="8">
        <v>27.5</v>
      </c>
      <c r="U14" s="8">
        <v>25</v>
      </c>
      <c r="V14" s="8">
        <v>3</v>
      </c>
      <c r="W14" s="8">
        <v>2</v>
      </c>
      <c r="X14" s="8"/>
      <c r="Y14" s="8"/>
      <c r="Z14" s="8"/>
      <c r="AA14" s="8"/>
      <c r="AB14" s="8">
        <v>8.3000000000000007</v>
      </c>
      <c r="AC14" s="17"/>
      <c r="AD14" s="8"/>
      <c r="AE14" s="8"/>
      <c r="AF14" s="8">
        <v>3570</v>
      </c>
      <c r="AG14" s="8"/>
      <c r="AH14" s="8"/>
      <c r="AI14" s="8"/>
      <c r="AJ14" s="8"/>
      <c r="AK14" s="8"/>
      <c r="AL14" s="8">
        <v>133.12</v>
      </c>
      <c r="AM14" s="8"/>
      <c r="AN14" s="8">
        <v>1.9</v>
      </c>
      <c r="AO14" s="17">
        <v>3.38</v>
      </c>
      <c r="AP14" s="17"/>
      <c r="AQ14" s="17"/>
      <c r="AR14" s="8">
        <v>0.15</v>
      </c>
      <c r="AS14" s="8">
        <v>13</v>
      </c>
      <c r="AT14" s="8">
        <v>1.48</v>
      </c>
      <c r="AU14" s="8"/>
      <c r="AV14" s="8">
        <v>-13.9</v>
      </c>
      <c r="AW14" s="8"/>
      <c r="AX14" s="8"/>
      <c r="AY14" s="8"/>
      <c r="AZ14" s="8">
        <v>-28.8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0.8</v>
      </c>
      <c r="BR14" s="8">
        <v>1</v>
      </c>
      <c r="BS14" s="8"/>
      <c r="BT14" s="8"/>
      <c r="BU14" s="8"/>
      <c r="BV14" s="8"/>
      <c r="BW14" s="8"/>
      <c r="BX14" s="8"/>
      <c r="BY14" s="8"/>
      <c r="BZ14" s="8"/>
      <c r="CA14" s="8">
        <v>15</v>
      </c>
      <c r="CB14" s="8"/>
      <c r="CC14" s="8"/>
      <c r="CD14" s="8"/>
      <c r="CE14" s="8">
        <v>1</v>
      </c>
      <c r="CF14" s="8"/>
      <c r="CG14" s="8"/>
      <c r="CH14" s="8">
        <v>28</v>
      </c>
      <c r="CI14" s="8"/>
      <c r="CJ14" s="8"/>
      <c r="CK14" s="8"/>
      <c r="CL14" s="8"/>
      <c r="CM14" s="8">
        <v>0</v>
      </c>
      <c r="CN14" s="8">
        <v>43</v>
      </c>
      <c r="CO14" s="8"/>
      <c r="CP14" s="8">
        <v>10</v>
      </c>
      <c r="CQ14" s="8"/>
      <c r="CR14" s="8"/>
      <c r="CS14" s="5">
        <v>6</v>
      </c>
    </row>
    <row r="15" spans="1:98" ht="15" customHeight="1" x14ac:dyDescent="0.2">
      <c r="A15" s="14" t="s">
        <v>811</v>
      </c>
      <c r="B15" s="10" t="s">
        <v>821</v>
      </c>
      <c r="C15" s="11" t="s">
        <v>834</v>
      </c>
      <c r="D15" s="11" t="s">
        <v>868</v>
      </c>
      <c r="E15" s="135">
        <v>2010</v>
      </c>
      <c r="F15" s="135"/>
      <c r="G15" s="135"/>
      <c r="H15" s="23"/>
      <c r="I15" s="11">
        <v>12</v>
      </c>
      <c r="J15" s="11">
        <v>25</v>
      </c>
      <c r="K15" s="8" t="s">
        <v>849</v>
      </c>
      <c r="L15" s="8"/>
      <c r="M15" s="8"/>
      <c r="N15" s="8" t="s">
        <v>860</v>
      </c>
      <c r="O15" s="8"/>
      <c r="P15" s="8"/>
      <c r="Q15" s="8">
        <v>1.5</v>
      </c>
      <c r="R15" s="8" t="s">
        <v>845</v>
      </c>
      <c r="S15" s="8">
        <v>40</v>
      </c>
      <c r="T15" s="8">
        <v>27.5</v>
      </c>
      <c r="U15" s="8">
        <v>32.5</v>
      </c>
      <c r="V15" s="8">
        <v>5</v>
      </c>
      <c r="W15" s="8">
        <v>2</v>
      </c>
      <c r="X15" s="8"/>
      <c r="Y15" s="8"/>
      <c r="Z15" s="8"/>
      <c r="AA15" s="8"/>
      <c r="AB15" s="8">
        <v>8.3000000000000007</v>
      </c>
      <c r="AC15" s="17"/>
      <c r="AD15" s="8"/>
      <c r="AE15" s="8"/>
      <c r="AF15" s="8">
        <v>3330</v>
      </c>
      <c r="AG15" s="8"/>
      <c r="AH15" s="8"/>
      <c r="AI15" s="8"/>
      <c r="AJ15" s="8"/>
      <c r="AK15" s="8"/>
      <c r="AL15" s="8">
        <v>147.97999999999999</v>
      </c>
      <c r="AM15" s="8"/>
      <c r="AN15" s="8">
        <v>1.73</v>
      </c>
      <c r="AO15" s="17">
        <v>3.57</v>
      </c>
      <c r="AP15" s="17"/>
      <c r="AQ15" s="17"/>
      <c r="AR15" s="8">
        <v>0.14000000000000001</v>
      </c>
      <c r="AS15" s="8">
        <v>12</v>
      </c>
      <c r="AT15" s="8">
        <v>1.84</v>
      </c>
      <c r="AU15" s="8"/>
      <c r="AV15" s="8">
        <v>-14.3</v>
      </c>
      <c r="AW15" s="8"/>
      <c r="AX15" s="8"/>
      <c r="AY15" s="8"/>
      <c r="AZ15" s="8">
        <v>-82.6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0.8</v>
      </c>
      <c r="BR15" s="8">
        <v>1</v>
      </c>
      <c r="BS15" s="8"/>
      <c r="BT15" s="8"/>
      <c r="BU15" s="8"/>
      <c r="BV15" s="8"/>
      <c r="BW15" s="8"/>
      <c r="BX15" s="8"/>
      <c r="BY15" s="8"/>
      <c r="BZ15" s="8"/>
      <c r="CA15" s="8">
        <v>14</v>
      </c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 t="s">
        <v>811</v>
      </c>
      <c r="B16" s="10" t="s">
        <v>821</v>
      </c>
      <c r="C16" s="11" t="s">
        <v>834</v>
      </c>
      <c r="D16" s="11" t="s">
        <v>869</v>
      </c>
      <c r="E16" s="135">
        <v>2010</v>
      </c>
      <c r="F16" s="135"/>
      <c r="G16" s="135"/>
      <c r="H16" s="23"/>
      <c r="I16" s="11">
        <v>25</v>
      </c>
      <c r="J16" s="11">
        <v>36</v>
      </c>
      <c r="K16" s="8" t="s">
        <v>870</v>
      </c>
      <c r="L16" s="8"/>
      <c r="M16" s="8"/>
      <c r="N16" s="8" t="s">
        <v>871</v>
      </c>
      <c r="O16" s="8"/>
      <c r="P16" s="8"/>
      <c r="Q16" s="8">
        <v>1.5</v>
      </c>
      <c r="R16" s="8" t="s">
        <v>845</v>
      </c>
      <c r="S16" s="8">
        <v>37.5</v>
      </c>
      <c r="T16" s="8">
        <v>25</v>
      </c>
      <c r="U16" s="8">
        <v>37.5</v>
      </c>
      <c r="V16" s="8">
        <v>10</v>
      </c>
      <c r="W16" s="8">
        <v>2</v>
      </c>
      <c r="X16" s="8"/>
      <c r="Y16" s="8"/>
      <c r="Z16" s="8"/>
      <c r="AA16" s="8"/>
      <c r="AB16" s="8">
        <v>8.4</v>
      </c>
      <c r="AC16" s="17"/>
      <c r="AD16" s="8"/>
      <c r="AE16" s="8"/>
      <c r="AF16" s="8">
        <v>3350</v>
      </c>
      <c r="AG16" s="8"/>
      <c r="AH16" s="8"/>
      <c r="AI16" s="8"/>
      <c r="AJ16" s="8"/>
      <c r="AK16" s="8"/>
      <c r="AL16" s="8">
        <v>142.09</v>
      </c>
      <c r="AM16" s="8"/>
      <c r="AN16" s="8">
        <v>1.45</v>
      </c>
      <c r="AO16" s="17">
        <v>4.01</v>
      </c>
      <c r="AP16" s="17"/>
      <c r="AQ16" s="17"/>
      <c r="AR16" s="8">
        <v>0.13</v>
      </c>
      <c r="AS16" s="8">
        <v>11</v>
      </c>
      <c r="AT16" s="8">
        <v>2.5499999999999998</v>
      </c>
      <c r="AU16" s="8"/>
      <c r="AV16" s="8">
        <v>-14.8</v>
      </c>
      <c r="AW16" s="8"/>
      <c r="AX16" s="8"/>
      <c r="AY16" s="8"/>
      <c r="AZ16" s="8">
        <v>-108.4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>
        <v>0.70000000000000007</v>
      </c>
      <c r="BR16" s="8">
        <v>1</v>
      </c>
      <c r="BS16" s="8"/>
      <c r="BT16" s="8"/>
      <c r="BU16" s="8"/>
      <c r="BV16" s="8"/>
      <c r="BW16" s="8"/>
      <c r="BX16" s="8"/>
      <c r="BY16" s="8"/>
      <c r="BZ16" s="8"/>
      <c r="CA16" s="8">
        <v>12</v>
      </c>
      <c r="CB16" s="8"/>
      <c r="CC16" s="8"/>
      <c r="CD16" s="8"/>
      <c r="CE16" s="8">
        <v>1</v>
      </c>
      <c r="CF16" s="8"/>
      <c r="CG16" s="8"/>
      <c r="CH16" s="8">
        <v>1</v>
      </c>
      <c r="CI16" s="8"/>
      <c r="CJ16" s="8"/>
      <c r="CK16" s="8"/>
      <c r="CL16" s="8"/>
      <c r="CM16" s="8">
        <v>0</v>
      </c>
      <c r="CN16" s="8">
        <v>63</v>
      </c>
      <c r="CO16" s="8"/>
      <c r="CP16" s="8">
        <v>2</v>
      </c>
      <c r="CQ16" s="8"/>
      <c r="CR16" s="8"/>
      <c r="CS16" s="5">
        <v>31</v>
      </c>
    </row>
    <row r="17" spans="1:97" ht="15" customHeight="1" x14ac:dyDescent="0.2">
      <c r="A17" s="14" t="s">
        <v>811</v>
      </c>
      <c r="B17" s="10" t="s">
        <v>821</v>
      </c>
      <c r="C17" s="11" t="s">
        <v>834</v>
      </c>
      <c r="D17" s="11" t="s">
        <v>872</v>
      </c>
      <c r="E17" s="135">
        <v>2010</v>
      </c>
      <c r="F17" s="135"/>
      <c r="G17" s="135"/>
      <c r="H17" s="23"/>
      <c r="I17" s="11">
        <v>36</v>
      </c>
      <c r="J17" s="11">
        <v>47</v>
      </c>
      <c r="K17" s="8" t="s">
        <v>873</v>
      </c>
      <c r="L17" s="8"/>
      <c r="M17" s="8"/>
      <c r="N17" s="8" t="s">
        <v>874</v>
      </c>
      <c r="O17" s="8"/>
      <c r="P17" s="8"/>
      <c r="Q17" s="8">
        <v>1.6</v>
      </c>
      <c r="R17" s="8" t="s">
        <v>845</v>
      </c>
      <c r="S17" s="8">
        <v>32.5</v>
      </c>
      <c r="T17" s="8">
        <v>27.5</v>
      </c>
      <c r="U17" s="8">
        <v>40</v>
      </c>
      <c r="V17" s="8">
        <v>20</v>
      </c>
      <c r="W17" s="8">
        <v>2</v>
      </c>
      <c r="X17" s="8"/>
      <c r="Y17" s="8"/>
      <c r="Z17" s="8"/>
      <c r="AA17" s="8"/>
      <c r="AB17" s="8">
        <v>8.4</v>
      </c>
      <c r="AC17" s="17"/>
      <c r="AD17" s="8"/>
      <c r="AE17" s="8"/>
      <c r="AF17" s="8">
        <v>2690</v>
      </c>
      <c r="AG17" s="8"/>
      <c r="AH17" s="8"/>
      <c r="AI17" s="8"/>
      <c r="AJ17" s="8"/>
      <c r="AK17" s="8"/>
      <c r="AL17" s="8">
        <v>151.69999999999999</v>
      </c>
      <c r="AM17" s="8"/>
      <c r="AN17" s="8">
        <v>1.6</v>
      </c>
      <c r="AO17" s="17">
        <v>4.3099999999999996</v>
      </c>
      <c r="AP17" s="17"/>
      <c r="AQ17" s="17"/>
      <c r="AR17" s="8">
        <v>0.14000000000000001</v>
      </c>
      <c r="AS17" s="8">
        <v>12</v>
      </c>
      <c r="AT17" s="8">
        <v>2.7</v>
      </c>
      <c r="AU17" s="8"/>
      <c r="AV17" s="8">
        <v>-15</v>
      </c>
      <c r="AW17" s="8"/>
      <c r="AX17" s="8"/>
      <c r="AY17" s="8"/>
      <c r="AZ17" s="8">
        <v>-111.1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>
        <v>0.6</v>
      </c>
      <c r="BR17" s="8">
        <v>1</v>
      </c>
      <c r="BS17" s="8"/>
      <c r="BT17" s="8"/>
      <c r="BU17" s="8"/>
      <c r="BV17" s="8"/>
      <c r="BW17" s="8"/>
      <c r="BX17" s="8"/>
      <c r="BY17" s="8"/>
      <c r="BZ17" s="8"/>
      <c r="CA17" s="8">
        <v>14</v>
      </c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7" x14ac:dyDescent="0.2">
      <c r="A18" s="14" t="s">
        <v>811</v>
      </c>
      <c r="B18" s="10" t="s">
        <v>821</v>
      </c>
      <c r="C18" s="11" t="s">
        <v>834</v>
      </c>
      <c r="D18" s="11" t="s">
        <v>875</v>
      </c>
      <c r="E18" s="135">
        <v>2010</v>
      </c>
      <c r="F18" s="135"/>
      <c r="G18" s="135"/>
      <c r="H18" s="23"/>
      <c r="I18" s="11">
        <v>47</v>
      </c>
      <c r="J18" s="11">
        <v>70</v>
      </c>
      <c r="K18" s="8" t="s">
        <v>876</v>
      </c>
      <c r="L18" s="8"/>
      <c r="M18" s="8"/>
      <c r="N18" s="8" t="s">
        <v>877</v>
      </c>
      <c r="O18" s="8"/>
      <c r="P18" s="8"/>
      <c r="Q18" s="8">
        <v>1.6</v>
      </c>
      <c r="R18" s="8" t="s">
        <v>845</v>
      </c>
      <c r="S18" s="8">
        <v>45</v>
      </c>
      <c r="T18" s="8">
        <v>22.5</v>
      </c>
      <c r="U18" s="8">
        <v>32.5</v>
      </c>
      <c r="V18" s="8">
        <v>70</v>
      </c>
      <c r="W18" s="8">
        <v>2</v>
      </c>
      <c r="X18" s="8"/>
      <c r="Y18" s="8"/>
      <c r="Z18" s="8"/>
      <c r="AA18" s="8"/>
      <c r="AB18" s="8">
        <v>8.5</v>
      </c>
      <c r="AC18" s="17"/>
      <c r="AD18" s="8"/>
      <c r="AE18" s="8"/>
      <c r="AF18" s="8">
        <v>1640</v>
      </c>
      <c r="AG18" s="8"/>
      <c r="AH18" s="8"/>
      <c r="AI18" s="8"/>
      <c r="AJ18" s="8"/>
      <c r="AK18" s="8"/>
      <c r="AL18" s="8">
        <v>207.79</v>
      </c>
      <c r="AM18" s="8"/>
      <c r="AN18" s="8">
        <v>0.95</v>
      </c>
      <c r="AO18" s="17">
        <v>3.34</v>
      </c>
      <c r="AP18" s="17"/>
      <c r="AQ18" s="17"/>
      <c r="AR18" s="8">
        <v>0.09</v>
      </c>
      <c r="AS18" s="8">
        <v>11</v>
      </c>
      <c r="AT18" s="8">
        <v>2.39</v>
      </c>
      <c r="AU18" s="8"/>
      <c r="AV18" s="8">
        <v>-15.2</v>
      </c>
      <c r="AW18" s="8"/>
      <c r="AX18" s="8"/>
      <c r="AY18" s="8"/>
      <c r="AZ18" s="8">
        <v>-112.3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>
        <v>0.5</v>
      </c>
      <c r="BR18" s="8">
        <v>1</v>
      </c>
      <c r="BS18" s="8"/>
      <c r="BT18" s="8"/>
      <c r="BU18" s="8"/>
      <c r="BV18" s="8"/>
      <c r="BW18" s="8"/>
      <c r="BX18" s="8"/>
      <c r="BY18" s="8"/>
      <c r="BZ18" s="8"/>
      <c r="CA18" s="8">
        <v>10</v>
      </c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7" x14ac:dyDescent="0.2">
      <c r="A19" s="14" t="s">
        <v>811</v>
      </c>
      <c r="B19" s="10" t="s">
        <v>822</v>
      </c>
      <c r="C19" s="11" t="s">
        <v>822</v>
      </c>
      <c r="D19" s="11" t="s">
        <v>878</v>
      </c>
      <c r="E19" s="135">
        <v>2009</v>
      </c>
      <c r="F19" s="135"/>
      <c r="G19" s="135"/>
      <c r="H19" s="23"/>
      <c r="I19" s="11">
        <v>0</v>
      </c>
      <c r="J19" s="11">
        <v>4</v>
      </c>
      <c r="K19" s="8" t="s">
        <v>879</v>
      </c>
      <c r="L19" s="8"/>
      <c r="M19" s="8"/>
      <c r="N19" s="8" t="s">
        <v>866</v>
      </c>
      <c r="O19" s="8"/>
      <c r="P19" s="8"/>
      <c r="Q19" s="8">
        <v>1</v>
      </c>
      <c r="R19" s="8" t="s">
        <v>845</v>
      </c>
      <c r="S19" s="8">
        <v>43</v>
      </c>
      <c r="T19" s="8">
        <v>21</v>
      </c>
      <c r="U19" s="8">
        <v>36</v>
      </c>
      <c r="V19" s="8">
        <v>5</v>
      </c>
      <c r="W19" s="8">
        <v>2</v>
      </c>
      <c r="X19" s="8"/>
      <c r="Y19" s="8"/>
      <c r="Z19" s="8"/>
      <c r="AA19" s="8"/>
      <c r="AB19" s="8">
        <v>7.4</v>
      </c>
      <c r="AC19" s="17"/>
      <c r="AD19" s="8"/>
      <c r="AE19" s="8"/>
      <c r="AF19" s="8">
        <v>4440</v>
      </c>
      <c r="AG19" s="8"/>
      <c r="AH19" s="8"/>
      <c r="AI19" s="8"/>
      <c r="AJ19" s="8"/>
      <c r="AK19" s="8"/>
      <c r="AL19" s="8">
        <v>69.92</v>
      </c>
      <c r="AM19" s="8"/>
      <c r="AN19" s="8">
        <v>1.94</v>
      </c>
      <c r="AO19" s="17">
        <v>1.94</v>
      </c>
      <c r="AP19" s="17"/>
      <c r="AQ19" s="17"/>
      <c r="AR19" s="8">
        <v>0.12</v>
      </c>
      <c r="AS19" s="8">
        <v>16</v>
      </c>
      <c r="AT19" s="8" t="s">
        <v>1244</v>
      </c>
      <c r="AU19" s="8"/>
      <c r="AV19" s="8">
        <v>-14.9</v>
      </c>
      <c r="AW19" s="8"/>
      <c r="AX19" s="8"/>
      <c r="AY19" s="8"/>
      <c r="AZ19" s="8">
        <v>-16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>
        <v>1.4000000000000001</v>
      </c>
      <c r="BR19" s="8">
        <v>1</v>
      </c>
      <c r="BS19" s="8"/>
      <c r="BT19" s="8"/>
      <c r="BU19" s="8"/>
      <c r="BV19" s="8"/>
      <c r="BW19" s="8"/>
      <c r="BX19" s="8"/>
      <c r="BY19" s="8"/>
      <c r="BZ19" s="8"/>
      <c r="CA19" s="8">
        <v>16</v>
      </c>
      <c r="CB19" s="8"/>
      <c r="CC19" s="8"/>
      <c r="CD19" s="8"/>
      <c r="CE19" s="8">
        <v>1</v>
      </c>
      <c r="CF19" s="8"/>
      <c r="CG19" s="8"/>
      <c r="CH19" s="8">
        <v>0</v>
      </c>
      <c r="CI19" s="8"/>
      <c r="CJ19" s="8"/>
      <c r="CK19" s="8"/>
      <c r="CL19" s="8"/>
      <c r="CM19" s="8">
        <v>0</v>
      </c>
      <c r="CN19" s="8">
        <v>99</v>
      </c>
      <c r="CO19" s="8"/>
      <c r="CP19" s="8">
        <v>0</v>
      </c>
      <c r="CQ19" s="8"/>
      <c r="CR19" s="8"/>
      <c r="CS19" s="5">
        <v>0</v>
      </c>
    </row>
    <row r="20" spans="1:97" x14ac:dyDescent="0.2">
      <c r="A20" s="14" t="s">
        <v>811</v>
      </c>
      <c r="B20" s="10" t="s">
        <v>822</v>
      </c>
      <c r="C20" s="11" t="s">
        <v>822</v>
      </c>
      <c r="D20" s="11" t="s">
        <v>880</v>
      </c>
      <c r="E20" s="135">
        <v>2009</v>
      </c>
      <c r="F20" s="135"/>
      <c r="G20" s="135"/>
      <c r="H20" s="23"/>
      <c r="I20" s="11">
        <v>4</v>
      </c>
      <c r="J20" s="11">
        <v>15</v>
      </c>
      <c r="K20" s="8" t="s">
        <v>881</v>
      </c>
      <c r="L20" s="8"/>
      <c r="M20" s="8"/>
      <c r="N20" s="8" t="s">
        <v>882</v>
      </c>
      <c r="O20" s="8"/>
      <c r="P20" s="8"/>
      <c r="Q20" s="8">
        <v>1.2</v>
      </c>
      <c r="R20" s="8" t="s">
        <v>845</v>
      </c>
      <c r="S20" s="8">
        <v>42</v>
      </c>
      <c r="T20" s="8">
        <v>20</v>
      </c>
      <c r="U20" s="8">
        <v>38</v>
      </c>
      <c r="V20" s="8">
        <v>20</v>
      </c>
      <c r="W20" s="8">
        <v>2</v>
      </c>
      <c r="X20" s="8"/>
      <c r="Y20" s="8"/>
      <c r="Z20" s="8"/>
      <c r="AA20" s="8"/>
      <c r="AB20" s="8">
        <v>7.5</v>
      </c>
      <c r="AC20" s="17"/>
      <c r="AD20" s="8"/>
      <c r="AE20" s="8"/>
      <c r="AF20" s="8">
        <v>4050</v>
      </c>
      <c r="AG20" s="8"/>
      <c r="AH20" s="8"/>
      <c r="AI20" s="8"/>
      <c r="AJ20" s="8"/>
      <c r="AK20" s="8"/>
      <c r="AL20" s="8">
        <v>86.87</v>
      </c>
      <c r="AM20" s="8"/>
      <c r="AN20" s="8">
        <v>1.7</v>
      </c>
      <c r="AO20" s="17">
        <v>1.84</v>
      </c>
      <c r="AP20" s="17"/>
      <c r="AQ20" s="17"/>
      <c r="AR20" s="8">
        <v>0.11</v>
      </c>
      <c r="AS20" s="8">
        <v>16</v>
      </c>
      <c r="AT20" s="8">
        <v>0.13</v>
      </c>
      <c r="AU20" s="8"/>
      <c r="AV20" s="8">
        <v>-13.3</v>
      </c>
      <c r="AW20" s="8"/>
      <c r="AX20" s="8"/>
      <c r="AY20" s="8"/>
      <c r="AZ20" s="8">
        <v>-95.2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>
        <v>1.5</v>
      </c>
      <c r="BR20" s="8">
        <v>2</v>
      </c>
      <c r="BS20" s="8"/>
      <c r="BT20" s="8"/>
      <c r="BU20" s="8"/>
      <c r="BV20" s="8"/>
      <c r="BW20" s="8"/>
      <c r="BX20" s="8"/>
      <c r="BY20" s="8"/>
      <c r="BZ20" s="8"/>
      <c r="CA20" s="8">
        <v>18</v>
      </c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7" x14ac:dyDescent="0.2">
      <c r="A21" s="14" t="s">
        <v>811</v>
      </c>
      <c r="B21" s="10" t="s">
        <v>822</v>
      </c>
      <c r="C21" s="11" t="s">
        <v>822</v>
      </c>
      <c r="D21" s="11" t="s">
        <v>883</v>
      </c>
      <c r="E21" s="135">
        <v>2009</v>
      </c>
      <c r="F21" s="135"/>
      <c r="G21" s="135"/>
      <c r="H21" s="23"/>
      <c r="I21" s="11">
        <v>15</v>
      </c>
      <c r="J21" s="11">
        <v>30</v>
      </c>
      <c r="K21" s="8" t="s">
        <v>884</v>
      </c>
      <c r="L21" s="8"/>
      <c r="M21" s="8"/>
      <c r="N21" s="8" t="s">
        <v>860</v>
      </c>
      <c r="O21" s="8"/>
      <c r="P21" s="8"/>
      <c r="Q21" s="8">
        <v>1.5</v>
      </c>
      <c r="R21" s="8" t="s">
        <v>845</v>
      </c>
      <c r="S21" s="8">
        <v>38</v>
      </c>
      <c r="T21" s="8">
        <v>20</v>
      </c>
      <c r="U21" s="8">
        <v>42</v>
      </c>
      <c r="V21" s="8">
        <v>35</v>
      </c>
      <c r="W21" s="8">
        <v>2</v>
      </c>
      <c r="X21" s="8"/>
      <c r="Y21" s="8"/>
      <c r="Z21" s="8"/>
      <c r="AA21" s="8"/>
      <c r="AB21" s="8">
        <v>7.7</v>
      </c>
      <c r="AC21" s="17"/>
      <c r="AD21" s="8"/>
      <c r="AE21" s="8"/>
      <c r="AF21" s="8">
        <v>4590</v>
      </c>
      <c r="AG21" s="8"/>
      <c r="AH21" s="8"/>
      <c r="AI21" s="8"/>
      <c r="AJ21" s="8"/>
      <c r="AK21" s="8"/>
      <c r="AL21" s="8">
        <v>93.89</v>
      </c>
      <c r="AM21" s="8"/>
      <c r="AN21" s="8">
        <v>1.23</v>
      </c>
      <c r="AO21" s="17">
        <v>1.62</v>
      </c>
      <c r="AP21" s="17"/>
      <c r="AQ21" s="17"/>
      <c r="AR21" s="8">
        <v>0.1</v>
      </c>
      <c r="AS21" s="8">
        <v>13</v>
      </c>
      <c r="AT21" s="8">
        <v>0.38452978399999999</v>
      </c>
      <c r="AU21" s="8"/>
      <c r="AV21" s="8">
        <v>-13.3</v>
      </c>
      <c r="AW21" s="8"/>
      <c r="AX21" s="8"/>
      <c r="AY21" s="8"/>
      <c r="AZ21" s="8">
        <v>-151.6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>
        <v>1.7999999999999998</v>
      </c>
      <c r="BR21" s="8">
        <v>2</v>
      </c>
      <c r="BS21" s="8"/>
      <c r="BT21" s="8"/>
      <c r="BU21" s="8"/>
      <c r="BV21" s="8"/>
      <c r="BW21" s="8"/>
      <c r="BX21" s="8"/>
      <c r="BY21" s="8"/>
      <c r="BZ21" s="8"/>
      <c r="CA21" s="8">
        <v>17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7" x14ac:dyDescent="0.2">
      <c r="A22" s="14" t="s">
        <v>811</v>
      </c>
      <c r="B22" s="12" t="s">
        <v>822</v>
      </c>
      <c r="C22" s="12" t="s">
        <v>822</v>
      </c>
      <c r="D22" s="12" t="s">
        <v>885</v>
      </c>
      <c r="E22" s="136">
        <v>2009</v>
      </c>
      <c r="F22" s="136"/>
      <c r="G22" s="136"/>
      <c r="H22" s="23"/>
      <c r="I22" s="12">
        <v>30</v>
      </c>
      <c r="J22" s="12">
        <v>49</v>
      </c>
      <c r="K22" s="14" t="s">
        <v>886</v>
      </c>
      <c r="L22" s="14"/>
      <c r="M22" s="14"/>
      <c r="N22" s="14" t="s">
        <v>871</v>
      </c>
      <c r="O22" s="14"/>
      <c r="P22" s="14"/>
      <c r="Q22" s="14">
        <v>1.5</v>
      </c>
      <c r="R22" s="14" t="s">
        <v>845</v>
      </c>
      <c r="S22" s="14">
        <v>36</v>
      </c>
      <c r="T22" s="14">
        <v>17</v>
      </c>
      <c r="U22" s="14">
        <v>46</v>
      </c>
      <c r="V22" s="14">
        <v>45</v>
      </c>
      <c r="W22" s="8">
        <v>2</v>
      </c>
      <c r="X22" s="8"/>
      <c r="Y22" s="14"/>
      <c r="Z22" s="14"/>
      <c r="AA22" s="14"/>
      <c r="AB22" s="14">
        <v>7.9</v>
      </c>
      <c r="AC22" s="18"/>
      <c r="AD22" s="14"/>
      <c r="AE22" s="14"/>
      <c r="AF22" s="14">
        <v>4530</v>
      </c>
      <c r="AG22" s="14"/>
      <c r="AH22" s="14"/>
      <c r="AI22" s="14"/>
      <c r="AJ22" s="14"/>
      <c r="AK22" s="14"/>
      <c r="AL22" s="14">
        <v>115.37</v>
      </c>
      <c r="AM22" s="14"/>
      <c r="AN22" s="14">
        <v>1.29</v>
      </c>
      <c r="AO22" s="18">
        <v>1.92</v>
      </c>
      <c r="AP22" s="18"/>
      <c r="AQ22" s="18"/>
      <c r="AR22" s="14">
        <v>0.09</v>
      </c>
      <c r="AS22" s="14">
        <v>14</v>
      </c>
      <c r="AT22" s="14">
        <v>0.63</v>
      </c>
      <c r="AU22" s="14"/>
      <c r="AV22" s="14">
        <v>-13.3</v>
      </c>
      <c r="AW22" s="14"/>
      <c r="AX22" s="14"/>
      <c r="AY22" s="14"/>
      <c r="AZ22" s="14">
        <v>-216.2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>
        <v>1.3</v>
      </c>
      <c r="BR22" s="14">
        <v>2</v>
      </c>
      <c r="BS22" s="14"/>
      <c r="BT22" s="14"/>
      <c r="BU22" s="14"/>
      <c r="BV22" s="14"/>
      <c r="BW22" s="14"/>
      <c r="BX22" s="14"/>
      <c r="BY22" s="14"/>
      <c r="BZ22" s="14"/>
      <c r="CA22" s="14">
        <v>15</v>
      </c>
      <c r="CB22" s="14"/>
      <c r="CC22" s="14"/>
      <c r="CD22" s="14"/>
      <c r="CE22" s="14">
        <v>2</v>
      </c>
      <c r="CF22" s="14"/>
      <c r="CG22" s="14"/>
      <c r="CH22" s="14">
        <v>0</v>
      </c>
      <c r="CI22" s="14"/>
      <c r="CJ22" s="14"/>
      <c r="CK22" s="14"/>
      <c r="CL22" s="14"/>
      <c r="CM22" s="14">
        <v>0</v>
      </c>
      <c r="CN22" s="14">
        <v>98</v>
      </c>
      <c r="CO22" s="14"/>
      <c r="CP22" s="14">
        <v>0</v>
      </c>
      <c r="CQ22" s="14"/>
      <c r="CR22" s="14"/>
      <c r="CS22" s="5">
        <v>0</v>
      </c>
    </row>
    <row r="23" spans="1:97" x14ac:dyDescent="0.2">
      <c r="A23" s="14" t="s">
        <v>811</v>
      </c>
      <c r="B23" s="12" t="s">
        <v>822</v>
      </c>
      <c r="C23" s="12" t="s">
        <v>822</v>
      </c>
      <c r="D23" s="12" t="s">
        <v>887</v>
      </c>
      <c r="E23" s="136">
        <v>2009</v>
      </c>
      <c r="F23" s="136"/>
      <c r="G23" s="136"/>
      <c r="H23" s="23"/>
      <c r="I23" s="12">
        <v>49</v>
      </c>
      <c r="J23" s="12">
        <v>68</v>
      </c>
      <c r="K23" s="14" t="s">
        <v>888</v>
      </c>
      <c r="L23" s="14"/>
      <c r="M23" s="14"/>
      <c r="N23" s="14" t="s">
        <v>889</v>
      </c>
      <c r="O23" s="14"/>
      <c r="P23" s="14"/>
      <c r="Q23" s="14">
        <v>1.6</v>
      </c>
      <c r="R23" s="14" t="s">
        <v>845</v>
      </c>
      <c r="S23" s="14">
        <v>32</v>
      </c>
      <c r="T23" s="14">
        <v>16</v>
      </c>
      <c r="U23" s="14">
        <v>52</v>
      </c>
      <c r="V23" s="14">
        <v>90</v>
      </c>
      <c r="W23" s="8">
        <v>2</v>
      </c>
      <c r="X23" s="8"/>
      <c r="Y23" s="14"/>
      <c r="Z23" s="14"/>
      <c r="AA23" s="14"/>
      <c r="AB23" s="14">
        <v>8</v>
      </c>
      <c r="AC23" s="18"/>
      <c r="AD23" s="14"/>
      <c r="AE23" s="14"/>
      <c r="AF23" s="14">
        <v>3270</v>
      </c>
      <c r="AG23" s="14"/>
      <c r="AH23" s="14"/>
      <c r="AI23" s="14"/>
      <c r="AJ23" s="14"/>
      <c r="AK23" s="14"/>
      <c r="AL23" s="14">
        <v>129.69999999999999</v>
      </c>
      <c r="AM23" s="14"/>
      <c r="AN23" s="14">
        <v>0.84</v>
      </c>
      <c r="AO23" s="18">
        <v>4.0999999999999996</v>
      </c>
      <c r="AP23" s="18"/>
      <c r="AQ23" s="18"/>
      <c r="AR23" s="14">
        <v>0.06</v>
      </c>
      <c r="AS23" s="14">
        <v>14</v>
      </c>
      <c r="AT23" s="14">
        <v>3.26</v>
      </c>
      <c r="AU23" s="14"/>
      <c r="AV23" s="14">
        <v>-13.3</v>
      </c>
      <c r="AW23" s="14"/>
      <c r="AX23" s="14"/>
      <c r="AY23" s="14"/>
      <c r="AZ23" s="14">
        <v>-216.1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>
        <v>1.2</v>
      </c>
      <c r="BR23" s="14">
        <v>2</v>
      </c>
      <c r="BS23" s="14"/>
      <c r="BT23" s="14"/>
      <c r="BU23" s="14"/>
      <c r="BV23" s="14"/>
      <c r="BW23" s="14"/>
      <c r="BX23" s="14"/>
      <c r="BY23" s="14"/>
      <c r="BZ23" s="14"/>
      <c r="CA23" s="14">
        <v>10</v>
      </c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7" x14ac:dyDescent="0.2">
      <c r="A24" s="14" t="s">
        <v>811</v>
      </c>
      <c r="B24" s="12" t="s">
        <v>823</v>
      </c>
      <c r="C24" s="12" t="s">
        <v>823</v>
      </c>
      <c r="D24" s="12" t="s">
        <v>890</v>
      </c>
      <c r="E24" s="136">
        <v>2009</v>
      </c>
      <c r="F24" s="136"/>
      <c r="G24" s="136"/>
      <c r="H24" s="23"/>
      <c r="I24" s="12">
        <v>0</v>
      </c>
      <c r="J24" s="12">
        <v>3</v>
      </c>
      <c r="K24" s="14" t="s">
        <v>879</v>
      </c>
      <c r="L24" s="14"/>
      <c r="M24" s="14"/>
      <c r="N24" s="14" t="s">
        <v>891</v>
      </c>
      <c r="O24" s="14"/>
      <c r="P24" s="14"/>
      <c r="Q24" s="14">
        <v>1.1000000000000001</v>
      </c>
      <c r="R24" s="14" t="s">
        <v>845</v>
      </c>
      <c r="S24" s="14">
        <v>38</v>
      </c>
      <c r="T24" s="14">
        <v>23</v>
      </c>
      <c r="U24" s="14">
        <v>39</v>
      </c>
      <c r="V24" s="14">
        <v>20</v>
      </c>
      <c r="W24" s="8">
        <v>2</v>
      </c>
      <c r="X24" s="8"/>
      <c r="Y24" s="14"/>
      <c r="Z24" s="14"/>
      <c r="AA24" s="14"/>
      <c r="AB24" s="14">
        <v>6.9</v>
      </c>
      <c r="AC24" s="18"/>
      <c r="AD24" s="14"/>
      <c r="AE24" s="14"/>
      <c r="AF24" s="14">
        <v>3290</v>
      </c>
      <c r="AG24" s="14"/>
      <c r="AH24" s="14"/>
      <c r="AI24" s="14"/>
      <c r="AJ24" s="14"/>
      <c r="AK24" s="14"/>
      <c r="AL24" s="14">
        <v>85.05</v>
      </c>
      <c r="AM24" s="14"/>
      <c r="AN24" s="14">
        <v>2.41</v>
      </c>
      <c r="AO24" s="18">
        <v>2.41</v>
      </c>
      <c r="AP24" s="18"/>
      <c r="AQ24" s="18"/>
      <c r="AR24" s="14">
        <v>0.15</v>
      </c>
      <c r="AS24" s="14">
        <v>16</v>
      </c>
      <c r="AT24" s="14" t="s">
        <v>1244</v>
      </c>
      <c r="AU24" s="14"/>
      <c r="AV24" s="14">
        <v>-13.7</v>
      </c>
      <c r="AW24" s="14"/>
      <c r="AX24" s="14"/>
      <c r="AY24" s="14"/>
      <c r="AZ24" s="14">
        <v>-25.4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>
        <v>1.56</v>
      </c>
      <c r="BR24" s="14">
        <v>1</v>
      </c>
      <c r="BS24" s="14"/>
      <c r="BT24" s="14"/>
      <c r="BU24" s="14"/>
      <c r="BV24" s="14"/>
      <c r="BW24" s="14"/>
      <c r="BX24" s="14"/>
      <c r="BY24" s="14"/>
      <c r="BZ24" s="14"/>
      <c r="CA24" s="14">
        <v>21</v>
      </c>
      <c r="CB24" s="14"/>
      <c r="CC24" s="14"/>
      <c r="CD24" s="14"/>
      <c r="CE24" s="14">
        <v>1</v>
      </c>
      <c r="CF24" s="14"/>
      <c r="CG24" s="14"/>
      <c r="CH24" s="14">
        <v>0</v>
      </c>
      <c r="CI24" s="14"/>
      <c r="CJ24" s="14"/>
      <c r="CK24" s="14"/>
      <c r="CL24" s="14"/>
      <c r="CM24" s="14">
        <v>6</v>
      </c>
      <c r="CN24" s="14">
        <v>92</v>
      </c>
      <c r="CO24" s="14"/>
      <c r="CP24" s="14">
        <v>0</v>
      </c>
      <c r="CQ24" s="14"/>
      <c r="CR24" s="14"/>
      <c r="CS24" s="5">
        <v>0</v>
      </c>
    </row>
    <row r="25" spans="1:97" x14ac:dyDescent="0.2">
      <c r="A25" s="14" t="s">
        <v>811</v>
      </c>
      <c r="B25" s="12" t="s">
        <v>823</v>
      </c>
      <c r="C25" s="12" t="s">
        <v>823</v>
      </c>
      <c r="D25" s="12" t="s">
        <v>892</v>
      </c>
      <c r="E25" s="136">
        <v>2009</v>
      </c>
      <c r="F25" s="136"/>
      <c r="G25" s="136"/>
      <c r="H25" s="23"/>
      <c r="I25" s="12">
        <v>3</v>
      </c>
      <c r="J25" s="12">
        <v>11</v>
      </c>
      <c r="K25" s="14" t="s">
        <v>881</v>
      </c>
      <c r="L25" s="14"/>
      <c r="M25" s="14"/>
      <c r="N25" s="14" t="s">
        <v>891</v>
      </c>
      <c r="O25" s="14"/>
      <c r="P25" s="14"/>
      <c r="Q25" s="14">
        <v>1.2</v>
      </c>
      <c r="R25" s="14" t="s">
        <v>845</v>
      </c>
      <c r="S25" s="14">
        <v>31</v>
      </c>
      <c r="T25" s="14">
        <v>19</v>
      </c>
      <c r="U25" s="14">
        <v>49</v>
      </c>
      <c r="V25" s="14">
        <v>25</v>
      </c>
      <c r="W25" s="8">
        <v>2</v>
      </c>
      <c r="X25" s="8"/>
      <c r="Y25" s="14"/>
      <c r="Z25" s="14"/>
      <c r="AA25" s="14"/>
      <c r="AB25" s="14">
        <v>6.5</v>
      </c>
      <c r="AC25" s="18"/>
      <c r="AD25" s="14"/>
      <c r="AE25" s="14"/>
      <c r="AF25" s="14">
        <v>3750</v>
      </c>
      <c r="AG25" s="14"/>
      <c r="AH25" s="14"/>
      <c r="AI25" s="14"/>
      <c r="AJ25" s="14"/>
      <c r="AK25" s="14"/>
      <c r="AL25" s="14">
        <v>77.02</v>
      </c>
      <c r="AM25" s="14"/>
      <c r="AN25" s="14">
        <v>1.79</v>
      </c>
      <c r="AO25" s="18">
        <v>1.79</v>
      </c>
      <c r="AP25" s="18"/>
      <c r="AQ25" s="18"/>
      <c r="AR25" s="14">
        <v>0.11</v>
      </c>
      <c r="AS25" s="14">
        <v>17</v>
      </c>
      <c r="AT25" s="14" t="s">
        <v>1244</v>
      </c>
      <c r="AU25" s="14"/>
      <c r="AV25" s="14">
        <v>-12.9</v>
      </c>
      <c r="AW25" s="14"/>
      <c r="AX25" s="14"/>
      <c r="AY25" s="14"/>
      <c r="AZ25" s="14">
        <v>-65.599999999999994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>
        <v>1.05</v>
      </c>
      <c r="BR25" s="14">
        <v>1</v>
      </c>
      <c r="BS25" s="14"/>
      <c r="BT25" s="14"/>
      <c r="BU25" s="14"/>
      <c r="BV25" s="14"/>
      <c r="BW25" s="14"/>
      <c r="BX25" s="14"/>
      <c r="BY25" s="14"/>
      <c r="BZ25" s="14"/>
      <c r="CA25" s="14">
        <v>21</v>
      </c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7" x14ac:dyDescent="0.2">
      <c r="A26" s="14" t="s">
        <v>811</v>
      </c>
      <c r="B26" s="12" t="s">
        <v>823</v>
      </c>
      <c r="C26" s="12" t="s">
        <v>823</v>
      </c>
      <c r="D26" s="12" t="s">
        <v>893</v>
      </c>
      <c r="E26" s="136">
        <v>2009</v>
      </c>
      <c r="F26" s="136"/>
      <c r="G26" s="136"/>
      <c r="H26" s="23"/>
      <c r="I26" s="12">
        <v>11</v>
      </c>
      <c r="J26" s="12">
        <v>31</v>
      </c>
      <c r="K26" s="14" t="s">
        <v>847</v>
      </c>
      <c r="L26" s="14"/>
      <c r="M26" s="14"/>
      <c r="N26" s="14" t="s">
        <v>862</v>
      </c>
      <c r="O26" s="14"/>
      <c r="P26" s="14"/>
      <c r="Q26" s="14">
        <v>1.5</v>
      </c>
      <c r="R26" s="14" t="s">
        <v>845</v>
      </c>
      <c r="S26" s="14">
        <v>28</v>
      </c>
      <c r="T26" s="14">
        <v>29</v>
      </c>
      <c r="U26" s="14">
        <v>43</v>
      </c>
      <c r="V26" s="14">
        <v>15</v>
      </c>
      <c r="W26" s="8">
        <v>2</v>
      </c>
      <c r="X26" s="8"/>
      <c r="Y26" s="14"/>
      <c r="Z26" s="14"/>
      <c r="AA26" s="14"/>
      <c r="AB26" s="14">
        <v>6.7</v>
      </c>
      <c r="AC26" s="18"/>
      <c r="AD26" s="14"/>
      <c r="AE26" s="14"/>
      <c r="AF26" s="14">
        <v>4920</v>
      </c>
      <c r="AG26" s="14"/>
      <c r="AH26" s="14"/>
      <c r="AI26" s="14"/>
      <c r="AJ26" s="14"/>
      <c r="AK26" s="14"/>
      <c r="AL26" s="14">
        <v>69.87</v>
      </c>
      <c r="AM26" s="14"/>
      <c r="AN26" s="14">
        <v>1.56</v>
      </c>
      <c r="AO26" s="18">
        <v>1.56</v>
      </c>
      <c r="AP26" s="18"/>
      <c r="AQ26" s="18"/>
      <c r="AR26" s="14">
        <v>0.1</v>
      </c>
      <c r="AS26" s="14">
        <v>16</v>
      </c>
      <c r="AT26" s="14" t="s">
        <v>1244</v>
      </c>
      <c r="AU26" s="14"/>
      <c r="AV26" s="14">
        <v>-11.9</v>
      </c>
      <c r="AW26" s="14"/>
      <c r="AX26" s="14"/>
      <c r="AY26" s="14"/>
      <c r="AZ26" s="14">
        <v>-133.19999999999999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>
        <v>0.94</v>
      </c>
      <c r="BR26" s="14">
        <v>1</v>
      </c>
      <c r="BS26" s="14"/>
      <c r="BT26" s="14"/>
      <c r="BU26" s="14"/>
      <c r="BV26" s="14"/>
      <c r="BW26" s="14"/>
      <c r="BX26" s="14"/>
      <c r="BY26" s="14"/>
      <c r="BZ26" s="14"/>
      <c r="CA26" s="14">
        <v>25</v>
      </c>
      <c r="CB26" s="14"/>
      <c r="CC26" s="14"/>
      <c r="CD26" s="14"/>
      <c r="CE26" s="14">
        <v>2</v>
      </c>
      <c r="CF26" s="14"/>
      <c r="CG26" s="14"/>
      <c r="CH26" s="14">
        <v>0</v>
      </c>
      <c r="CI26" s="14"/>
      <c r="CJ26" s="14"/>
      <c r="CK26" s="14"/>
      <c r="CL26" s="14"/>
      <c r="CM26" s="14">
        <v>5</v>
      </c>
      <c r="CN26" s="14">
        <v>93</v>
      </c>
      <c r="CO26" s="14"/>
      <c r="CP26" s="14">
        <v>0</v>
      </c>
      <c r="CQ26" s="14"/>
      <c r="CR26" s="14"/>
      <c r="CS26" s="5">
        <v>0</v>
      </c>
    </row>
    <row r="27" spans="1:97" x14ac:dyDescent="0.2">
      <c r="A27" s="14" t="s">
        <v>811</v>
      </c>
      <c r="B27" s="12" t="s">
        <v>823</v>
      </c>
      <c r="C27" s="12" t="s">
        <v>823</v>
      </c>
      <c r="D27" s="12" t="s">
        <v>894</v>
      </c>
      <c r="E27" s="136">
        <v>2009</v>
      </c>
      <c r="F27" s="136"/>
      <c r="G27" s="136"/>
      <c r="H27" s="23"/>
      <c r="I27" s="12">
        <v>31</v>
      </c>
      <c r="J27" s="12">
        <v>54</v>
      </c>
      <c r="K27" s="14" t="s">
        <v>849</v>
      </c>
      <c r="L27" s="14"/>
      <c r="M27" s="14"/>
      <c r="N27" s="14" t="s">
        <v>862</v>
      </c>
      <c r="O27" s="14"/>
      <c r="P27" s="14"/>
      <c r="Q27" s="14">
        <v>1.5</v>
      </c>
      <c r="R27" s="14" t="s">
        <v>845</v>
      </c>
      <c r="S27" s="14">
        <v>27</v>
      </c>
      <c r="T27" s="14">
        <v>24</v>
      </c>
      <c r="U27" s="14">
        <v>49</v>
      </c>
      <c r="V27" s="14">
        <v>15</v>
      </c>
      <c r="W27" s="8">
        <v>2</v>
      </c>
      <c r="X27" s="8"/>
      <c r="Y27" s="14"/>
      <c r="Z27" s="14"/>
      <c r="AA27" s="14"/>
      <c r="AB27" s="14">
        <v>7.2</v>
      </c>
      <c r="AC27" s="18"/>
      <c r="AD27" s="14"/>
      <c r="AE27" s="14"/>
      <c r="AF27" s="14">
        <v>5340</v>
      </c>
      <c r="AG27" s="14"/>
      <c r="AH27" s="14"/>
      <c r="AI27" s="14"/>
      <c r="AJ27" s="14"/>
      <c r="AK27" s="14"/>
      <c r="AL27" s="14">
        <v>68.19</v>
      </c>
      <c r="AM27" s="14"/>
      <c r="AN27" s="14">
        <v>1.25</v>
      </c>
      <c r="AO27" s="18">
        <v>1.25</v>
      </c>
      <c r="AP27" s="18"/>
      <c r="AQ27" s="18"/>
      <c r="AR27" s="14">
        <v>0.09</v>
      </c>
      <c r="AS27" s="14">
        <v>14</v>
      </c>
      <c r="AT27" s="14" t="s">
        <v>1244</v>
      </c>
      <c r="AU27" s="14"/>
      <c r="AV27" s="14">
        <v>-12.3</v>
      </c>
      <c r="AW27" s="14"/>
      <c r="AX27" s="14"/>
      <c r="AY27" s="14"/>
      <c r="AZ27" s="14">
        <v>-209.9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>
        <v>1.1500000000000001</v>
      </c>
      <c r="BR27" s="14">
        <v>2</v>
      </c>
      <c r="BS27" s="14"/>
      <c r="BT27" s="14"/>
      <c r="BU27" s="14"/>
      <c r="BV27" s="14"/>
      <c r="BW27" s="14"/>
      <c r="BX27" s="14"/>
      <c r="BY27" s="14"/>
      <c r="BZ27" s="14"/>
      <c r="CA27" s="14">
        <v>29</v>
      </c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7" x14ac:dyDescent="0.2">
      <c r="A28" s="14" t="s">
        <v>811</v>
      </c>
      <c r="B28" s="12" t="s">
        <v>823</v>
      </c>
      <c r="C28" s="12" t="s">
        <v>823</v>
      </c>
      <c r="D28" s="12" t="s">
        <v>895</v>
      </c>
      <c r="E28" s="136">
        <v>2009</v>
      </c>
      <c r="F28" s="136"/>
      <c r="G28" s="136"/>
      <c r="H28" s="23"/>
      <c r="I28" s="12">
        <v>54</v>
      </c>
      <c r="J28" s="12">
        <v>70</v>
      </c>
      <c r="K28" s="14" t="s">
        <v>870</v>
      </c>
      <c r="L28" s="14"/>
      <c r="M28" s="14"/>
      <c r="N28" s="14" t="s">
        <v>896</v>
      </c>
      <c r="O28" s="14"/>
      <c r="P28" s="14"/>
      <c r="Q28" s="14">
        <v>1.5</v>
      </c>
      <c r="R28" s="14" t="s">
        <v>845</v>
      </c>
      <c r="S28" s="14">
        <v>29</v>
      </c>
      <c r="T28" s="14">
        <v>25</v>
      </c>
      <c r="U28" s="14">
        <v>46</v>
      </c>
      <c r="V28" s="14">
        <v>45</v>
      </c>
      <c r="W28" s="8">
        <v>2</v>
      </c>
      <c r="X28" s="8"/>
      <c r="Y28" s="14"/>
      <c r="Z28" s="14"/>
      <c r="AA28" s="14"/>
      <c r="AB28" s="14">
        <v>7.5</v>
      </c>
      <c r="AC28" s="18"/>
      <c r="AD28" s="14"/>
      <c r="AE28" s="14"/>
      <c r="AF28" s="14">
        <v>5480</v>
      </c>
      <c r="AG28" s="14"/>
      <c r="AH28" s="14"/>
      <c r="AI28" s="14"/>
      <c r="AJ28" s="14"/>
      <c r="AK28" s="14"/>
      <c r="AL28" s="14">
        <v>65.72</v>
      </c>
      <c r="AM28" s="14"/>
      <c r="AN28" s="14">
        <v>1.8</v>
      </c>
      <c r="AO28" s="18">
        <v>1.8</v>
      </c>
      <c r="AP28" s="18"/>
      <c r="AQ28" s="18"/>
      <c r="AR28" s="14">
        <v>7.0000000000000007E-2</v>
      </c>
      <c r="AS28" s="14">
        <v>25</v>
      </c>
      <c r="AT28" s="14" t="s">
        <v>1244</v>
      </c>
      <c r="AU28" s="14"/>
      <c r="AV28" s="14">
        <v>-12.3</v>
      </c>
      <c r="AW28" s="14"/>
      <c r="AX28" s="14"/>
      <c r="AY28" s="14"/>
      <c r="AZ28" s="14">
        <v>-197.6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>
        <v>1.31</v>
      </c>
      <c r="BR28" s="14">
        <v>2</v>
      </c>
      <c r="BS28" s="14"/>
      <c r="BT28" s="14"/>
      <c r="BU28" s="14"/>
      <c r="BV28" s="14"/>
      <c r="BW28" s="14"/>
      <c r="BX28" s="14"/>
      <c r="BY28" s="14"/>
      <c r="BZ28" s="14"/>
      <c r="CA28" s="14">
        <v>22</v>
      </c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7" x14ac:dyDescent="0.2">
      <c r="A29" s="14" t="s">
        <v>811</v>
      </c>
      <c r="B29" s="12" t="s">
        <v>823</v>
      </c>
      <c r="C29" s="12" t="s">
        <v>823</v>
      </c>
      <c r="D29" s="12" t="s">
        <v>897</v>
      </c>
      <c r="E29" s="136">
        <v>2009</v>
      </c>
      <c r="F29" s="136"/>
      <c r="G29" s="136"/>
      <c r="H29" s="23"/>
      <c r="I29" s="12">
        <v>70</v>
      </c>
      <c r="J29" s="12">
        <v>85</v>
      </c>
      <c r="K29" s="14" t="s">
        <v>898</v>
      </c>
      <c r="L29" s="14"/>
      <c r="M29" s="14"/>
      <c r="N29" s="14" t="s">
        <v>899</v>
      </c>
      <c r="O29" s="14"/>
      <c r="P29" s="14"/>
      <c r="Q29" s="14">
        <v>1.6</v>
      </c>
      <c r="R29" s="14" t="s">
        <v>845</v>
      </c>
      <c r="S29" s="14"/>
      <c r="T29" s="14"/>
      <c r="U29" s="14"/>
      <c r="V29" s="14">
        <v>45</v>
      </c>
      <c r="W29" s="8">
        <v>2</v>
      </c>
      <c r="X29" s="8"/>
      <c r="Y29" s="14"/>
      <c r="Z29" s="14"/>
      <c r="AA29" s="14"/>
      <c r="AB29" s="14">
        <v>7.9</v>
      </c>
      <c r="AC29" s="18"/>
      <c r="AD29" s="14"/>
      <c r="AE29" s="14"/>
      <c r="AF29" s="14">
        <v>5010</v>
      </c>
      <c r="AG29" s="14"/>
      <c r="AH29" s="14"/>
      <c r="AI29" s="14"/>
      <c r="AJ29" s="14"/>
      <c r="AK29" s="14"/>
      <c r="AL29" s="14">
        <v>106.02</v>
      </c>
      <c r="AM29" s="14"/>
      <c r="AN29" s="14">
        <v>2.09</v>
      </c>
      <c r="AO29" s="18">
        <v>2.09</v>
      </c>
      <c r="AP29" s="18"/>
      <c r="AQ29" s="18"/>
      <c r="AR29" s="14">
        <v>0.05</v>
      </c>
      <c r="AS29" s="14">
        <v>14</v>
      </c>
      <c r="AT29" s="14" t="s">
        <v>1244</v>
      </c>
      <c r="AU29" s="14"/>
      <c r="AV29" s="14">
        <v>-7.6</v>
      </c>
      <c r="AW29" s="14"/>
      <c r="AX29" s="14"/>
      <c r="AY29" s="14"/>
      <c r="AZ29" s="14">
        <v>-380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>
        <v>0.91999999999999993</v>
      </c>
      <c r="BR29" s="14">
        <v>1</v>
      </c>
      <c r="BS29" s="14"/>
      <c r="BT29" s="14"/>
      <c r="BU29" s="14"/>
      <c r="BV29" s="14"/>
      <c r="BW29" s="14"/>
      <c r="BX29" s="14"/>
      <c r="BY29" s="14"/>
      <c r="BZ29" s="14"/>
      <c r="CA29" s="14">
        <v>13</v>
      </c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7" x14ac:dyDescent="0.2">
      <c r="A30" s="14" t="s">
        <v>811</v>
      </c>
      <c r="B30" s="12" t="s">
        <v>824</v>
      </c>
      <c r="C30" s="12" t="s">
        <v>824</v>
      </c>
      <c r="D30" s="12" t="s">
        <v>900</v>
      </c>
      <c r="E30" s="136">
        <v>2006</v>
      </c>
      <c r="F30" s="136"/>
      <c r="G30" s="136"/>
      <c r="H30" s="23"/>
      <c r="I30" s="12">
        <v>0</v>
      </c>
      <c r="J30" s="12">
        <v>15</v>
      </c>
      <c r="K30" s="14" t="s">
        <v>843</v>
      </c>
      <c r="L30" s="14"/>
      <c r="M30" s="14"/>
      <c r="N30" s="14" t="s">
        <v>901</v>
      </c>
      <c r="O30" s="14"/>
      <c r="P30" s="14"/>
      <c r="Q30" s="14">
        <v>1.7</v>
      </c>
      <c r="R30" s="14" t="s">
        <v>845</v>
      </c>
      <c r="S30" s="14">
        <v>75</v>
      </c>
      <c r="T30" s="14">
        <v>11</v>
      </c>
      <c r="U30" s="14">
        <v>14</v>
      </c>
      <c r="V30" s="14">
        <v>3</v>
      </c>
      <c r="W30" s="8">
        <v>2</v>
      </c>
      <c r="X30" s="8"/>
      <c r="Y30" s="14"/>
      <c r="Z30" s="14"/>
      <c r="AA30" s="14"/>
      <c r="AB30" s="14">
        <v>5.0999999999999996</v>
      </c>
      <c r="AC30" s="18"/>
      <c r="AD30" s="14"/>
      <c r="AE30" s="14"/>
      <c r="AF30" s="14">
        <v>270</v>
      </c>
      <c r="AG30" s="14"/>
      <c r="AH30" s="14"/>
      <c r="AI30" s="14"/>
      <c r="AJ30" s="14"/>
      <c r="AK30" s="14"/>
      <c r="AL30" s="14">
        <v>36.630000000000003</v>
      </c>
      <c r="AM30" s="14"/>
      <c r="AN30" s="14">
        <v>0.72</v>
      </c>
      <c r="AO30" s="18">
        <v>0.7</v>
      </c>
      <c r="AP30" s="18"/>
      <c r="AQ30" s="18"/>
      <c r="AR30" s="14">
        <v>0.02</v>
      </c>
      <c r="AS30" s="14">
        <v>29</v>
      </c>
      <c r="AT30" s="14" t="s">
        <v>1244</v>
      </c>
      <c r="AU30" s="14"/>
      <c r="AV30" s="14">
        <v>-16.2</v>
      </c>
      <c r="AW30" s="14"/>
      <c r="AX30" s="14"/>
      <c r="AY30" s="14"/>
      <c r="AZ30" s="14">
        <v>67.5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>
        <v>1.2</v>
      </c>
      <c r="BR30" s="14">
        <v>0</v>
      </c>
      <c r="BS30" s="14"/>
      <c r="BT30" s="14"/>
      <c r="BU30" s="14"/>
      <c r="BV30" s="14"/>
      <c r="BW30" s="14"/>
      <c r="BX30" s="14"/>
      <c r="BY30" s="14"/>
      <c r="BZ30" s="14"/>
      <c r="CA30" s="14">
        <v>3.4000000000000004</v>
      </c>
      <c r="CB30" s="14"/>
      <c r="CC30" s="14"/>
      <c r="CD30" s="14"/>
      <c r="CE30" s="14">
        <v>0</v>
      </c>
      <c r="CF30" s="14"/>
      <c r="CG30" s="14"/>
      <c r="CH30" s="14">
        <v>0</v>
      </c>
      <c r="CI30" s="14"/>
      <c r="CJ30" s="14"/>
      <c r="CK30" s="14"/>
      <c r="CL30" s="14"/>
      <c r="CM30" s="14">
        <v>79</v>
      </c>
      <c r="CN30" s="14">
        <v>0</v>
      </c>
      <c r="CO30" s="14"/>
      <c r="CP30" s="14">
        <v>0</v>
      </c>
      <c r="CQ30" s="14"/>
      <c r="CR30" s="14"/>
      <c r="CS30" s="5">
        <v>0</v>
      </c>
    </row>
    <row r="31" spans="1:97" x14ac:dyDescent="0.2">
      <c r="A31" s="14" t="s">
        <v>811</v>
      </c>
      <c r="B31" s="12" t="s">
        <v>824</v>
      </c>
      <c r="C31" s="12" t="s">
        <v>824</v>
      </c>
      <c r="D31" s="12" t="s">
        <v>902</v>
      </c>
      <c r="E31" s="136">
        <v>2006</v>
      </c>
      <c r="F31" s="136"/>
      <c r="G31" s="136"/>
      <c r="H31" s="23"/>
      <c r="I31" s="12">
        <v>15</v>
      </c>
      <c r="J31" s="12">
        <v>41</v>
      </c>
      <c r="K31" s="14" t="s">
        <v>847</v>
      </c>
      <c r="L31" s="14"/>
      <c r="M31" s="14"/>
      <c r="N31" s="14" t="s">
        <v>858</v>
      </c>
      <c r="O31" s="14"/>
      <c r="P31" s="14"/>
      <c r="Q31" s="14">
        <v>1.8</v>
      </c>
      <c r="R31" s="14" t="s">
        <v>845</v>
      </c>
      <c r="S31" s="14">
        <v>72</v>
      </c>
      <c r="T31" s="14">
        <v>14</v>
      </c>
      <c r="U31" s="14">
        <v>14</v>
      </c>
      <c r="V31" s="14">
        <v>5</v>
      </c>
      <c r="W31" s="8">
        <v>2</v>
      </c>
      <c r="X31" s="8"/>
      <c r="Y31" s="14"/>
      <c r="Z31" s="14"/>
      <c r="AA31" s="14"/>
      <c r="AB31" s="14">
        <v>5.4</v>
      </c>
      <c r="AC31" s="18"/>
      <c r="AD31" s="14"/>
      <c r="AE31" s="14"/>
      <c r="AF31" s="14">
        <v>270</v>
      </c>
      <c r="AG31" s="14"/>
      <c r="AH31" s="14"/>
      <c r="AI31" s="14"/>
      <c r="AJ31" s="14"/>
      <c r="AK31" s="14"/>
      <c r="AL31" s="14">
        <v>41.64</v>
      </c>
      <c r="AM31" s="14"/>
      <c r="AN31" s="14">
        <v>0.22</v>
      </c>
      <c r="AO31" s="18">
        <v>0.2</v>
      </c>
      <c r="AP31" s="18"/>
      <c r="AQ31" s="18"/>
      <c r="AR31" s="14">
        <v>0.01</v>
      </c>
      <c r="AS31" s="14">
        <v>19</v>
      </c>
      <c r="AT31" s="14" t="s">
        <v>1244</v>
      </c>
      <c r="AU31" s="14"/>
      <c r="AV31" s="14">
        <v>-14.1</v>
      </c>
      <c r="AW31" s="14"/>
      <c r="AX31" s="14"/>
      <c r="AY31" s="14"/>
      <c r="AZ31" s="14">
        <v>-35.6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>
        <v>1.2</v>
      </c>
      <c r="BR31" s="14">
        <v>0</v>
      </c>
      <c r="BS31" s="14"/>
      <c r="BT31" s="14"/>
      <c r="BU31" s="14"/>
      <c r="BV31" s="14"/>
      <c r="BW31" s="14"/>
      <c r="BX31" s="14"/>
      <c r="BY31" s="14"/>
      <c r="BZ31" s="14"/>
      <c r="CA31" s="14">
        <v>3.5999999999999996</v>
      </c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7" x14ac:dyDescent="0.2">
      <c r="A32" s="14" t="s">
        <v>811</v>
      </c>
      <c r="B32" s="12" t="s">
        <v>824</v>
      </c>
      <c r="C32" s="12" t="s">
        <v>824</v>
      </c>
      <c r="D32" s="12" t="s">
        <v>903</v>
      </c>
      <c r="E32" s="136">
        <v>2006</v>
      </c>
      <c r="F32" s="136"/>
      <c r="G32" s="136"/>
      <c r="H32" s="23"/>
      <c r="I32" s="12">
        <v>41</v>
      </c>
      <c r="J32" s="12">
        <v>62</v>
      </c>
      <c r="K32" s="14" t="s">
        <v>849</v>
      </c>
      <c r="L32" s="14"/>
      <c r="M32" s="14"/>
      <c r="N32" s="14" t="s">
        <v>904</v>
      </c>
      <c r="O32" s="14"/>
      <c r="P32" s="14"/>
      <c r="Q32" s="14">
        <v>1.8</v>
      </c>
      <c r="R32" s="14" t="s">
        <v>845</v>
      </c>
      <c r="S32" s="14">
        <v>75</v>
      </c>
      <c r="T32" s="14">
        <v>8</v>
      </c>
      <c r="U32" s="14">
        <v>17</v>
      </c>
      <c r="V32" s="14">
        <v>10</v>
      </c>
      <c r="W32" s="8">
        <v>2</v>
      </c>
      <c r="X32" s="8"/>
      <c r="Y32" s="14"/>
      <c r="Z32" s="14"/>
      <c r="AA32" s="14"/>
      <c r="AB32" s="14">
        <v>5.6</v>
      </c>
      <c r="AC32" s="18"/>
      <c r="AD32" s="14"/>
      <c r="AE32" s="14"/>
      <c r="AF32" s="14">
        <v>420</v>
      </c>
      <c r="AG32" s="14"/>
      <c r="AH32" s="14"/>
      <c r="AI32" s="14"/>
      <c r="AJ32" s="14"/>
      <c r="AK32" s="14"/>
      <c r="AL32" s="14">
        <v>37.01</v>
      </c>
      <c r="AM32" s="14"/>
      <c r="AN32" s="14">
        <v>0.16</v>
      </c>
      <c r="AO32" s="18">
        <v>0.2</v>
      </c>
      <c r="AP32" s="18"/>
      <c r="AQ32" s="18"/>
      <c r="AR32" s="14">
        <v>0.01</v>
      </c>
      <c r="AS32" s="14">
        <v>18</v>
      </c>
      <c r="AT32" s="14" t="s">
        <v>1244</v>
      </c>
      <c r="AU32" s="14"/>
      <c r="AV32" s="14">
        <v>-14.9</v>
      </c>
      <c r="AW32" s="14"/>
      <c r="AX32" s="14"/>
      <c r="AY32" s="14"/>
      <c r="AZ32" s="14">
        <v>-85.6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>
        <v>0.3</v>
      </c>
      <c r="BR32" s="14">
        <v>0</v>
      </c>
      <c r="BS32" s="14"/>
      <c r="BT32" s="14"/>
      <c r="BU32" s="14"/>
      <c r="BV32" s="14"/>
      <c r="BW32" s="14"/>
      <c r="BX32" s="14"/>
      <c r="BY32" s="14"/>
      <c r="BZ32" s="14"/>
      <c r="CA32" s="14">
        <v>3.5999999999999996</v>
      </c>
      <c r="CB32" s="14"/>
      <c r="CC32" s="14"/>
      <c r="CD32" s="14"/>
      <c r="CE32" s="14">
        <v>0</v>
      </c>
      <c r="CF32" s="14"/>
      <c r="CG32" s="14"/>
      <c r="CH32" s="14">
        <v>0</v>
      </c>
      <c r="CI32" s="14"/>
      <c r="CJ32" s="14"/>
      <c r="CK32" s="14"/>
      <c r="CL32" s="14"/>
      <c r="CM32" s="14">
        <v>79</v>
      </c>
      <c r="CN32" s="14">
        <v>1</v>
      </c>
      <c r="CO32" s="14"/>
      <c r="CP32" s="14">
        <v>0</v>
      </c>
      <c r="CQ32" s="14"/>
      <c r="CR32" s="14"/>
      <c r="CS32" s="5">
        <v>0</v>
      </c>
    </row>
    <row r="33" spans="1:97" x14ac:dyDescent="0.2">
      <c r="A33" s="14" t="s">
        <v>811</v>
      </c>
      <c r="B33" s="12" t="s">
        <v>824</v>
      </c>
      <c r="C33" s="12" t="s">
        <v>824</v>
      </c>
      <c r="D33" s="12" t="s">
        <v>905</v>
      </c>
      <c r="E33" s="136">
        <v>2006</v>
      </c>
      <c r="F33" s="136"/>
      <c r="G33" s="136"/>
      <c r="H33" s="23"/>
      <c r="I33" s="12">
        <v>62</v>
      </c>
      <c r="J33" s="12">
        <v>95</v>
      </c>
      <c r="K33" s="14" t="s">
        <v>906</v>
      </c>
      <c r="L33" s="14"/>
      <c r="M33" s="14"/>
      <c r="N33" s="14" t="s">
        <v>907</v>
      </c>
      <c r="O33" s="14"/>
      <c r="P33" s="14"/>
      <c r="Q33" s="14">
        <v>1.9</v>
      </c>
      <c r="R33" s="14" t="s">
        <v>845</v>
      </c>
      <c r="S33" s="14">
        <v>75</v>
      </c>
      <c r="T33" s="14">
        <v>11</v>
      </c>
      <c r="U33" s="14">
        <v>14</v>
      </c>
      <c r="V33" s="14">
        <v>80</v>
      </c>
      <c r="W33" s="8">
        <v>2</v>
      </c>
      <c r="X33" s="8"/>
      <c r="Y33" s="14"/>
      <c r="Z33" s="14"/>
      <c r="AA33" s="14"/>
      <c r="AB33" s="14">
        <v>5.6</v>
      </c>
      <c r="AC33" s="18"/>
      <c r="AD33" s="14"/>
      <c r="AE33" s="14"/>
      <c r="AF33" s="14">
        <v>520</v>
      </c>
      <c r="AG33" s="14"/>
      <c r="AH33" s="14"/>
      <c r="AI33" s="14"/>
      <c r="AJ33" s="14"/>
      <c r="AK33" s="14"/>
      <c r="AL33" s="14">
        <v>25.47</v>
      </c>
      <c r="AM33" s="14"/>
      <c r="AN33" s="14">
        <v>0.15</v>
      </c>
      <c r="AO33" s="18">
        <v>0.2</v>
      </c>
      <c r="AP33" s="18"/>
      <c r="AQ33" s="18"/>
      <c r="AR33" s="14">
        <v>0.01</v>
      </c>
      <c r="AS33" s="14">
        <v>21</v>
      </c>
      <c r="AT33" s="14" t="s">
        <v>1244</v>
      </c>
      <c r="AU33" s="14"/>
      <c r="AV33" s="14">
        <v>-15.9</v>
      </c>
      <c r="AW33" s="14"/>
      <c r="AX33" s="14"/>
      <c r="AY33" s="14"/>
      <c r="AZ33" s="14">
        <v>-170.6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>
        <v>0.5</v>
      </c>
      <c r="BR33" s="14">
        <v>0</v>
      </c>
      <c r="BS33" s="14"/>
      <c r="BT33" s="14"/>
      <c r="BU33" s="14"/>
      <c r="BV33" s="14"/>
      <c r="BW33" s="14"/>
      <c r="BX33" s="14"/>
      <c r="BY33" s="14"/>
      <c r="BZ33" s="14"/>
      <c r="CA33" s="14">
        <v>9.3999999999999986</v>
      </c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7" x14ac:dyDescent="0.2">
      <c r="A34" s="14" t="s">
        <v>811</v>
      </c>
      <c r="B34" s="12" t="s">
        <v>824</v>
      </c>
      <c r="C34" s="12" t="s">
        <v>824</v>
      </c>
      <c r="D34" s="12" t="s">
        <v>908</v>
      </c>
      <c r="E34" s="136">
        <v>2006</v>
      </c>
      <c r="F34" s="136"/>
      <c r="G34" s="136"/>
      <c r="H34" s="23"/>
      <c r="I34" s="12">
        <v>95</v>
      </c>
      <c r="J34" s="12">
        <v>105</v>
      </c>
      <c r="K34" s="14" t="s">
        <v>909</v>
      </c>
      <c r="L34" s="14"/>
      <c r="M34" s="14"/>
      <c r="N34" s="14" t="s">
        <v>910</v>
      </c>
      <c r="O34" s="14"/>
      <c r="P34" s="14"/>
      <c r="Q34" s="14">
        <v>1.9</v>
      </c>
      <c r="R34" s="14" t="s">
        <v>845</v>
      </c>
      <c r="S34" s="14">
        <v>81</v>
      </c>
      <c r="T34" s="14">
        <v>8</v>
      </c>
      <c r="U34" s="14">
        <v>11</v>
      </c>
      <c r="V34" s="14">
        <v>80</v>
      </c>
      <c r="W34" s="8">
        <v>2</v>
      </c>
      <c r="X34" s="8"/>
      <c r="Y34" s="14"/>
      <c r="Z34" s="14"/>
      <c r="AA34" s="14"/>
      <c r="AB34" s="14"/>
      <c r="AC34" s="18"/>
      <c r="AD34" s="14"/>
      <c r="AE34" s="14"/>
      <c r="AF34" s="14">
        <v>580</v>
      </c>
      <c r="AG34" s="14"/>
      <c r="AH34" s="14"/>
      <c r="AI34" s="14"/>
      <c r="AJ34" s="14"/>
      <c r="AK34" s="14"/>
      <c r="AL34" s="14">
        <v>30.63</v>
      </c>
      <c r="AM34" s="14"/>
      <c r="AN34" s="14">
        <v>0.13</v>
      </c>
      <c r="AO34" s="18">
        <v>0.1</v>
      </c>
      <c r="AP34" s="18"/>
      <c r="AQ34" s="18"/>
      <c r="AR34" s="14">
        <v>0</v>
      </c>
      <c r="AS34" s="14">
        <v>28</v>
      </c>
      <c r="AT34" s="14" t="s">
        <v>1244</v>
      </c>
      <c r="AU34" s="14"/>
      <c r="AV34" s="14">
        <v>-16.399999999999999</v>
      </c>
      <c r="AW34" s="14"/>
      <c r="AX34" s="14"/>
      <c r="AY34" s="14"/>
      <c r="AZ34" s="14">
        <v>-32.9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>
        <v>2.4</v>
      </c>
      <c r="BR34" s="14">
        <v>0</v>
      </c>
      <c r="BS34" s="14"/>
      <c r="BT34" s="14"/>
      <c r="BU34" s="14"/>
      <c r="BV34" s="14"/>
      <c r="BW34" s="14"/>
      <c r="BX34" s="14"/>
      <c r="BY34" s="14"/>
      <c r="BZ34" s="14"/>
      <c r="CA34" s="14">
        <v>15.4</v>
      </c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7" x14ac:dyDescent="0.2">
      <c r="A35" s="14" t="s">
        <v>811</v>
      </c>
      <c r="B35" s="12" t="s">
        <v>825</v>
      </c>
      <c r="C35" s="12" t="s">
        <v>825</v>
      </c>
      <c r="D35" s="12" t="s">
        <v>911</v>
      </c>
      <c r="E35" s="136">
        <v>2006</v>
      </c>
      <c r="F35" s="136"/>
      <c r="G35" s="136"/>
      <c r="H35" s="23"/>
      <c r="I35" s="12">
        <v>0</v>
      </c>
      <c r="J35" s="12">
        <v>2</v>
      </c>
      <c r="K35" s="14" t="s">
        <v>912</v>
      </c>
      <c r="L35" s="14"/>
      <c r="M35" s="14"/>
      <c r="N35" s="14" t="s">
        <v>913</v>
      </c>
      <c r="O35" s="14"/>
      <c r="P35" s="14"/>
      <c r="Q35" s="14">
        <v>1.9</v>
      </c>
      <c r="R35" s="14" t="s">
        <v>845</v>
      </c>
      <c r="S35" s="14">
        <v>82</v>
      </c>
      <c r="T35" s="14">
        <v>13</v>
      </c>
      <c r="U35" s="14">
        <v>6</v>
      </c>
      <c r="V35" s="14">
        <v>2</v>
      </c>
      <c r="W35" s="8">
        <v>2</v>
      </c>
      <c r="X35" s="8"/>
      <c r="Y35" s="14"/>
      <c r="Z35" s="14"/>
      <c r="AA35" s="14"/>
      <c r="AB35" s="14">
        <v>6.2</v>
      </c>
      <c r="AC35" s="18"/>
      <c r="AD35" s="14"/>
      <c r="AE35" s="14"/>
      <c r="AF35" s="14">
        <v>260</v>
      </c>
      <c r="AG35" s="14"/>
      <c r="AH35" s="14"/>
      <c r="AI35" s="14"/>
      <c r="AJ35" s="14"/>
      <c r="AK35" s="14"/>
      <c r="AL35" s="14">
        <v>64.37</v>
      </c>
      <c r="AM35" s="14"/>
      <c r="AN35" s="14">
        <v>0.66</v>
      </c>
      <c r="AO35" s="18">
        <v>0.7</v>
      </c>
      <c r="AP35" s="18"/>
      <c r="AQ35" s="18"/>
      <c r="AR35" s="14">
        <v>0.05</v>
      </c>
      <c r="AS35" s="14">
        <v>14</v>
      </c>
      <c r="AT35" s="14" t="s">
        <v>1244</v>
      </c>
      <c r="AU35" s="14"/>
      <c r="AV35" s="14">
        <v>-20.2</v>
      </c>
      <c r="AW35" s="14"/>
      <c r="AX35" s="14"/>
      <c r="AY35" s="14"/>
      <c r="AZ35" s="14">
        <v>72.3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>
        <v>0.2</v>
      </c>
      <c r="BR35" s="14">
        <v>0</v>
      </c>
      <c r="BS35" s="14"/>
      <c r="BT35" s="14"/>
      <c r="BU35" s="14"/>
      <c r="BV35" s="14"/>
      <c r="BW35" s="14"/>
      <c r="BX35" s="14"/>
      <c r="BY35" s="14"/>
      <c r="BZ35" s="14"/>
      <c r="CA35" s="14">
        <v>0.6</v>
      </c>
      <c r="CB35" s="14"/>
      <c r="CC35" s="14"/>
      <c r="CD35" s="14"/>
      <c r="CE35" s="14">
        <v>0</v>
      </c>
      <c r="CF35" s="14"/>
      <c r="CG35" s="14"/>
      <c r="CH35" s="14">
        <v>0</v>
      </c>
      <c r="CI35" s="14"/>
      <c r="CJ35" s="14"/>
      <c r="CK35" s="14"/>
      <c r="CL35" s="14"/>
      <c r="CM35" s="14">
        <v>76</v>
      </c>
      <c r="CN35" s="14">
        <v>17</v>
      </c>
      <c r="CO35" s="14"/>
      <c r="CP35" s="14">
        <v>0</v>
      </c>
      <c r="CQ35" s="14"/>
      <c r="CR35" s="14"/>
      <c r="CS35" s="5">
        <v>0</v>
      </c>
    </row>
    <row r="36" spans="1:97" x14ac:dyDescent="0.2">
      <c r="A36" s="14" t="s">
        <v>811</v>
      </c>
      <c r="B36" s="12" t="s">
        <v>825</v>
      </c>
      <c r="C36" s="12" t="s">
        <v>825</v>
      </c>
      <c r="D36" s="12" t="s">
        <v>914</v>
      </c>
      <c r="E36" s="136">
        <v>2006</v>
      </c>
      <c r="F36" s="136"/>
      <c r="G36" s="136"/>
      <c r="H36" s="23"/>
      <c r="I36" s="12">
        <v>2</v>
      </c>
      <c r="J36" s="12">
        <v>10</v>
      </c>
      <c r="K36" s="14" t="s">
        <v>847</v>
      </c>
      <c r="L36" s="14"/>
      <c r="M36" s="14"/>
      <c r="N36" s="14" t="s">
        <v>915</v>
      </c>
      <c r="O36" s="14"/>
      <c r="P36" s="14"/>
      <c r="Q36" s="14">
        <v>1.9</v>
      </c>
      <c r="R36" s="14" t="s">
        <v>845</v>
      </c>
      <c r="S36" s="14">
        <v>78</v>
      </c>
      <c r="T36" s="14">
        <v>14</v>
      </c>
      <c r="U36" s="14">
        <v>8</v>
      </c>
      <c r="V36" s="14">
        <v>4</v>
      </c>
      <c r="W36" s="8">
        <v>2</v>
      </c>
      <c r="X36" s="8"/>
      <c r="Y36" s="14"/>
      <c r="Z36" s="14"/>
      <c r="AA36" s="14"/>
      <c r="AB36" s="14">
        <v>5.5</v>
      </c>
      <c r="AC36" s="18"/>
      <c r="AD36" s="14"/>
      <c r="AE36" s="14"/>
      <c r="AF36" s="14">
        <v>70</v>
      </c>
      <c r="AG36" s="14"/>
      <c r="AH36" s="14"/>
      <c r="AI36" s="14"/>
      <c r="AJ36" s="14"/>
      <c r="AK36" s="14"/>
      <c r="AL36" s="14">
        <v>94.51</v>
      </c>
      <c r="AM36" s="14"/>
      <c r="AN36" s="14">
        <v>0.35</v>
      </c>
      <c r="AO36" s="18">
        <v>0.4</v>
      </c>
      <c r="AP36" s="18"/>
      <c r="AQ36" s="18"/>
      <c r="AR36" s="14">
        <v>0.04</v>
      </c>
      <c r="AS36" s="14">
        <v>10</v>
      </c>
      <c r="AT36" s="14" t="s">
        <v>1244</v>
      </c>
      <c r="AU36" s="14"/>
      <c r="AV36" s="14">
        <v>-19</v>
      </c>
      <c r="AW36" s="14"/>
      <c r="AX36" s="14"/>
      <c r="AY36" s="14"/>
      <c r="AZ36" s="14">
        <v>63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>
        <v>0.4</v>
      </c>
      <c r="BR36" s="14">
        <v>0</v>
      </c>
      <c r="BS36" s="14"/>
      <c r="BT36" s="14"/>
      <c r="BU36" s="14"/>
      <c r="BV36" s="14"/>
      <c r="BW36" s="14"/>
      <c r="BX36" s="14"/>
      <c r="BY36" s="14"/>
      <c r="BZ36" s="14"/>
      <c r="CA36" s="14">
        <v>0.6</v>
      </c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7" x14ac:dyDescent="0.2">
      <c r="A37" s="14" t="s">
        <v>811</v>
      </c>
      <c r="B37" s="12" t="s">
        <v>825</v>
      </c>
      <c r="C37" s="12" t="s">
        <v>825</v>
      </c>
      <c r="D37" s="12" t="s">
        <v>916</v>
      </c>
      <c r="E37" s="136">
        <v>2006</v>
      </c>
      <c r="F37" s="136"/>
      <c r="G37" s="136"/>
      <c r="H37" s="23"/>
      <c r="I37" s="12">
        <v>10</v>
      </c>
      <c r="J37" s="12">
        <v>20</v>
      </c>
      <c r="K37" s="14" t="s">
        <v>849</v>
      </c>
      <c r="L37" s="14"/>
      <c r="M37" s="14"/>
      <c r="N37" s="14" t="s">
        <v>915</v>
      </c>
      <c r="O37" s="14"/>
      <c r="P37" s="14"/>
      <c r="Q37" s="14">
        <v>1.9</v>
      </c>
      <c r="R37" s="14" t="s">
        <v>845</v>
      </c>
      <c r="S37" s="14">
        <v>81</v>
      </c>
      <c r="T37" s="14">
        <v>13</v>
      </c>
      <c r="U37" s="14">
        <v>7</v>
      </c>
      <c r="V37" s="14">
        <v>10</v>
      </c>
      <c r="W37" s="8">
        <v>2</v>
      </c>
      <c r="X37" s="8"/>
      <c r="Y37" s="14"/>
      <c r="Z37" s="14"/>
      <c r="AA37" s="14"/>
      <c r="AB37" s="14">
        <v>4.9000000000000004</v>
      </c>
      <c r="AC37" s="18"/>
      <c r="AD37" s="14"/>
      <c r="AE37" s="14"/>
      <c r="AF37" s="14">
        <v>270</v>
      </c>
      <c r="AG37" s="14"/>
      <c r="AH37" s="14"/>
      <c r="AI37" s="14"/>
      <c r="AJ37" s="14"/>
      <c r="AK37" s="14"/>
      <c r="AL37" s="14">
        <v>36.159999999999997</v>
      </c>
      <c r="AM37" s="14"/>
      <c r="AN37" s="14">
        <v>0.25</v>
      </c>
      <c r="AO37" s="18">
        <v>0.3</v>
      </c>
      <c r="AP37" s="18"/>
      <c r="AQ37" s="18"/>
      <c r="AR37" s="14">
        <v>0.03</v>
      </c>
      <c r="AS37" s="14">
        <v>10</v>
      </c>
      <c r="AT37" s="14" t="s">
        <v>1244</v>
      </c>
      <c r="AU37" s="14"/>
      <c r="AV37" s="14">
        <v>-17.7</v>
      </c>
      <c r="AW37" s="14"/>
      <c r="AX37" s="14"/>
      <c r="AY37" s="14"/>
      <c r="AZ37" s="14">
        <v>53.6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>
        <v>0.2</v>
      </c>
      <c r="BR37" s="14">
        <v>0</v>
      </c>
      <c r="BS37" s="14"/>
      <c r="BT37" s="14"/>
      <c r="BU37" s="14"/>
      <c r="BV37" s="14"/>
      <c r="BW37" s="14"/>
      <c r="BX37" s="14"/>
      <c r="BY37" s="14"/>
      <c r="BZ37" s="14"/>
      <c r="CA37" s="14">
        <v>0.6</v>
      </c>
      <c r="CB37" s="14"/>
      <c r="CC37" s="14"/>
      <c r="CD37" s="14"/>
      <c r="CE37" s="14">
        <v>0</v>
      </c>
      <c r="CF37" s="14"/>
      <c r="CG37" s="14"/>
      <c r="CH37" s="14">
        <v>0</v>
      </c>
      <c r="CI37" s="14"/>
      <c r="CJ37" s="14"/>
      <c r="CK37" s="14"/>
      <c r="CL37" s="14"/>
      <c r="CM37" s="14">
        <v>65</v>
      </c>
      <c r="CN37" s="14">
        <v>25</v>
      </c>
      <c r="CO37" s="14"/>
      <c r="CP37" s="14">
        <v>0</v>
      </c>
      <c r="CQ37" s="14"/>
      <c r="CR37" s="14"/>
      <c r="CS37" s="5">
        <v>0</v>
      </c>
    </row>
    <row r="38" spans="1:97" x14ac:dyDescent="0.2">
      <c r="A38" s="14" t="s">
        <v>811</v>
      </c>
      <c r="B38" s="12" t="s">
        <v>825</v>
      </c>
      <c r="C38" s="12" t="s">
        <v>825</v>
      </c>
      <c r="D38" s="12" t="s">
        <v>917</v>
      </c>
      <c r="E38" s="136">
        <v>2006</v>
      </c>
      <c r="F38" s="136"/>
      <c r="G38" s="136"/>
      <c r="H38" s="23"/>
      <c r="I38" s="12">
        <v>20</v>
      </c>
      <c r="J38" s="12">
        <v>30</v>
      </c>
      <c r="K38" s="14" t="s">
        <v>870</v>
      </c>
      <c r="L38" s="14"/>
      <c r="M38" s="14"/>
      <c r="N38" s="14" t="s">
        <v>915</v>
      </c>
      <c r="O38" s="14"/>
      <c r="P38" s="14"/>
      <c r="Q38" s="14">
        <v>1.9</v>
      </c>
      <c r="R38" s="14" t="s">
        <v>845</v>
      </c>
      <c r="S38" s="14">
        <v>81</v>
      </c>
      <c r="T38" s="14">
        <v>11</v>
      </c>
      <c r="U38" s="14">
        <v>8</v>
      </c>
      <c r="V38" s="14">
        <v>3</v>
      </c>
      <c r="W38" s="8">
        <v>2</v>
      </c>
      <c r="X38" s="8"/>
      <c r="Y38" s="14"/>
      <c r="Z38" s="14"/>
      <c r="AA38" s="14"/>
      <c r="AB38" s="14">
        <v>4.9000000000000004</v>
      </c>
      <c r="AC38" s="18"/>
      <c r="AD38" s="14"/>
      <c r="AE38" s="14"/>
      <c r="AF38" s="14">
        <v>370</v>
      </c>
      <c r="AG38" s="14"/>
      <c r="AH38" s="14"/>
      <c r="AI38" s="14"/>
      <c r="AJ38" s="14"/>
      <c r="AK38" s="14"/>
      <c r="AL38" s="14">
        <v>31.54</v>
      </c>
      <c r="AM38" s="14"/>
      <c r="AN38" s="14">
        <v>0.18</v>
      </c>
      <c r="AO38" s="18">
        <v>0.2</v>
      </c>
      <c r="AP38" s="18"/>
      <c r="AQ38" s="18"/>
      <c r="AR38" s="14">
        <v>0.03</v>
      </c>
      <c r="AS38" s="14">
        <v>7</v>
      </c>
      <c r="AT38" s="14" t="s">
        <v>1244</v>
      </c>
      <c r="AU38" s="14"/>
      <c r="AV38" s="14">
        <v>-18.2</v>
      </c>
      <c r="AW38" s="14"/>
      <c r="AX38" s="14"/>
      <c r="AY38" s="14"/>
      <c r="AZ38" s="14">
        <v>36</v>
      </c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>
        <v>0.2</v>
      </c>
      <c r="BR38" s="14">
        <v>0</v>
      </c>
      <c r="BS38" s="14"/>
      <c r="BT38" s="14"/>
      <c r="BU38" s="14"/>
      <c r="BV38" s="14"/>
      <c r="BW38" s="14"/>
      <c r="BX38" s="14"/>
      <c r="BY38" s="14"/>
      <c r="BZ38" s="14"/>
      <c r="CA38" s="14">
        <v>0.5</v>
      </c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7" x14ac:dyDescent="0.2">
      <c r="A39" s="14" t="s">
        <v>811</v>
      </c>
      <c r="B39" s="12" t="s">
        <v>826</v>
      </c>
      <c r="C39" s="12" t="s">
        <v>826</v>
      </c>
      <c r="D39" s="12" t="s">
        <v>918</v>
      </c>
      <c r="E39" s="136">
        <v>2006</v>
      </c>
      <c r="F39" s="136"/>
      <c r="G39" s="136"/>
      <c r="H39" s="23"/>
      <c r="I39" s="12">
        <v>30</v>
      </c>
      <c r="J39" s="12">
        <v>41</v>
      </c>
      <c r="K39" s="14" t="s">
        <v>919</v>
      </c>
      <c r="L39" s="14"/>
      <c r="M39" s="14"/>
      <c r="N39" s="14" t="s">
        <v>920</v>
      </c>
      <c r="O39" s="14"/>
      <c r="P39" s="14"/>
      <c r="Q39" s="14">
        <v>1.9</v>
      </c>
      <c r="R39" s="14" t="s">
        <v>845</v>
      </c>
      <c r="S39" s="14">
        <v>78</v>
      </c>
      <c r="T39" s="14">
        <v>15</v>
      </c>
      <c r="U39" s="14">
        <v>7</v>
      </c>
      <c r="V39" s="14">
        <v>4</v>
      </c>
      <c r="W39" s="8">
        <v>2</v>
      </c>
      <c r="X39" s="8"/>
      <c r="Y39" s="14"/>
      <c r="Z39" s="14"/>
      <c r="AA39" s="14"/>
      <c r="AB39" s="14">
        <v>5</v>
      </c>
      <c r="AC39" s="18"/>
      <c r="AD39" s="14"/>
      <c r="AE39" s="14"/>
      <c r="AF39" s="14">
        <v>300</v>
      </c>
      <c r="AG39" s="14"/>
      <c r="AH39" s="14"/>
      <c r="AI39" s="14"/>
      <c r="AJ39" s="14"/>
      <c r="AK39" s="14"/>
      <c r="AL39" s="14">
        <v>20.32</v>
      </c>
      <c r="AM39" s="14"/>
      <c r="AN39" s="14">
        <v>0.1</v>
      </c>
      <c r="AO39" s="18">
        <v>0.1</v>
      </c>
      <c r="AP39" s="18"/>
      <c r="AQ39" s="18"/>
      <c r="AR39" s="14">
        <v>0</v>
      </c>
      <c r="AS39" s="14">
        <v>48</v>
      </c>
      <c r="AT39" s="14" t="s">
        <v>1244</v>
      </c>
      <c r="AU39" s="14"/>
      <c r="AV39" s="14">
        <v>-18.7</v>
      </c>
      <c r="AW39" s="14"/>
      <c r="AX39" s="14"/>
      <c r="AY39" s="14"/>
      <c r="AZ39" s="14">
        <v>18.5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>
        <v>0.1</v>
      </c>
      <c r="BR39" s="14">
        <v>0</v>
      </c>
      <c r="BS39" s="14"/>
      <c r="BT39" s="14"/>
      <c r="BU39" s="14"/>
      <c r="BV39" s="14"/>
      <c r="BW39" s="14"/>
      <c r="BX39" s="14"/>
      <c r="BY39" s="14"/>
      <c r="BZ39" s="14"/>
      <c r="CA39" s="14">
        <v>0.4</v>
      </c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7" x14ac:dyDescent="0.2">
      <c r="A40" s="14" t="s">
        <v>811</v>
      </c>
      <c r="B40" s="12" t="s">
        <v>826</v>
      </c>
      <c r="C40" s="12" t="s">
        <v>826</v>
      </c>
      <c r="D40" s="12" t="s">
        <v>921</v>
      </c>
      <c r="E40" s="136">
        <v>2006</v>
      </c>
      <c r="F40" s="136"/>
      <c r="G40" s="136"/>
      <c r="H40" s="23"/>
      <c r="I40" s="12">
        <v>41</v>
      </c>
      <c r="J40" s="12">
        <v>56</v>
      </c>
      <c r="K40" s="14" t="s">
        <v>873</v>
      </c>
      <c r="L40" s="14"/>
      <c r="M40" s="14"/>
      <c r="N40" s="14" t="s">
        <v>922</v>
      </c>
      <c r="O40" s="14"/>
      <c r="P40" s="14"/>
      <c r="Q40" s="14">
        <v>1.9</v>
      </c>
      <c r="R40" s="14" t="s">
        <v>845</v>
      </c>
      <c r="S40" s="14">
        <v>78</v>
      </c>
      <c r="T40" s="14">
        <v>17</v>
      </c>
      <c r="U40" s="14">
        <v>6</v>
      </c>
      <c r="V40" s="14">
        <v>23</v>
      </c>
      <c r="W40" s="8">
        <v>2</v>
      </c>
      <c r="X40" s="8"/>
      <c r="Y40" s="14"/>
      <c r="Z40" s="14"/>
      <c r="AA40" s="14"/>
      <c r="AB40" s="14">
        <v>5.5</v>
      </c>
      <c r="AC40" s="18"/>
      <c r="AD40" s="14"/>
      <c r="AE40" s="14"/>
      <c r="AF40" s="14">
        <v>480</v>
      </c>
      <c r="AG40" s="14"/>
      <c r="AH40" s="14"/>
      <c r="AI40" s="14"/>
      <c r="AJ40" s="14"/>
      <c r="AK40" s="14"/>
      <c r="AL40" s="14">
        <v>13.23</v>
      </c>
      <c r="AM40" s="14"/>
      <c r="AN40" s="14">
        <v>0.08</v>
      </c>
      <c r="AO40" s="18">
        <v>0.1</v>
      </c>
      <c r="AP40" s="18"/>
      <c r="AQ40" s="18"/>
      <c r="AR40" s="14">
        <v>0</v>
      </c>
      <c r="AS40" s="14">
        <v>50</v>
      </c>
      <c r="AT40" s="14" t="s">
        <v>1244</v>
      </c>
      <c r="AU40" s="14"/>
      <c r="AV40" s="14">
        <v>-20.399999999999999</v>
      </c>
      <c r="AW40" s="14"/>
      <c r="AX40" s="14"/>
      <c r="AY40" s="14"/>
      <c r="AZ40" s="14">
        <v>-60.8</v>
      </c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>
        <v>0</v>
      </c>
      <c r="BR40" s="14">
        <v>0</v>
      </c>
      <c r="BS40" s="14"/>
      <c r="BT40" s="14"/>
      <c r="BU40" s="14"/>
      <c r="BV40" s="14"/>
      <c r="BW40" s="14"/>
      <c r="BX40" s="14"/>
      <c r="BY40" s="14"/>
      <c r="BZ40" s="14"/>
      <c r="CA40" s="14">
        <v>0.3</v>
      </c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7" x14ac:dyDescent="0.2">
      <c r="A41" s="14" t="s">
        <v>811</v>
      </c>
      <c r="B41" s="12" t="s">
        <v>826</v>
      </c>
      <c r="C41" s="12" t="s">
        <v>826</v>
      </c>
      <c r="D41" s="12" t="s">
        <v>923</v>
      </c>
      <c r="E41" s="136">
        <v>2006</v>
      </c>
      <c r="F41" s="136"/>
      <c r="G41" s="136"/>
      <c r="H41" s="23"/>
      <c r="I41" s="12">
        <v>56</v>
      </c>
      <c r="J41" s="12">
        <v>70</v>
      </c>
      <c r="K41" s="14" t="s">
        <v>876</v>
      </c>
      <c r="L41" s="14"/>
      <c r="M41" s="14"/>
      <c r="N41" s="14" t="s">
        <v>922</v>
      </c>
      <c r="O41" s="14"/>
      <c r="P41" s="14"/>
      <c r="Q41" s="14">
        <v>1.9</v>
      </c>
      <c r="R41" s="14" t="s">
        <v>845</v>
      </c>
      <c r="S41" s="14"/>
      <c r="T41" s="14"/>
      <c r="U41" s="14"/>
      <c r="V41" s="14">
        <v>93</v>
      </c>
      <c r="W41" s="8">
        <v>2</v>
      </c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0.18</v>
      </c>
      <c r="AO41" s="18">
        <v>0.2</v>
      </c>
      <c r="AP41" s="18"/>
      <c r="AQ41" s="18"/>
      <c r="AR41" s="14">
        <v>7.0000000000000007E-2</v>
      </c>
      <c r="AS41" s="14">
        <v>3</v>
      </c>
      <c r="AT41" s="14" t="s">
        <v>1244</v>
      </c>
      <c r="AU41" s="14"/>
      <c r="AV41" s="14">
        <v>-19.7</v>
      </c>
      <c r="AW41" s="14"/>
      <c r="AX41" s="14"/>
      <c r="AY41" s="14"/>
      <c r="AZ41" s="14">
        <v>-195.1</v>
      </c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>
        <v>0</v>
      </c>
      <c r="BR41" s="14">
        <v>0</v>
      </c>
      <c r="BS41" s="14"/>
      <c r="BT41" s="14"/>
      <c r="BU41" s="14"/>
      <c r="BV41" s="14"/>
      <c r="BW41" s="14"/>
      <c r="BX41" s="14"/>
      <c r="BY41" s="14"/>
      <c r="BZ41" s="14"/>
      <c r="CA41" s="14">
        <v>0.4</v>
      </c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7" x14ac:dyDescent="0.2">
      <c r="A42" s="14" t="s">
        <v>811</v>
      </c>
      <c r="B42" s="12" t="s">
        <v>826</v>
      </c>
      <c r="C42" s="12" t="s">
        <v>826</v>
      </c>
      <c r="D42" s="12" t="s">
        <v>924</v>
      </c>
      <c r="E42" s="136">
        <v>2006</v>
      </c>
      <c r="F42" s="136"/>
      <c r="G42" s="136"/>
      <c r="H42" s="23"/>
      <c r="I42" s="12">
        <v>0</v>
      </c>
      <c r="J42" s="12">
        <v>8</v>
      </c>
      <c r="K42" s="14" t="s">
        <v>843</v>
      </c>
      <c r="L42" s="14"/>
      <c r="M42" s="14"/>
      <c r="N42" s="14" t="s">
        <v>855</v>
      </c>
      <c r="O42" s="14"/>
      <c r="P42" s="14"/>
      <c r="Q42" s="14">
        <v>1.7</v>
      </c>
      <c r="R42" s="14" t="s">
        <v>845</v>
      </c>
      <c r="S42" s="14">
        <v>61</v>
      </c>
      <c r="T42" s="14">
        <v>14</v>
      </c>
      <c r="U42" s="14">
        <v>25</v>
      </c>
      <c r="V42" s="14">
        <v>5</v>
      </c>
      <c r="W42" s="8">
        <v>2</v>
      </c>
      <c r="X42" s="8"/>
      <c r="Y42" s="14"/>
      <c r="Z42" s="14"/>
      <c r="AA42" s="14"/>
      <c r="AB42" s="14">
        <v>6.5</v>
      </c>
      <c r="AC42" s="18"/>
      <c r="AD42" s="14"/>
      <c r="AE42" s="14"/>
      <c r="AF42" s="14">
        <v>740</v>
      </c>
      <c r="AG42" s="14"/>
      <c r="AH42" s="14"/>
      <c r="AI42" s="14"/>
      <c r="AJ42" s="14"/>
      <c r="AK42" s="14"/>
      <c r="AL42" s="14">
        <v>65.900000000000006</v>
      </c>
      <c r="AM42" s="14"/>
      <c r="AN42" s="14">
        <v>0.8</v>
      </c>
      <c r="AO42" s="18">
        <v>0.8</v>
      </c>
      <c r="AP42" s="18"/>
      <c r="AQ42" s="18"/>
      <c r="AR42" s="14">
        <v>0.03</v>
      </c>
      <c r="AS42" s="14">
        <v>24</v>
      </c>
      <c r="AT42" s="14" t="s">
        <v>1244</v>
      </c>
      <c r="AU42" s="14"/>
      <c r="AV42" s="14">
        <v>-16.7</v>
      </c>
      <c r="AW42" s="14"/>
      <c r="AX42" s="14"/>
      <c r="AY42" s="14"/>
      <c r="AZ42" s="14">
        <v>58</v>
      </c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>
        <v>0.8</v>
      </c>
      <c r="BR42" s="14">
        <v>0</v>
      </c>
      <c r="BS42" s="14"/>
      <c r="BT42" s="14"/>
      <c r="BU42" s="14"/>
      <c r="BV42" s="14"/>
      <c r="BW42" s="14"/>
      <c r="BX42" s="14"/>
      <c r="BY42" s="14"/>
      <c r="BZ42" s="14"/>
      <c r="CA42" s="14">
        <v>1.5</v>
      </c>
      <c r="CB42" s="14"/>
      <c r="CC42" s="14"/>
      <c r="CD42" s="14"/>
      <c r="CE42" s="14">
        <v>0</v>
      </c>
      <c r="CF42" s="14"/>
      <c r="CG42" s="14"/>
      <c r="CH42" s="14">
        <v>0</v>
      </c>
      <c r="CI42" s="14"/>
      <c r="CJ42" s="14"/>
      <c r="CK42" s="14"/>
      <c r="CL42" s="14"/>
      <c r="CM42" s="14">
        <v>57</v>
      </c>
      <c r="CN42" s="14">
        <v>26</v>
      </c>
      <c r="CO42" s="14"/>
      <c r="CP42" s="14">
        <v>0</v>
      </c>
      <c r="CQ42" s="14"/>
      <c r="CR42" s="14"/>
      <c r="CS42" s="5">
        <v>0</v>
      </c>
    </row>
    <row r="43" spans="1:97" x14ac:dyDescent="0.2">
      <c r="A43" s="14" t="s">
        <v>811</v>
      </c>
      <c r="B43" s="12" t="s">
        <v>826</v>
      </c>
      <c r="C43" s="12" t="s">
        <v>826</v>
      </c>
      <c r="D43" s="12" t="s">
        <v>925</v>
      </c>
      <c r="E43" s="136">
        <v>2006</v>
      </c>
      <c r="F43" s="136"/>
      <c r="G43" s="136"/>
      <c r="H43" s="23"/>
      <c r="I43" s="12">
        <v>8</v>
      </c>
      <c r="J43" s="12">
        <v>15</v>
      </c>
      <c r="K43" s="14" t="s">
        <v>926</v>
      </c>
      <c r="L43" s="14"/>
      <c r="M43" s="14"/>
      <c r="N43" s="14" t="s">
        <v>927</v>
      </c>
      <c r="O43" s="14"/>
      <c r="P43" s="14"/>
      <c r="Q43" s="14">
        <v>1.9</v>
      </c>
      <c r="R43" s="14" t="s">
        <v>845</v>
      </c>
      <c r="S43" s="14">
        <v>53</v>
      </c>
      <c r="T43" s="14">
        <v>8</v>
      </c>
      <c r="U43" s="14">
        <v>39</v>
      </c>
      <c r="V43" s="14">
        <v>35</v>
      </c>
      <c r="W43" s="8">
        <v>2</v>
      </c>
      <c r="X43" s="8"/>
      <c r="Y43" s="14"/>
      <c r="Z43" s="14"/>
      <c r="AA43" s="14"/>
      <c r="AB43" s="14">
        <v>6.5</v>
      </c>
      <c r="AC43" s="18"/>
      <c r="AD43" s="14"/>
      <c r="AE43" s="14"/>
      <c r="AF43" s="14">
        <v>1910</v>
      </c>
      <c r="AG43" s="14"/>
      <c r="AH43" s="14"/>
      <c r="AI43" s="14"/>
      <c r="AJ43" s="14"/>
      <c r="AK43" s="14"/>
      <c r="AL43" s="14">
        <v>56.84</v>
      </c>
      <c r="AM43" s="14"/>
      <c r="AN43" s="14">
        <v>0.7</v>
      </c>
      <c r="AO43" s="18">
        <v>0.7</v>
      </c>
      <c r="AP43" s="18"/>
      <c r="AQ43" s="18"/>
      <c r="AR43" s="14">
        <v>0.02</v>
      </c>
      <c r="AS43" s="14">
        <v>29</v>
      </c>
      <c r="AT43" s="14" t="s">
        <v>1244</v>
      </c>
      <c r="AU43" s="14"/>
      <c r="AV43" s="14">
        <v>-14.1</v>
      </c>
      <c r="AW43" s="14"/>
      <c r="AX43" s="14"/>
      <c r="AY43" s="14"/>
      <c r="AZ43" s="14">
        <v>39.6</v>
      </c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>
        <v>1.5</v>
      </c>
      <c r="BR43" s="14">
        <v>0</v>
      </c>
      <c r="BS43" s="14"/>
      <c r="BT43" s="14"/>
      <c r="BU43" s="14"/>
      <c r="BV43" s="14"/>
      <c r="BW43" s="14"/>
      <c r="BX43" s="14"/>
      <c r="BY43" s="14"/>
      <c r="BZ43" s="14"/>
      <c r="CA43" s="14">
        <v>2</v>
      </c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7" x14ac:dyDescent="0.2">
      <c r="A44" s="14" t="s">
        <v>811</v>
      </c>
      <c r="B44" s="12" t="s">
        <v>826</v>
      </c>
      <c r="C44" s="12" t="s">
        <v>826</v>
      </c>
      <c r="D44" s="12" t="s">
        <v>928</v>
      </c>
      <c r="E44" s="136">
        <v>2006</v>
      </c>
      <c r="F44" s="136"/>
      <c r="G44" s="136"/>
      <c r="H44" s="23"/>
      <c r="I44" s="12">
        <v>15</v>
      </c>
      <c r="J44" s="12">
        <v>29</v>
      </c>
      <c r="K44" s="14" t="s">
        <v>929</v>
      </c>
      <c r="L44" s="14"/>
      <c r="M44" s="14"/>
      <c r="N44" s="14" t="s">
        <v>930</v>
      </c>
      <c r="O44" s="14"/>
      <c r="P44" s="14"/>
      <c r="Q44" s="14">
        <v>1.9</v>
      </c>
      <c r="R44" s="14" t="s">
        <v>845</v>
      </c>
      <c r="S44" s="14">
        <v>44</v>
      </c>
      <c r="T44" s="14">
        <v>8</v>
      </c>
      <c r="U44" s="14">
        <v>47</v>
      </c>
      <c r="V44" s="14">
        <v>15</v>
      </c>
      <c r="W44" s="8">
        <v>2</v>
      </c>
      <c r="X44" s="8"/>
      <c r="Y44" s="14"/>
      <c r="Z44" s="14"/>
      <c r="AA44" s="14"/>
      <c r="AB44" s="14">
        <v>6.8</v>
      </c>
      <c r="AC44" s="18"/>
      <c r="AD44" s="14"/>
      <c r="AE44" s="14"/>
      <c r="AF44" s="14">
        <v>3310</v>
      </c>
      <c r="AG44" s="14"/>
      <c r="AH44" s="14"/>
      <c r="AI44" s="14"/>
      <c r="AJ44" s="14"/>
      <c r="AK44" s="14"/>
      <c r="AL44" s="14">
        <v>55.65</v>
      </c>
      <c r="AM44" s="14"/>
      <c r="AN44" s="14">
        <v>0.48</v>
      </c>
      <c r="AO44" s="18">
        <v>0.5</v>
      </c>
      <c r="AP44" s="18"/>
      <c r="AQ44" s="18"/>
      <c r="AR44" s="14">
        <v>0.02</v>
      </c>
      <c r="AS44" s="14">
        <v>24</v>
      </c>
      <c r="AT44" s="14" t="s">
        <v>1244</v>
      </c>
      <c r="AU44" s="14"/>
      <c r="AV44" s="14">
        <v>-13.8</v>
      </c>
      <c r="AW44" s="14"/>
      <c r="AX44" s="14"/>
      <c r="AY44" s="14"/>
      <c r="AZ44" s="14">
        <v>2.6</v>
      </c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>
        <v>0.70000000000000007</v>
      </c>
      <c r="BR44" s="14">
        <v>0</v>
      </c>
      <c r="BS44" s="14"/>
      <c r="BT44" s="14"/>
      <c r="BU44" s="14"/>
      <c r="BV44" s="14"/>
      <c r="BW44" s="14"/>
      <c r="BX44" s="14"/>
      <c r="BY44" s="14"/>
      <c r="BZ44" s="14"/>
      <c r="CA44" s="14">
        <v>1.6</v>
      </c>
      <c r="CB44" s="14"/>
      <c r="CC44" s="14"/>
      <c r="CD44" s="14"/>
      <c r="CE44" s="14">
        <v>0</v>
      </c>
      <c r="CF44" s="14"/>
      <c r="CG44" s="14"/>
      <c r="CH44" s="14">
        <v>10</v>
      </c>
      <c r="CI44" s="14"/>
      <c r="CJ44" s="14"/>
      <c r="CK44" s="14"/>
      <c r="CL44" s="14"/>
      <c r="CM44" s="14">
        <v>53</v>
      </c>
      <c r="CN44" s="14">
        <v>23</v>
      </c>
      <c r="CO44" s="14"/>
      <c r="CP44" s="14">
        <v>0</v>
      </c>
      <c r="CQ44" s="14"/>
      <c r="CR44" s="14"/>
      <c r="CS44" s="5">
        <v>0</v>
      </c>
    </row>
    <row r="45" spans="1:97" x14ac:dyDescent="0.2">
      <c r="A45" s="14" t="s">
        <v>811</v>
      </c>
      <c r="B45" s="12" t="s">
        <v>826</v>
      </c>
      <c r="C45" s="12" t="s">
        <v>826</v>
      </c>
      <c r="D45" s="12" t="s">
        <v>931</v>
      </c>
      <c r="E45" s="136">
        <v>2006</v>
      </c>
      <c r="F45" s="136"/>
      <c r="G45" s="136"/>
      <c r="H45" s="23"/>
      <c r="I45" s="12">
        <v>29</v>
      </c>
      <c r="J45" s="12">
        <v>46</v>
      </c>
      <c r="K45" s="14" t="s">
        <v>932</v>
      </c>
      <c r="L45" s="14"/>
      <c r="M45" s="14"/>
      <c r="N45" s="14" t="s">
        <v>933</v>
      </c>
      <c r="O45" s="14"/>
      <c r="P45" s="14"/>
      <c r="Q45" s="14">
        <v>1.9</v>
      </c>
      <c r="R45" s="14" t="s">
        <v>845</v>
      </c>
      <c r="S45" s="14">
        <v>45</v>
      </c>
      <c r="T45" s="14">
        <v>6</v>
      </c>
      <c r="U45" s="14">
        <v>49</v>
      </c>
      <c r="V45" s="14">
        <v>15</v>
      </c>
      <c r="W45" s="8">
        <v>2</v>
      </c>
      <c r="X45" s="8"/>
      <c r="Y45" s="14"/>
      <c r="Z45" s="14"/>
      <c r="AA45" s="14"/>
      <c r="AB45" s="14">
        <v>7.6</v>
      </c>
      <c r="AC45" s="18"/>
      <c r="AD45" s="14"/>
      <c r="AE45" s="14"/>
      <c r="AF45" s="14">
        <v>4150</v>
      </c>
      <c r="AG45" s="14"/>
      <c r="AH45" s="14"/>
      <c r="AI45" s="14"/>
      <c r="AJ45" s="14"/>
      <c r="AK45" s="14"/>
      <c r="AL45" s="14">
        <v>60.35</v>
      </c>
      <c r="AM45" s="14"/>
      <c r="AN45" s="14">
        <v>0.3</v>
      </c>
      <c r="AO45" s="18">
        <v>0.3</v>
      </c>
      <c r="AP45" s="18"/>
      <c r="AQ45" s="18"/>
      <c r="AR45" s="14">
        <v>0.02</v>
      </c>
      <c r="AS45" s="14">
        <v>17</v>
      </c>
      <c r="AT45" s="14" t="s">
        <v>1244</v>
      </c>
      <c r="AU45" s="14"/>
      <c r="AV45" s="14">
        <v>-13.8</v>
      </c>
      <c r="AW45" s="14"/>
      <c r="AX45" s="14"/>
      <c r="AY45" s="14"/>
      <c r="AZ45" s="14">
        <v>1</v>
      </c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>
        <v>0.4</v>
      </c>
      <c r="BR45" s="14">
        <v>0</v>
      </c>
      <c r="BS45" s="14"/>
      <c r="BT45" s="14"/>
      <c r="BU45" s="14"/>
      <c r="BV45" s="14"/>
      <c r="BW45" s="14"/>
      <c r="BX45" s="14"/>
      <c r="BY45" s="14"/>
      <c r="BZ45" s="14"/>
      <c r="CA45" s="14">
        <v>2.7</v>
      </c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7" x14ac:dyDescent="0.2">
      <c r="A46" s="14" t="s">
        <v>811</v>
      </c>
      <c r="B46" s="12" t="s">
        <v>826</v>
      </c>
      <c r="C46" s="12" t="s">
        <v>826</v>
      </c>
      <c r="D46" s="12" t="s">
        <v>934</v>
      </c>
      <c r="E46" s="136">
        <v>2006</v>
      </c>
      <c r="F46" s="136"/>
      <c r="G46" s="136"/>
      <c r="H46" s="23"/>
      <c r="I46" s="12">
        <v>46</v>
      </c>
      <c r="J46" s="12">
        <v>55</v>
      </c>
      <c r="K46" s="14" t="s">
        <v>898</v>
      </c>
      <c r="L46" s="14"/>
      <c r="M46" s="14"/>
      <c r="N46" s="14" t="s">
        <v>935</v>
      </c>
      <c r="O46" s="14"/>
      <c r="P46" s="14"/>
      <c r="Q46" s="14">
        <v>2</v>
      </c>
      <c r="R46" s="14" t="s">
        <v>845</v>
      </c>
      <c r="S46" s="14">
        <v>71</v>
      </c>
      <c r="T46" s="14">
        <v>10</v>
      </c>
      <c r="U46" s="14">
        <v>19</v>
      </c>
      <c r="V46" s="14">
        <v>20</v>
      </c>
      <c r="W46" s="8">
        <v>2</v>
      </c>
      <c r="X46" s="8"/>
      <c r="Y46" s="14"/>
      <c r="Z46" s="14"/>
      <c r="AA46" s="14"/>
      <c r="AB46" s="14">
        <v>8.9</v>
      </c>
      <c r="AC46" s="18"/>
      <c r="AD46" s="14"/>
      <c r="AE46" s="14"/>
      <c r="AF46" s="14">
        <v>1350</v>
      </c>
      <c r="AG46" s="14"/>
      <c r="AH46" s="14"/>
      <c r="AI46" s="14"/>
      <c r="AJ46" s="14"/>
      <c r="AK46" s="14"/>
      <c r="AL46" s="14">
        <v>78.84</v>
      </c>
      <c r="AM46" s="14"/>
      <c r="AN46" s="14">
        <v>0.09</v>
      </c>
      <c r="AO46" s="18">
        <v>0.1</v>
      </c>
      <c r="AP46" s="18"/>
      <c r="AQ46" s="18"/>
      <c r="AR46" s="14">
        <v>0</v>
      </c>
      <c r="AS46" s="14">
        <v>31</v>
      </c>
      <c r="AT46" s="14" t="s">
        <v>1244</v>
      </c>
      <c r="AU46" s="14"/>
      <c r="AV46" s="14">
        <v>-13.8</v>
      </c>
      <c r="AW46" s="14"/>
      <c r="AX46" s="14"/>
      <c r="AY46" s="14"/>
      <c r="AZ46" s="14">
        <v>-6</v>
      </c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>
        <v>0.1</v>
      </c>
      <c r="BR46" s="14">
        <v>0</v>
      </c>
      <c r="BS46" s="14"/>
      <c r="BT46" s="14"/>
      <c r="BU46" s="14"/>
      <c r="BV46" s="14"/>
      <c r="BW46" s="14"/>
      <c r="BX46" s="14"/>
      <c r="BY46" s="14"/>
      <c r="BZ46" s="14"/>
      <c r="CA46" s="14">
        <v>3.3000000000000003</v>
      </c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7" x14ac:dyDescent="0.2">
      <c r="A47" s="14" t="s">
        <v>811</v>
      </c>
      <c r="B47" s="12" t="s">
        <v>827</v>
      </c>
      <c r="C47" s="12" t="s">
        <v>838</v>
      </c>
      <c r="D47" s="12" t="s">
        <v>936</v>
      </c>
      <c r="E47" s="136">
        <v>2010</v>
      </c>
      <c r="F47" s="136"/>
      <c r="G47" s="136"/>
      <c r="H47" s="23"/>
      <c r="I47" s="12">
        <v>0</v>
      </c>
      <c r="J47" s="12">
        <v>4</v>
      </c>
      <c r="K47" s="14" t="s">
        <v>843</v>
      </c>
      <c r="L47" s="14"/>
      <c r="M47" s="14"/>
      <c r="N47" s="14" t="s">
        <v>882</v>
      </c>
      <c r="O47" s="14"/>
      <c r="P47" s="14"/>
      <c r="Q47" s="14">
        <v>1.1000000000000001</v>
      </c>
      <c r="R47" s="14" t="s">
        <v>845</v>
      </c>
      <c r="S47" s="14">
        <v>62.5</v>
      </c>
      <c r="T47" s="14">
        <v>17.5</v>
      </c>
      <c r="U47" s="14">
        <v>20</v>
      </c>
      <c r="V47" s="14">
        <v>5</v>
      </c>
      <c r="W47" s="8">
        <v>2</v>
      </c>
      <c r="X47" s="8"/>
      <c r="Y47" s="14"/>
      <c r="Z47" s="14"/>
      <c r="AA47" s="14"/>
      <c r="AB47" s="14">
        <v>7.1</v>
      </c>
      <c r="AC47" s="18"/>
      <c r="AD47" s="14"/>
      <c r="AE47" s="14"/>
      <c r="AF47" s="14">
        <v>2340</v>
      </c>
      <c r="AG47" s="14"/>
      <c r="AH47" s="14"/>
      <c r="AI47" s="14"/>
      <c r="AJ47" s="14"/>
      <c r="AK47" s="14"/>
      <c r="AL47" s="14">
        <v>60.38</v>
      </c>
      <c r="AM47" s="14"/>
      <c r="AN47" s="14">
        <v>2.1800000000000002</v>
      </c>
      <c r="AO47" s="18">
        <v>2.1800000000000002</v>
      </c>
      <c r="AP47" s="18"/>
      <c r="AQ47" s="18"/>
      <c r="AR47" s="14">
        <v>0.17</v>
      </c>
      <c r="AS47" s="14">
        <v>13</v>
      </c>
      <c r="AT47" s="14" t="s">
        <v>1244</v>
      </c>
      <c r="AU47" s="14"/>
      <c r="AV47" s="14">
        <v>-11.8</v>
      </c>
      <c r="AW47" s="14"/>
      <c r="AX47" s="14"/>
      <c r="AY47" s="14"/>
      <c r="AZ47" s="14">
        <v>-62.1</v>
      </c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>
        <v>17.2</v>
      </c>
      <c r="BR47" s="14">
        <v>2</v>
      </c>
      <c r="BS47" s="14"/>
      <c r="BT47" s="14"/>
      <c r="BU47" s="14"/>
      <c r="BV47" s="14"/>
      <c r="BW47" s="14"/>
      <c r="BX47" s="14"/>
      <c r="BY47" s="14"/>
      <c r="BZ47" s="14"/>
      <c r="CA47" s="14">
        <v>22</v>
      </c>
      <c r="CB47" s="14"/>
      <c r="CC47" s="14"/>
      <c r="CD47" s="14"/>
      <c r="CE47" s="14">
        <v>0</v>
      </c>
      <c r="CF47" s="14"/>
      <c r="CG47" s="14"/>
      <c r="CH47" s="14">
        <v>9</v>
      </c>
      <c r="CI47" s="14"/>
      <c r="CJ47" s="14"/>
      <c r="CK47" s="14"/>
      <c r="CL47" s="14"/>
      <c r="CM47" s="14">
        <v>10</v>
      </c>
      <c r="CN47" s="14">
        <v>60</v>
      </c>
      <c r="CO47" s="14"/>
      <c r="CP47" s="14">
        <v>14</v>
      </c>
      <c r="CQ47" s="14"/>
      <c r="CR47" s="14"/>
      <c r="CS47" s="5">
        <v>0</v>
      </c>
    </row>
    <row r="48" spans="1:97" x14ac:dyDescent="0.2">
      <c r="A48" s="14" t="s">
        <v>811</v>
      </c>
      <c r="B48" s="12" t="s">
        <v>827</v>
      </c>
      <c r="C48" s="12" t="s">
        <v>838</v>
      </c>
      <c r="D48" s="12" t="s">
        <v>937</v>
      </c>
      <c r="E48" s="136">
        <v>2010</v>
      </c>
      <c r="F48" s="136"/>
      <c r="G48" s="136"/>
      <c r="H48" s="23"/>
      <c r="I48" s="12">
        <v>4</v>
      </c>
      <c r="J48" s="12">
        <v>24</v>
      </c>
      <c r="K48" s="14" t="s">
        <v>847</v>
      </c>
      <c r="L48" s="14"/>
      <c r="M48" s="14"/>
      <c r="N48" s="14" t="s">
        <v>882</v>
      </c>
      <c r="O48" s="14"/>
      <c r="P48" s="14"/>
      <c r="Q48" s="14">
        <v>1.5</v>
      </c>
      <c r="R48" s="14" t="s">
        <v>845</v>
      </c>
      <c r="S48" s="14">
        <v>60</v>
      </c>
      <c r="T48" s="14">
        <v>15</v>
      </c>
      <c r="U48" s="14">
        <v>25</v>
      </c>
      <c r="V48" s="14">
        <v>30</v>
      </c>
      <c r="W48" s="8">
        <v>2</v>
      </c>
      <c r="X48" s="8"/>
      <c r="Y48" s="14"/>
      <c r="Z48" s="14"/>
      <c r="AA48" s="14"/>
      <c r="AB48" s="14">
        <v>7.1</v>
      </c>
      <c r="AC48" s="18"/>
      <c r="AD48" s="14"/>
      <c r="AE48" s="14"/>
      <c r="AF48" s="14">
        <v>3840</v>
      </c>
      <c r="AG48" s="14"/>
      <c r="AH48" s="14"/>
      <c r="AI48" s="14"/>
      <c r="AJ48" s="14"/>
      <c r="AK48" s="14"/>
      <c r="AL48" s="14">
        <v>63.59</v>
      </c>
      <c r="AM48" s="14"/>
      <c r="AN48" s="14">
        <v>1.97</v>
      </c>
      <c r="AO48" s="18">
        <v>1.97</v>
      </c>
      <c r="AP48" s="18"/>
      <c r="AQ48" s="18"/>
      <c r="AR48" s="14">
        <v>0.16</v>
      </c>
      <c r="AS48" s="14">
        <v>12</v>
      </c>
      <c r="AT48" s="14" t="s">
        <v>1244</v>
      </c>
      <c r="AU48" s="14"/>
      <c r="AV48" s="14">
        <v>-13</v>
      </c>
      <c r="AW48" s="14"/>
      <c r="AX48" s="14"/>
      <c r="AY48" s="14"/>
      <c r="AZ48" s="14">
        <v>-99.1</v>
      </c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>
        <v>21.200000000000003</v>
      </c>
      <c r="BR48" s="14">
        <v>3</v>
      </c>
      <c r="BS48" s="14"/>
      <c r="BT48" s="14"/>
      <c r="BU48" s="14"/>
      <c r="BV48" s="14"/>
      <c r="BW48" s="14"/>
      <c r="BX48" s="14"/>
      <c r="BY48" s="14"/>
      <c r="BZ48" s="14"/>
      <c r="CA48" s="14">
        <v>27</v>
      </c>
      <c r="CB48" s="14"/>
      <c r="CC48" s="14"/>
      <c r="CD48" s="14"/>
      <c r="CE48" s="14">
        <v>0</v>
      </c>
      <c r="CF48" s="14"/>
      <c r="CG48" s="14"/>
      <c r="CH48" s="14">
        <v>1</v>
      </c>
      <c r="CI48" s="14"/>
      <c r="CJ48" s="14"/>
      <c r="CK48" s="14"/>
      <c r="CL48" s="14"/>
      <c r="CM48" s="14">
        <v>16</v>
      </c>
      <c r="CN48" s="14">
        <v>68</v>
      </c>
      <c r="CO48" s="14"/>
      <c r="CP48" s="14">
        <v>8</v>
      </c>
      <c r="CQ48" s="14"/>
      <c r="CR48" s="14"/>
      <c r="CS48" s="5">
        <v>0</v>
      </c>
    </row>
    <row r="49" spans="1:97" x14ac:dyDescent="0.2">
      <c r="A49" s="14" t="s">
        <v>811</v>
      </c>
      <c r="B49" s="12" t="s">
        <v>827</v>
      </c>
      <c r="C49" s="12" t="s">
        <v>838</v>
      </c>
      <c r="D49" s="12" t="s">
        <v>938</v>
      </c>
      <c r="E49" s="136">
        <v>2010</v>
      </c>
      <c r="F49" s="136"/>
      <c r="G49" s="136"/>
      <c r="H49" s="23"/>
      <c r="I49" s="12">
        <v>24</v>
      </c>
      <c r="J49" s="12">
        <v>44</v>
      </c>
      <c r="K49" s="14" t="s">
        <v>849</v>
      </c>
      <c r="L49" s="14"/>
      <c r="M49" s="14"/>
      <c r="N49" s="14" t="s">
        <v>874</v>
      </c>
      <c r="O49" s="14"/>
      <c r="P49" s="14"/>
      <c r="Q49" s="14">
        <v>1.5</v>
      </c>
      <c r="R49" s="14" t="s">
        <v>845</v>
      </c>
      <c r="S49" s="14">
        <v>75</v>
      </c>
      <c r="T49" s="14">
        <v>15</v>
      </c>
      <c r="U49" s="14">
        <v>10</v>
      </c>
      <c r="V49" s="14">
        <v>30</v>
      </c>
      <c r="W49" s="8">
        <v>2</v>
      </c>
      <c r="X49" s="8"/>
      <c r="Y49" s="14"/>
      <c r="Z49" s="14"/>
      <c r="AA49" s="14"/>
      <c r="AB49" s="14">
        <v>7.4</v>
      </c>
      <c r="AC49" s="18"/>
      <c r="AD49" s="14"/>
      <c r="AE49" s="14"/>
      <c r="AF49" s="14">
        <v>3990</v>
      </c>
      <c r="AG49" s="14"/>
      <c r="AH49" s="14"/>
      <c r="AI49" s="14"/>
      <c r="AJ49" s="14"/>
      <c r="AK49" s="14"/>
      <c r="AL49" s="14">
        <v>63.42</v>
      </c>
      <c r="AM49" s="14"/>
      <c r="AN49" s="14">
        <v>0.95</v>
      </c>
      <c r="AO49" s="18">
        <v>0.95</v>
      </c>
      <c r="AP49" s="18"/>
      <c r="AQ49" s="18"/>
      <c r="AR49" s="14">
        <v>0.08</v>
      </c>
      <c r="AS49" s="14">
        <v>12</v>
      </c>
      <c r="AT49" s="14" t="s">
        <v>1244</v>
      </c>
      <c r="AU49" s="14"/>
      <c r="AV49" s="14">
        <v>-16.7</v>
      </c>
      <c r="AW49" s="14"/>
      <c r="AX49" s="14"/>
      <c r="AY49" s="14"/>
      <c r="AZ49" s="14">
        <v>65.8</v>
      </c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>
        <v>24.5</v>
      </c>
      <c r="BR49" s="14">
        <v>5</v>
      </c>
      <c r="BS49" s="14"/>
      <c r="BT49" s="14"/>
      <c r="BU49" s="14"/>
      <c r="BV49" s="14"/>
      <c r="BW49" s="14"/>
      <c r="BX49" s="14"/>
      <c r="BY49" s="14"/>
      <c r="BZ49" s="14"/>
      <c r="CA49" s="14">
        <v>25</v>
      </c>
      <c r="CB49" s="14"/>
      <c r="CC49" s="14"/>
      <c r="CD49" s="14"/>
      <c r="CE49" s="14">
        <v>0</v>
      </c>
      <c r="CF49" s="14"/>
      <c r="CG49" s="14"/>
      <c r="CH49" s="14">
        <v>3</v>
      </c>
      <c r="CI49" s="14"/>
      <c r="CJ49" s="14"/>
      <c r="CK49" s="14"/>
      <c r="CL49" s="14"/>
      <c r="CM49" s="14">
        <v>3</v>
      </c>
      <c r="CN49" s="14">
        <v>77</v>
      </c>
      <c r="CO49" s="14"/>
      <c r="CP49" s="14">
        <v>14</v>
      </c>
      <c r="CQ49" s="14"/>
      <c r="CR49" s="14"/>
      <c r="CS49" s="5">
        <v>0</v>
      </c>
    </row>
    <row r="50" spans="1:97" x14ac:dyDescent="0.2">
      <c r="A50" s="14" t="s">
        <v>811</v>
      </c>
      <c r="B50" s="12" t="s">
        <v>827</v>
      </c>
      <c r="C50" s="12" t="s">
        <v>838</v>
      </c>
      <c r="D50" s="12" t="s">
        <v>939</v>
      </c>
      <c r="E50" s="136">
        <v>2010</v>
      </c>
      <c r="F50" s="136"/>
      <c r="G50" s="136"/>
      <c r="H50" s="23"/>
      <c r="I50" s="12">
        <v>44</v>
      </c>
      <c r="J50" s="12">
        <v>62</v>
      </c>
      <c r="K50" s="14" t="s">
        <v>857</v>
      </c>
      <c r="L50" s="14"/>
      <c r="M50" s="14"/>
      <c r="N50" s="14" t="s">
        <v>874</v>
      </c>
      <c r="O50" s="14"/>
      <c r="P50" s="14"/>
      <c r="Q50" s="14">
        <v>1.5</v>
      </c>
      <c r="R50" s="14" t="s">
        <v>845</v>
      </c>
      <c r="S50" s="14">
        <v>82.5</v>
      </c>
      <c r="T50" s="14">
        <v>10</v>
      </c>
      <c r="U50" s="14">
        <v>7.5</v>
      </c>
      <c r="V50" s="14">
        <v>50</v>
      </c>
      <c r="W50" s="8">
        <v>2</v>
      </c>
      <c r="X50" s="8"/>
      <c r="Y50" s="14"/>
      <c r="Z50" s="14"/>
      <c r="AA50" s="14"/>
      <c r="AB50" s="14">
        <v>7.6</v>
      </c>
      <c r="AC50" s="18"/>
      <c r="AD50" s="14"/>
      <c r="AE50" s="14"/>
      <c r="AF50" s="14">
        <v>3040</v>
      </c>
      <c r="AG50" s="14"/>
      <c r="AH50" s="14"/>
      <c r="AI50" s="14"/>
      <c r="AJ50" s="14"/>
      <c r="AK50" s="14"/>
      <c r="AL50" s="14">
        <v>65.900000000000006</v>
      </c>
      <c r="AM50" s="14"/>
      <c r="AN50" s="14">
        <v>0.49</v>
      </c>
      <c r="AO50" s="18">
        <v>0.49</v>
      </c>
      <c r="AP50" s="18"/>
      <c r="AQ50" s="18"/>
      <c r="AR50" s="14">
        <v>0.05</v>
      </c>
      <c r="AS50" s="14">
        <v>10</v>
      </c>
      <c r="AT50" s="14" t="s">
        <v>1244</v>
      </c>
      <c r="AU50" s="14"/>
      <c r="AV50" s="14">
        <v>-14.8</v>
      </c>
      <c r="AW50" s="14"/>
      <c r="AX50" s="14"/>
      <c r="AY50" s="14"/>
      <c r="AZ50" s="14">
        <v>41.8</v>
      </c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>
        <v>20.6</v>
      </c>
      <c r="BR50" s="14">
        <v>3</v>
      </c>
      <c r="BS50" s="14"/>
      <c r="BT50" s="14"/>
      <c r="BU50" s="14"/>
      <c r="BV50" s="14"/>
      <c r="BW50" s="14"/>
      <c r="BX50" s="14"/>
      <c r="BY50" s="14"/>
      <c r="BZ50" s="14"/>
      <c r="CA50" s="14">
        <v>18</v>
      </c>
      <c r="CB50" s="14"/>
      <c r="CC50" s="14"/>
      <c r="CD50" s="14"/>
      <c r="CE50" s="14">
        <v>0</v>
      </c>
      <c r="CF50" s="14"/>
      <c r="CG50" s="14"/>
      <c r="CH50" s="14">
        <v>2</v>
      </c>
      <c r="CI50" s="14"/>
      <c r="CJ50" s="14"/>
      <c r="CK50" s="14"/>
      <c r="CL50" s="14"/>
      <c r="CM50" s="14">
        <v>12</v>
      </c>
      <c r="CN50" s="14">
        <v>69</v>
      </c>
      <c r="CO50" s="14"/>
      <c r="CP50" s="14">
        <v>8</v>
      </c>
      <c r="CQ50" s="14"/>
      <c r="CR50" s="14"/>
      <c r="CS50" s="5">
        <v>0</v>
      </c>
    </row>
    <row r="51" spans="1:97" x14ac:dyDescent="0.2">
      <c r="A51" s="14" t="s">
        <v>811</v>
      </c>
      <c r="B51" s="12" t="s">
        <v>827</v>
      </c>
      <c r="C51" s="12" t="s">
        <v>838</v>
      </c>
      <c r="D51" s="12" t="s">
        <v>940</v>
      </c>
      <c r="E51" s="136">
        <v>2010</v>
      </c>
      <c r="F51" s="136"/>
      <c r="G51" s="136"/>
      <c r="H51" s="23"/>
      <c r="I51" s="12">
        <v>62</v>
      </c>
      <c r="J51" s="12">
        <v>86</v>
      </c>
      <c r="K51" s="14" t="s">
        <v>941</v>
      </c>
      <c r="L51" s="14"/>
      <c r="M51" s="14"/>
      <c r="N51" s="14" t="s">
        <v>942</v>
      </c>
      <c r="O51" s="14"/>
      <c r="P51" s="14"/>
      <c r="Q51" s="14">
        <v>1.6</v>
      </c>
      <c r="R51" s="14" t="s">
        <v>845</v>
      </c>
      <c r="S51" s="14">
        <v>87.5</v>
      </c>
      <c r="T51" s="14">
        <v>7.5</v>
      </c>
      <c r="U51" s="14">
        <v>5</v>
      </c>
      <c r="V51" s="14">
        <v>70</v>
      </c>
      <c r="W51" s="8">
        <v>2</v>
      </c>
      <c r="X51" s="8"/>
      <c r="Y51" s="14"/>
      <c r="Z51" s="14"/>
      <c r="AA51" s="14"/>
      <c r="AB51" s="14">
        <v>7.9</v>
      </c>
      <c r="AC51" s="18"/>
      <c r="AD51" s="14"/>
      <c r="AE51" s="14"/>
      <c r="AF51" s="14">
        <v>1740</v>
      </c>
      <c r="AG51" s="14"/>
      <c r="AH51" s="14"/>
      <c r="AI51" s="14"/>
      <c r="AJ51" s="14"/>
      <c r="AK51" s="14"/>
      <c r="AL51" s="14">
        <v>83.35</v>
      </c>
      <c r="AM51" s="14"/>
      <c r="AN51" s="14">
        <v>0.2</v>
      </c>
      <c r="AO51" s="18">
        <v>0.2</v>
      </c>
      <c r="AP51" s="18"/>
      <c r="AQ51" s="18"/>
      <c r="AR51" s="14">
        <v>0.01</v>
      </c>
      <c r="AS51" s="14">
        <v>41</v>
      </c>
      <c r="AT51" s="14" t="s">
        <v>1244</v>
      </c>
      <c r="AU51" s="14"/>
      <c r="AV51" s="14">
        <v>-17.8</v>
      </c>
      <c r="AW51" s="14"/>
      <c r="AX51" s="14"/>
      <c r="AY51" s="14"/>
      <c r="AZ51" s="14">
        <v>63.1</v>
      </c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>
        <v>17.8</v>
      </c>
      <c r="BR51" s="14">
        <v>3</v>
      </c>
      <c r="BS51" s="14"/>
      <c r="BT51" s="14"/>
      <c r="BU51" s="14"/>
      <c r="BV51" s="14"/>
      <c r="BW51" s="14"/>
      <c r="BX51" s="14"/>
      <c r="BY51" s="14"/>
      <c r="BZ51" s="14"/>
      <c r="CA51" s="14">
        <v>12</v>
      </c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7" x14ac:dyDescent="0.2">
      <c r="A52" s="14" t="s">
        <v>811</v>
      </c>
      <c r="B52" s="12" t="s">
        <v>828</v>
      </c>
      <c r="C52" s="12" t="s">
        <v>828</v>
      </c>
      <c r="D52" s="12" t="s">
        <v>943</v>
      </c>
      <c r="E52" s="136">
        <v>2004</v>
      </c>
      <c r="F52" s="136"/>
      <c r="G52" s="136"/>
      <c r="H52" s="23"/>
      <c r="I52" s="12">
        <v>0</v>
      </c>
      <c r="J52" s="12">
        <v>8</v>
      </c>
      <c r="K52" s="14" t="s">
        <v>944</v>
      </c>
      <c r="L52" s="14"/>
      <c r="M52" s="14"/>
      <c r="N52" s="14" t="s">
        <v>945</v>
      </c>
      <c r="O52" s="14"/>
      <c r="P52" s="14"/>
      <c r="Q52" s="14">
        <v>1.5</v>
      </c>
      <c r="R52" s="14" t="s">
        <v>845</v>
      </c>
      <c r="S52" s="14">
        <v>80</v>
      </c>
      <c r="T52" s="14">
        <v>17.5</v>
      </c>
      <c r="U52" s="14">
        <v>2.5</v>
      </c>
      <c r="V52" s="14">
        <v>0</v>
      </c>
      <c r="W52" s="8">
        <v>2</v>
      </c>
      <c r="X52" s="8"/>
      <c r="Y52" s="14"/>
      <c r="Z52" s="14"/>
      <c r="AA52" s="14"/>
      <c r="AB52" s="14">
        <v>6.5</v>
      </c>
      <c r="AC52" s="18"/>
      <c r="AD52" s="14"/>
      <c r="AE52" s="14"/>
      <c r="AF52" s="14">
        <v>2490</v>
      </c>
      <c r="AG52" s="14"/>
      <c r="AH52" s="14"/>
      <c r="AI52" s="14"/>
      <c r="AJ52" s="14"/>
      <c r="AK52" s="14"/>
      <c r="AL52" s="14">
        <v>5</v>
      </c>
      <c r="AM52" s="14"/>
      <c r="AN52" s="14">
        <v>2.34</v>
      </c>
      <c r="AO52" s="18">
        <v>2.2999999999999998</v>
      </c>
      <c r="AP52" s="18"/>
      <c r="AQ52" s="18"/>
      <c r="AR52" s="14">
        <v>0.16</v>
      </c>
      <c r="AS52" s="14">
        <v>15</v>
      </c>
      <c r="AT52" s="14" t="s">
        <v>1244</v>
      </c>
      <c r="AU52" s="14"/>
      <c r="AV52" s="14">
        <v>-19.8</v>
      </c>
      <c r="AW52" s="14"/>
      <c r="AX52" s="14"/>
      <c r="AY52" s="14"/>
      <c r="AZ52" s="14">
        <v>142.80000000000001</v>
      </c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>
        <v>0</v>
      </c>
      <c r="BR52" s="14">
        <v>0</v>
      </c>
      <c r="BS52" s="14"/>
      <c r="BT52" s="14"/>
      <c r="BU52" s="14"/>
      <c r="BV52" s="14"/>
      <c r="BW52" s="14"/>
      <c r="BX52" s="14"/>
      <c r="BY52" s="14"/>
      <c r="BZ52" s="14"/>
      <c r="CA52" s="14">
        <v>4</v>
      </c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7" x14ac:dyDescent="0.2">
      <c r="A53" s="14" t="s">
        <v>811</v>
      </c>
      <c r="B53" s="12" t="s">
        <v>828</v>
      </c>
      <c r="C53" s="12" t="s">
        <v>828</v>
      </c>
      <c r="D53" s="12" t="s">
        <v>946</v>
      </c>
      <c r="E53" s="136">
        <v>2004</v>
      </c>
      <c r="F53" s="136"/>
      <c r="G53" s="136"/>
      <c r="H53" s="23"/>
      <c r="I53" s="12">
        <v>8</v>
      </c>
      <c r="J53" s="12">
        <v>17</v>
      </c>
      <c r="K53" s="14" t="s">
        <v>944</v>
      </c>
      <c r="L53" s="14"/>
      <c r="M53" s="14"/>
      <c r="N53" s="14" t="s">
        <v>947</v>
      </c>
      <c r="O53" s="14"/>
      <c r="P53" s="14"/>
      <c r="Q53" s="14">
        <v>1.7</v>
      </c>
      <c r="R53" s="14" t="s">
        <v>845</v>
      </c>
      <c r="S53" s="14">
        <v>82.5</v>
      </c>
      <c r="T53" s="14">
        <v>15</v>
      </c>
      <c r="U53" s="14">
        <v>2.5</v>
      </c>
      <c r="V53" s="14">
        <v>2</v>
      </c>
      <c r="W53" s="8">
        <v>2</v>
      </c>
      <c r="X53" s="8"/>
      <c r="Y53" s="14"/>
      <c r="Z53" s="14"/>
      <c r="AA53" s="14"/>
      <c r="AB53" s="14">
        <v>6.1</v>
      </c>
      <c r="AC53" s="18"/>
      <c r="AD53" s="14"/>
      <c r="AE53" s="14"/>
      <c r="AF53" s="14">
        <v>640</v>
      </c>
      <c r="AG53" s="14"/>
      <c r="AH53" s="14"/>
      <c r="AI53" s="14"/>
      <c r="AJ53" s="14"/>
      <c r="AK53" s="14"/>
      <c r="AL53" s="14">
        <v>18.27</v>
      </c>
      <c r="AM53" s="14"/>
      <c r="AN53" s="14">
        <v>0.48</v>
      </c>
      <c r="AO53" s="18">
        <v>0.5</v>
      </c>
      <c r="AP53" s="18"/>
      <c r="AQ53" s="18"/>
      <c r="AR53" s="14">
        <v>0.04</v>
      </c>
      <c r="AS53" s="14">
        <v>12</v>
      </c>
      <c r="AT53" s="14" t="s">
        <v>1244</v>
      </c>
      <c r="AU53" s="14"/>
      <c r="AV53" s="14">
        <v>-15.8</v>
      </c>
      <c r="AW53" s="14"/>
      <c r="AX53" s="14"/>
      <c r="AY53" s="14"/>
      <c r="AZ53" s="14">
        <v>94.9</v>
      </c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>
        <v>0</v>
      </c>
      <c r="BR53" s="14">
        <v>0</v>
      </c>
      <c r="BS53" s="14"/>
      <c r="BT53" s="14"/>
      <c r="BU53" s="14"/>
      <c r="BV53" s="14"/>
      <c r="BW53" s="14"/>
      <c r="BX53" s="14"/>
      <c r="BY53" s="14"/>
      <c r="BZ53" s="14"/>
      <c r="CA53" s="14">
        <v>4</v>
      </c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7" x14ac:dyDescent="0.2">
      <c r="A54" s="14" t="s">
        <v>811</v>
      </c>
      <c r="B54" s="12" t="s">
        <v>828</v>
      </c>
      <c r="C54" s="12" t="s">
        <v>828</v>
      </c>
      <c r="D54" s="12" t="s">
        <v>948</v>
      </c>
      <c r="E54" s="136">
        <v>2004</v>
      </c>
      <c r="F54" s="136"/>
      <c r="G54" s="136"/>
      <c r="H54" s="23"/>
      <c r="I54" s="12">
        <v>17</v>
      </c>
      <c r="J54" s="12">
        <v>39</v>
      </c>
      <c r="K54" s="14" t="s">
        <v>944</v>
      </c>
      <c r="L54" s="14"/>
      <c r="M54" s="14"/>
      <c r="N54" s="14" t="s">
        <v>904</v>
      </c>
      <c r="O54" s="14"/>
      <c r="P54" s="14"/>
      <c r="Q54" s="14">
        <v>1.5</v>
      </c>
      <c r="R54" s="14" t="s">
        <v>845</v>
      </c>
      <c r="S54" s="14">
        <v>77.5</v>
      </c>
      <c r="T54" s="14">
        <v>17.5</v>
      </c>
      <c r="U54" s="14">
        <v>5</v>
      </c>
      <c r="V54" s="14">
        <v>5</v>
      </c>
      <c r="W54" s="8">
        <v>2</v>
      </c>
      <c r="X54" s="8"/>
      <c r="Y54" s="14"/>
      <c r="Z54" s="14"/>
      <c r="AA54" s="14"/>
      <c r="AB54" s="14">
        <v>5.9</v>
      </c>
      <c r="AC54" s="18"/>
      <c r="AD54" s="14"/>
      <c r="AE54" s="14"/>
      <c r="AF54" s="14">
        <v>1200</v>
      </c>
      <c r="AG54" s="14"/>
      <c r="AH54" s="14"/>
      <c r="AI54" s="14"/>
      <c r="AJ54" s="14"/>
      <c r="AK54" s="14"/>
      <c r="AL54" s="14">
        <v>3.14</v>
      </c>
      <c r="AM54" s="14"/>
      <c r="AN54" s="14">
        <v>0.31</v>
      </c>
      <c r="AO54" s="18">
        <v>0.3</v>
      </c>
      <c r="AP54" s="18"/>
      <c r="AQ54" s="18"/>
      <c r="AR54" s="14">
        <v>0.03</v>
      </c>
      <c r="AS54" s="14">
        <v>12</v>
      </c>
      <c r="AT54" s="14" t="s">
        <v>1244</v>
      </c>
      <c r="AU54" s="14"/>
      <c r="AV54" s="14">
        <v>-16.8</v>
      </c>
      <c r="AW54" s="14"/>
      <c r="AX54" s="14"/>
      <c r="AY54" s="14"/>
      <c r="AZ54" s="14">
        <v>78.900000000000006</v>
      </c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>
        <v>0</v>
      </c>
      <c r="BR54" s="14">
        <v>0</v>
      </c>
      <c r="BS54" s="14"/>
      <c r="BT54" s="14"/>
      <c r="BU54" s="14"/>
      <c r="BV54" s="14"/>
      <c r="BW54" s="14"/>
      <c r="BX54" s="14"/>
      <c r="BY54" s="14"/>
      <c r="BZ54" s="14"/>
      <c r="CA54" s="14">
        <v>5</v>
      </c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7" x14ac:dyDescent="0.2">
      <c r="A55" s="14" t="s">
        <v>811</v>
      </c>
      <c r="B55" s="12" t="s">
        <v>828</v>
      </c>
      <c r="C55" s="12" t="s">
        <v>828</v>
      </c>
      <c r="D55" s="12" t="s">
        <v>949</v>
      </c>
      <c r="E55" s="136">
        <v>2004</v>
      </c>
      <c r="F55" s="136"/>
      <c r="G55" s="136"/>
      <c r="H55" s="23"/>
      <c r="I55" s="12">
        <v>39</v>
      </c>
      <c r="J55" s="12">
        <v>70</v>
      </c>
      <c r="K55" s="14" t="s">
        <v>944</v>
      </c>
      <c r="L55" s="14"/>
      <c r="M55" s="14"/>
      <c r="N55" s="14" t="s">
        <v>950</v>
      </c>
      <c r="O55" s="14"/>
      <c r="P55" s="14"/>
      <c r="Q55" s="14">
        <v>1.6</v>
      </c>
      <c r="R55" s="14" t="s">
        <v>845</v>
      </c>
      <c r="S55" s="14">
        <v>85</v>
      </c>
      <c r="T55" s="14">
        <v>12.5</v>
      </c>
      <c r="U55" s="14">
        <v>2.5</v>
      </c>
      <c r="V55" s="14">
        <v>5</v>
      </c>
      <c r="W55" s="8">
        <v>2</v>
      </c>
      <c r="X55" s="8"/>
      <c r="Y55" s="14"/>
      <c r="Z55" s="14"/>
      <c r="AA55" s="14"/>
      <c r="AB55" s="14">
        <v>5.8</v>
      </c>
      <c r="AC55" s="18"/>
      <c r="AD55" s="14"/>
      <c r="AE55" s="14"/>
      <c r="AF55" s="14">
        <v>350</v>
      </c>
      <c r="AG55" s="14"/>
      <c r="AH55" s="14"/>
      <c r="AI55" s="14"/>
      <c r="AJ55" s="14"/>
      <c r="AK55" s="14"/>
      <c r="AL55" s="14">
        <v>4.41</v>
      </c>
      <c r="AM55" s="14"/>
      <c r="AN55" s="14">
        <v>0.08</v>
      </c>
      <c r="AO55" s="18">
        <v>0.1</v>
      </c>
      <c r="AP55" s="18"/>
      <c r="AQ55" s="18"/>
      <c r="AR55" s="14">
        <v>0.01</v>
      </c>
      <c r="AS55" s="14">
        <v>11</v>
      </c>
      <c r="AT55" s="14" t="s">
        <v>1244</v>
      </c>
      <c r="AU55" s="14"/>
      <c r="AV55" s="14">
        <v>-18.5</v>
      </c>
      <c r="AW55" s="14"/>
      <c r="AX55" s="14"/>
      <c r="AY55" s="14"/>
      <c r="AZ55" s="14">
        <v>-131.1</v>
      </c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>
        <v>0</v>
      </c>
      <c r="BR55" s="14">
        <v>0</v>
      </c>
      <c r="BS55" s="14"/>
      <c r="BT55" s="14"/>
      <c r="BU55" s="14"/>
      <c r="BV55" s="14"/>
      <c r="BW55" s="14"/>
      <c r="BX55" s="14"/>
      <c r="BY55" s="14"/>
      <c r="BZ55" s="14"/>
      <c r="CA55" s="14">
        <v>4</v>
      </c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7" x14ac:dyDescent="0.2">
      <c r="A56" s="14" t="s">
        <v>811</v>
      </c>
      <c r="B56" s="12" t="s">
        <v>828</v>
      </c>
      <c r="C56" s="12" t="s">
        <v>828</v>
      </c>
      <c r="D56" s="12" t="s">
        <v>951</v>
      </c>
      <c r="E56" s="136">
        <v>2004</v>
      </c>
      <c r="F56" s="136"/>
      <c r="G56" s="136"/>
      <c r="H56" s="23"/>
      <c r="I56" s="12">
        <v>70</v>
      </c>
      <c r="J56" s="12">
        <v>93</v>
      </c>
      <c r="K56" s="14" t="s">
        <v>944</v>
      </c>
      <c r="L56" s="14"/>
      <c r="M56" s="14"/>
      <c r="N56" s="14" t="s">
        <v>952</v>
      </c>
      <c r="O56" s="14"/>
      <c r="P56" s="14"/>
      <c r="Q56" s="14">
        <v>1.8</v>
      </c>
      <c r="R56" s="14" t="s">
        <v>845</v>
      </c>
      <c r="S56" s="14">
        <v>77.5</v>
      </c>
      <c r="T56" s="14">
        <v>17.5</v>
      </c>
      <c r="U56" s="14">
        <v>5</v>
      </c>
      <c r="V56" s="14">
        <v>10</v>
      </c>
      <c r="W56" s="8">
        <v>2</v>
      </c>
      <c r="X56" s="8"/>
      <c r="Y56" s="14"/>
      <c r="Z56" s="14"/>
      <c r="AA56" s="14"/>
      <c r="AB56" s="14">
        <v>5.2</v>
      </c>
      <c r="AC56" s="18"/>
      <c r="AD56" s="14"/>
      <c r="AE56" s="14"/>
      <c r="AF56" s="14">
        <v>150</v>
      </c>
      <c r="AG56" s="14"/>
      <c r="AH56" s="14"/>
      <c r="AI56" s="14"/>
      <c r="AJ56" s="14"/>
      <c r="AK56" s="14"/>
      <c r="AL56" s="14">
        <v>56.73</v>
      </c>
      <c r="AM56" s="14"/>
      <c r="AN56" s="14">
        <v>7.0000000000000007E-2</v>
      </c>
      <c r="AO56" s="18">
        <v>0.1</v>
      </c>
      <c r="AP56" s="18"/>
      <c r="AQ56" s="18"/>
      <c r="AR56" s="14">
        <v>0.01</v>
      </c>
      <c r="AS56" s="14">
        <v>10</v>
      </c>
      <c r="AT56" s="14" t="s">
        <v>1244</v>
      </c>
      <c r="AU56" s="14"/>
      <c r="AV56" s="14">
        <v>-18.399999999999999</v>
      </c>
      <c r="AW56" s="14"/>
      <c r="AX56" s="14"/>
      <c r="AY56" s="14"/>
      <c r="AZ56" s="14">
        <v>-172.6</v>
      </c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>
        <v>0</v>
      </c>
      <c r="BR56" s="14">
        <v>0</v>
      </c>
      <c r="BS56" s="14"/>
      <c r="BT56" s="14"/>
      <c r="BU56" s="14"/>
      <c r="BV56" s="14"/>
      <c r="BW56" s="14"/>
      <c r="BX56" s="14"/>
      <c r="BY56" s="14"/>
      <c r="BZ56" s="14"/>
      <c r="CA56" s="14">
        <v>5</v>
      </c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7" x14ac:dyDescent="0.2">
      <c r="A57" s="14" t="s">
        <v>811</v>
      </c>
      <c r="B57" s="12" t="s">
        <v>828</v>
      </c>
      <c r="C57" s="12" t="s">
        <v>828</v>
      </c>
      <c r="D57" s="12" t="s">
        <v>953</v>
      </c>
      <c r="E57" s="136">
        <v>2004</v>
      </c>
      <c r="F57" s="136"/>
      <c r="G57" s="136"/>
      <c r="H57" s="23"/>
      <c r="I57" s="12">
        <v>93</v>
      </c>
      <c r="J57" s="12">
        <v>115</v>
      </c>
      <c r="K57" s="14" t="s">
        <v>944</v>
      </c>
      <c r="L57" s="14"/>
      <c r="M57" s="14"/>
      <c r="N57" s="14" t="s">
        <v>954</v>
      </c>
      <c r="O57" s="14"/>
      <c r="P57" s="14"/>
      <c r="Q57" s="14">
        <v>1.7</v>
      </c>
      <c r="R57" s="14" t="s">
        <v>845</v>
      </c>
      <c r="S57" s="14">
        <v>76.25</v>
      </c>
      <c r="T57" s="14">
        <v>13.75</v>
      </c>
      <c r="U57" s="14">
        <v>10</v>
      </c>
      <c r="V57" s="14">
        <v>80</v>
      </c>
      <c r="W57" s="8">
        <v>2</v>
      </c>
      <c r="X57" s="8"/>
      <c r="Y57" s="14"/>
      <c r="Z57" s="14"/>
      <c r="AA57" s="14"/>
      <c r="AB57" s="14">
        <v>5.0999999999999996</v>
      </c>
      <c r="AC57" s="18"/>
      <c r="AD57" s="14"/>
      <c r="AE57" s="14"/>
      <c r="AF57" s="14">
        <v>1120</v>
      </c>
      <c r="AG57" s="14"/>
      <c r="AH57" s="14"/>
      <c r="AI57" s="14"/>
      <c r="AJ57" s="14"/>
      <c r="AK57" s="14"/>
      <c r="AL57" s="14">
        <v>10.31</v>
      </c>
      <c r="AM57" s="14"/>
      <c r="AN57" s="14">
        <v>0.09</v>
      </c>
      <c r="AO57" s="18">
        <v>0.1</v>
      </c>
      <c r="AP57" s="18"/>
      <c r="AQ57" s="18"/>
      <c r="AR57" s="14">
        <v>0.01</v>
      </c>
      <c r="AS57" s="14">
        <v>10</v>
      </c>
      <c r="AT57" s="14" t="s">
        <v>1244</v>
      </c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>
        <v>0</v>
      </c>
      <c r="BR57" s="14">
        <v>0</v>
      </c>
      <c r="BS57" s="14"/>
      <c r="BT57" s="14"/>
      <c r="BU57" s="14"/>
      <c r="BV57" s="14"/>
      <c r="BW57" s="14"/>
      <c r="BX57" s="14"/>
      <c r="BY57" s="14"/>
      <c r="BZ57" s="14"/>
      <c r="CA57" s="14">
        <v>0</v>
      </c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7" x14ac:dyDescent="0.2">
      <c r="A58" s="14" t="s">
        <v>811</v>
      </c>
      <c r="B58" s="12" t="s">
        <v>828</v>
      </c>
      <c r="C58" s="12" t="s">
        <v>828</v>
      </c>
      <c r="D58" s="12" t="s">
        <v>955</v>
      </c>
      <c r="E58" s="136">
        <v>2004</v>
      </c>
      <c r="F58" s="136"/>
      <c r="G58" s="136"/>
      <c r="H58" s="23"/>
      <c r="I58" s="12">
        <v>115</v>
      </c>
      <c r="J58" s="12">
        <v>142</v>
      </c>
      <c r="K58" s="14" t="s">
        <v>944</v>
      </c>
      <c r="L58" s="14"/>
      <c r="M58" s="14"/>
      <c r="N58" s="14" t="s">
        <v>954</v>
      </c>
      <c r="O58" s="14"/>
      <c r="P58" s="14"/>
      <c r="Q58" s="14">
        <v>1.7</v>
      </c>
      <c r="R58" s="14" t="s">
        <v>845</v>
      </c>
      <c r="S58" s="14">
        <v>72.5</v>
      </c>
      <c r="T58" s="14">
        <v>16.25</v>
      </c>
      <c r="U58" s="14">
        <v>11.25</v>
      </c>
      <c r="V58" s="14">
        <v>65</v>
      </c>
      <c r="W58" s="8">
        <v>2</v>
      </c>
      <c r="X58" s="8"/>
      <c r="Y58" s="14"/>
      <c r="Z58" s="14"/>
      <c r="AA58" s="14"/>
      <c r="AB58" s="14">
        <v>5.4</v>
      </c>
      <c r="AC58" s="18"/>
      <c r="AD58" s="14"/>
      <c r="AE58" s="14"/>
      <c r="AF58" s="14">
        <v>840</v>
      </c>
      <c r="AG58" s="14"/>
      <c r="AH58" s="14"/>
      <c r="AI58" s="14"/>
      <c r="AJ58" s="14"/>
      <c r="AK58" s="14"/>
      <c r="AL58" s="14">
        <v>14.47</v>
      </c>
      <c r="AM58" s="14"/>
      <c r="AN58" s="14">
        <v>0.06</v>
      </c>
      <c r="AO58" s="18">
        <v>0.1</v>
      </c>
      <c r="AP58" s="18"/>
      <c r="AQ58" s="18"/>
      <c r="AR58" s="14">
        <v>0.01</v>
      </c>
      <c r="AS58" s="14">
        <v>10</v>
      </c>
      <c r="AT58" s="14" t="s">
        <v>1244</v>
      </c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>
        <v>0</v>
      </c>
      <c r="BR58" s="14">
        <v>0</v>
      </c>
      <c r="BS58" s="14"/>
      <c r="BT58" s="14"/>
      <c r="BU58" s="14"/>
      <c r="BV58" s="14"/>
      <c r="BW58" s="14"/>
      <c r="BX58" s="14"/>
      <c r="BY58" s="14"/>
      <c r="BZ58" s="14"/>
      <c r="CA58" s="14">
        <v>0</v>
      </c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7" x14ac:dyDescent="0.2">
      <c r="A59" s="14" t="s">
        <v>811</v>
      </c>
      <c r="B59" s="12" t="s">
        <v>828</v>
      </c>
      <c r="C59" s="12" t="s">
        <v>828</v>
      </c>
      <c r="D59" s="12" t="s">
        <v>956</v>
      </c>
      <c r="E59" s="136">
        <v>2004</v>
      </c>
      <c r="F59" s="136"/>
      <c r="G59" s="136"/>
      <c r="H59" s="23"/>
      <c r="I59" s="12">
        <v>142</v>
      </c>
      <c r="J59" s="12">
        <v>164</v>
      </c>
      <c r="K59" s="14" t="s">
        <v>944</v>
      </c>
      <c r="L59" s="14"/>
      <c r="M59" s="14"/>
      <c r="N59" s="14" t="s">
        <v>957</v>
      </c>
      <c r="O59" s="14"/>
      <c r="P59" s="14"/>
      <c r="Q59" s="14">
        <v>1.7</v>
      </c>
      <c r="R59" s="14" t="s">
        <v>845</v>
      </c>
      <c r="S59" s="14">
        <v>72.5</v>
      </c>
      <c r="T59" s="14">
        <v>16.25</v>
      </c>
      <c r="U59" s="14">
        <v>11.25</v>
      </c>
      <c r="V59" s="14">
        <v>65</v>
      </c>
      <c r="W59" s="8">
        <v>2</v>
      </c>
      <c r="X59" s="8"/>
      <c r="Y59" s="14"/>
      <c r="Z59" s="14"/>
      <c r="AA59" s="14"/>
      <c r="AB59" s="14">
        <v>5.7</v>
      </c>
      <c r="AC59" s="18"/>
      <c r="AD59" s="14"/>
      <c r="AE59" s="14"/>
      <c r="AF59" s="14">
        <v>1100</v>
      </c>
      <c r="AG59" s="14"/>
      <c r="AH59" s="14"/>
      <c r="AI59" s="14"/>
      <c r="AJ59" s="14"/>
      <c r="AK59" s="14"/>
      <c r="AL59" s="14">
        <v>16.28</v>
      </c>
      <c r="AM59" s="14"/>
      <c r="AN59" s="14">
        <v>0.06</v>
      </c>
      <c r="AO59" s="18">
        <v>0.1</v>
      </c>
      <c r="AP59" s="18"/>
      <c r="AQ59" s="18"/>
      <c r="AR59" s="14">
        <v>0.01</v>
      </c>
      <c r="AS59" s="14">
        <v>8</v>
      </c>
      <c r="AT59" s="14" t="s">
        <v>1244</v>
      </c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>
        <v>0</v>
      </c>
      <c r="BR59" s="14">
        <v>0</v>
      </c>
      <c r="BS59" s="14"/>
      <c r="BT59" s="14"/>
      <c r="BU59" s="14"/>
      <c r="BV59" s="14"/>
      <c r="BW59" s="14"/>
      <c r="BX59" s="14"/>
      <c r="BY59" s="14"/>
      <c r="BZ59" s="14"/>
      <c r="CA59" s="14">
        <v>0</v>
      </c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7" x14ac:dyDescent="0.2">
      <c r="A60" s="14" t="s">
        <v>811</v>
      </c>
      <c r="B60" s="12" t="s">
        <v>828</v>
      </c>
      <c r="C60" s="12" t="s">
        <v>828</v>
      </c>
      <c r="D60" s="12" t="s">
        <v>958</v>
      </c>
      <c r="E60" s="136">
        <v>2004</v>
      </c>
      <c r="F60" s="136"/>
      <c r="G60" s="136"/>
      <c r="H60" s="23"/>
      <c r="I60" s="12">
        <v>164</v>
      </c>
      <c r="J60" s="12">
        <v>184</v>
      </c>
      <c r="K60" s="14" t="s">
        <v>944</v>
      </c>
      <c r="L60" s="14"/>
      <c r="M60" s="14"/>
      <c r="N60" s="14" t="s">
        <v>959</v>
      </c>
      <c r="O60" s="14"/>
      <c r="P60" s="14"/>
      <c r="Q60" s="14">
        <v>1.8</v>
      </c>
      <c r="R60" s="14" t="s">
        <v>845</v>
      </c>
      <c r="S60" s="14">
        <v>76.25</v>
      </c>
      <c r="T60" s="14">
        <v>8.75</v>
      </c>
      <c r="U60" s="14">
        <v>15</v>
      </c>
      <c r="V60" s="14">
        <v>70</v>
      </c>
      <c r="W60" s="8">
        <v>2</v>
      </c>
      <c r="X60" s="8"/>
      <c r="Y60" s="14"/>
      <c r="Z60" s="14"/>
      <c r="AA60" s="14"/>
      <c r="AB60" s="14">
        <v>5.9</v>
      </c>
      <c r="AC60" s="18"/>
      <c r="AD60" s="14"/>
      <c r="AE60" s="14"/>
      <c r="AF60" s="14">
        <v>1080</v>
      </c>
      <c r="AG60" s="14"/>
      <c r="AH60" s="14"/>
      <c r="AI60" s="14"/>
      <c r="AJ60" s="14"/>
      <c r="AK60" s="14"/>
      <c r="AL60" s="14">
        <v>23.83</v>
      </c>
      <c r="AM60" s="14"/>
      <c r="AN60" s="14">
        <v>0.06</v>
      </c>
      <c r="AO60" s="18">
        <v>0.1</v>
      </c>
      <c r="AP60" s="18"/>
      <c r="AQ60" s="18"/>
      <c r="AR60" s="14">
        <v>0.01</v>
      </c>
      <c r="AS60" s="14">
        <v>7</v>
      </c>
      <c r="AT60" s="14" t="s">
        <v>1244</v>
      </c>
      <c r="AU60" s="14"/>
      <c r="AV60" s="14">
        <v>-20.100000000000001</v>
      </c>
      <c r="AW60" s="14"/>
      <c r="AX60" s="14"/>
      <c r="AY60" s="14"/>
      <c r="AZ60" s="14">
        <v>-407.5</v>
      </c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>
        <v>0</v>
      </c>
      <c r="BR60" s="14">
        <v>0</v>
      </c>
      <c r="BS60" s="14"/>
      <c r="BT60" s="14"/>
      <c r="BU60" s="14"/>
      <c r="BV60" s="14"/>
      <c r="BW60" s="14"/>
      <c r="BX60" s="14"/>
      <c r="BY60" s="14"/>
      <c r="BZ60" s="14"/>
      <c r="CA60" s="14">
        <v>0</v>
      </c>
      <c r="CB60" s="14"/>
      <c r="CC60" s="14"/>
      <c r="CD60" s="14"/>
      <c r="CE60" s="14">
        <v>8</v>
      </c>
      <c r="CF60" s="14"/>
      <c r="CG60" s="14"/>
      <c r="CH60" s="14">
        <v>16</v>
      </c>
      <c r="CI60" s="14"/>
      <c r="CJ60" s="14"/>
      <c r="CK60" s="14"/>
      <c r="CL60" s="14"/>
      <c r="CM60" s="14">
        <v>65</v>
      </c>
      <c r="CN60" s="14">
        <v>0</v>
      </c>
      <c r="CO60" s="14"/>
      <c r="CP60" s="14">
        <v>1</v>
      </c>
      <c r="CQ60" s="14"/>
      <c r="CR60" s="14"/>
      <c r="CS60" s="5">
        <v>0</v>
      </c>
    </row>
    <row r="61" spans="1:97" x14ac:dyDescent="0.2">
      <c r="A61" s="14" t="s">
        <v>811</v>
      </c>
      <c r="B61" s="12" t="s">
        <v>828</v>
      </c>
      <c r="C61" s="12" t="s">
        <v>828</v>
      </c>
      <c r="D61" s="12" t="s">
        <v>960</v>
      </c>
      <c r="E61" s="136">
        <v>2004</v>
      </c>
      <c r="F61" s="136"/>
      <c r="G61" s="136"/>
      <c r="H61" s="23"/>
      <c r="I61" s="12">
        <v>184</v>
      </c>
      <c r="J61" s="12">
        <v>205</v>
      </c>
      <c r="K61" s="14" t="s">
        <v>944</v>
      </c>
      <c r="L61" s="14"/>
      <c r="M61" s="14"/>
      <c r="N61" s="14" t="s">
        <v>959</v>
      </c>
      <c r="O61" s="14"/>
      <c r="P61" s="14"/>
      <c r="Q61" s="14">
        <v>1.8</v>
      </c>
      <c r="R61" s="14" t="s">
        <v>845</v>
      </c>
      <c r="S61" s="14">
        <v>67.5</v>
      </c>
      <c r="T61" s="14">
        <v>20</v>
      </c>
      <c r="U61" s="14">
        <v>12.5</v>
      </c>
      <c r="V61" s="14">
        <v>65</v>
      </c>
      <c r="W61" s="8">
        <v>2</v>
      </c>
      <c r="X61" s="8"/>
      <c r="Y61" s="14"/>
      <c r="Z61" s="14"/>
      <c r="AA61" s="14"/>
      <c r="AB61" s="14">
        <v>5.7</v>
      </c>
      <c r="AC61" s="18"/>
      <c r="AD61" s="14"/>
      <c r="AE61" s="14"/>
      <c r="AF61" s="14">
        <v>1360</v>
      </c>
      <c r="AG61" s="14"/>
      <c r="AH61" s="14"/>
      <c r="AI61" s="14"/>
      <c r="AJ61" s="14"/>
      <c r="AK61" s="14"/>
      <c r="AL61" s="14">
        <v>20.55</v>
      </c>
      <c r="AM61" s="14"/>
      <c r="AN61" s="14">
        <v>0.05</v>
      </c>
      <c r="AO61" s="18">
        <v>0.1</v>
      </c>
      <c r="AP61" s="18"/>
      <c r="AQ61" s="18"/>
      <c r="AR61" s="14">
        <v>0.01</v>
      </c>
      <c r="AS61" s="14">
        <v>8</v>
      </c>
      <c r="AT61" s="14" t="s">
        <v>1244</v>
      </c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>
        <v>0</v>
      </c>
      <c r="BR61" s="14">
        <v>0</v>
      </c>
      <c r="BS61" s="14"/>
      <c r="BT61" s="14"/>
      <c r="BU61" s="14"/>
      <c r="BV61" s="14"/>
      <c r="BW61" s="14"/>
      <c r="BX61" s="14"/>
      <c r="BY61" s="14"/>
      <c r="BZ61" s="14"/>
      <c r="CA61" s="14">
        <v>0</v>
      </c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7" x14ac:dyDescent="0.2">
      <c r="A62" s="14" t="s">
        <v>811</v>
      </c>
      <c r="B62" s="12" t="s">
        <v>828</v>
      </c>
      <c r="C62" s="12" t="s">
        <v>828</v>
      </c>
      <c r="D62" s="12" t="s">
        <v>961</v>
      </c>
      <c r="E62" s="136">
        <v>2004</v>
      </c>
      <c r="F62" s="136"/>
      <c r="G62" s="136"/>
      <c r="H62" s="23"/>
      <c r="I62" s="12">
        <v>205</v>
      </c>
      <c r="J62" s="12">
        <v>230</v>
      </c>
      <c r="K62" s="14" t="s">
        <v>944</v>
      </c>
      <c r="L62" s="14"/>
      <c r="M62" s="14"/>
      <c r="N62" s="14" t="s">
        <v>950</v>
      </c>
      <c r="O62" s="14"/>
      <c r="P62" s="14"/>
      <c r="Q62" s="14">
        <v>1.8</v>
      </c>
      <c r="R62" s="14" t="s">
        <v>845</v>
      </c>
      <c r="S62" s="14">
        <v>62.5</v>
      </c>
      <c r="T62" s="14">
        <v>25</v>
      </c>
      <c r="U62" s="14">
        <v>12.5</v>
      </c>
      <c r="V62" s="14">
        <v>35</v>
      </c>
      <c r="W62" s="8">
        <v>2</v>
      </c>
      <c r="X62" s="8"/>
      <c r="Y62" s="14"/>
      <c r="Z62" s="14"/>
      <c r="AA62" s="14"/>
      <c r="AB62" s="14">
        <v>6.2</v>
      </c>
      <c r="AC62" s="18"/>
      <c r="AD62" s="14"/>
      <c r="AE62" s="14"/>
      <c r="AF62" s="14">
        <v>1440</v>
      </c>
      <c r="AG62" s="14"/>
      <c r="AH62" s="14"/>
      <c r="AI62" s="14"/>
      <c r="AJ62" s="14"/>
      <c r="AK62" s="14"/>
      <c r="AL62" s="14">
        <v>18.97</v>
      </c>
      <c r="AM62" s="14"/>
      <c r="AN62" s="14">
        <v>0.05</v>
      </c>
      <c r="AO62" s="18">
        <v>0</v>
      </c>
      <c r="AP62" s="18"/>
      <c r="AQ62" s="18"/>
      <c r="AR62" s="14">
        <v>0</v>
      </c>
      <c r="AS62" s="14">
        <v>10</v>
      </c>
      <c r="AT62" s="14" t="s">
        <v>1244</v>
      </c>
      <c r="AU62" s="14"/>
      <c r="AV62" s="14">
        <v>-21.9</v>
      </c>
      <c r="AW62" s="14"/>
      <c r="AX62" s="14"/>
      <c r="AY62" s="14"/>
      <c r="AZ62" s="14">
        <v>-424.3</v>
      </c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>
        <v>0</v>
      </c>
      <c r="BR62" s="14">
        <v>0</v>
      </c>
      <c r="BS62" s="14"/>
      <c r="BT62" s="14"/>
      <c r="BU62" s="14"/>
      <c r="BV62" s="14"/>
      <c r="BW62" s="14"/>
      <c r="BX62" s="14"/>
      <c r="BY62" s="14"/>
      <c r="BZ62" s="14"/>
      <c r="CA62" s="14">
        <v>0</v>
      </c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7" x14ac:dyDescent="0.2">
      <c r="A63" s="14" t="s">
        <v>811</v>
      </c>
      <c r="B63" s="12" t="s">
        <v>828</v>
      </c>
      <c r="C63" s="12" t="s">
        <v>828</v>
      </c>
      <c r="D63" s="12" t="s">
        <v>962</v>
      </c>
      <c r="E63" s="136">
        <v>2004</v>
      </c>
      <c r="F63" s="136"/>
      <c r="G63" s="136"/>
      <c r="H63" s="23"/>
      <c r="I63" s="12">
        <v>230</v>
      </c>
      <c r="J63" s="12">
        <v>245</v>
      </c>
      <c r="K63" s="14" t="s">
        <v>944</v>
      </c>
      <c r="L63" s="14"/>
      <c r="M63" s="14"/>
      <c r="N63" s="14" t="s">
        <v>952</v>
      </c>
      <c r="O63" s="14"/>
      <c r="P63" s="14"/>
      <c r="Q63" s="14">
        <v>1.7</v>
      </c>
      <c r="R63" s="14" t="s">
        <v>845</v>
      </c>
      <c r="S63" s="14">
        <v>75</v>
      </c>
      <c r="T63" s="14">
        <v>17.5</v>
      </c>
      <c r="U63" s="14">
        <v>7.5</v>
      </c>
      <c r="V63" s="14">
        <v>45</v>
      </c>
      <c r="W63" s="8">
        <v>2</v>
      </c>
      <c r="X63" s="8"/>
      <c r="Y63" s="14"/>
      <c r="Z63" s="14"/>
      <c r="AA63" s="14"/>
      <c r="AB63" s="14">
        <v>6.2</v>
      </c>
      <c r="AC63" s="18"/>
      <c r="AD63" s="14"/>
      <c r="AE63" s="14"/>
      <c r="AF63" s="14">
        <v>1430</v>
      </c>
      <c r="AG63" s="14"/>
      <c r="AH63" s="14"/>
      <c r="AI63" s="14"/>
      <c r="AJ63" s="14"/>
      <c r="AK63" s="14"/>
      <c r="AL63" s="14">
        <v>18.86</v>
      </c>
      <c r="AM63" s="14"/>
      <c r="AN63" s="14">
        <v>0.03</v>
      </c>
      <c r="AO63" s="18">
        <v>0</v>
      </c>
      <c r="AP63" s="18"/>
      <c r="AQ63" s="18"/>
      <c r="AR63" s="14">
        <v>0</v>
      </c>
      <c r="AS63" s="14">
        <v>9</v>
      </c>
      <c r="AT63" s="14" t="s">
        <v>1244</v>
      </c>
      <c r="AU63" s="14"/>
      <c r="AV63" s="14">
        <v>-23.5</v>
      </c>
      <c r="AW63" s="14"/>
      <c r="AX63" s="14"/>
      <c r="AY63" s="14"/>
      <c r="AZ63" s="14">
        <v>-555.20000000000005</v>
      </c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>
        <v>0</v>
      </c>
      <c r="BR63" s="14">
        <v>0</v>
      </c>
      <c r="BS63" s="14"/>
      <c r="BT63" s="14"/>
      <c r="BU63" s="14"/>
      <c r="BV63" s="14"/>
      <c r="BW63" s="14"/>
      <c r="BX63" s="14"/>
      <c r="BY63" s="14"/>
      <c r="BZ63" s="14"/>
      <c r="CA63" s="14">
        <v>0</v>
      </c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7" x14ac:dyDescent="0.2">
      <c r="A64" s="14" t="s">
        <v>811</v>
      </c>
      <c r="B64" s="12" t="s">
        <v>829</v>
      </c>
      <c r="C64" s="12" t="s">
        <v>839</v>
      </c>
      <c r="D64" s="12" t="s">
        <v>963</v>
      </c>
      <c r="E64" s="136">
        <v>2010</v>
      </c>
      <c r="F64" s="136"/>
      <c r="G64" s="136"/>
      <c r="H64" s="23"/>
      <c r="I64" s="12">
        <v>0</v>
      </c>
      <c r="J64" s="12">
        <v>3</v>
      </c>
      <c r="K64" s="14" t="s">
        <v>843</v>
      </c>
      <c r="L64" s="14"/>
      <c r="M64" s="14"/>
      <c r="N64" s="14" t="s">
        <v>871</v>
      </c>
      <c r="O64" s="14"/>
      <c r="P64" s="14"/>
      <c r="Q64" s="14">
        <v>1.1000000000000001</v>
      </c>
      <c r="R64" s="14" t="s">
        <v>845</v>
      </c>
      <c r="S64" s="14"/>
      <c r="T64" s="14"/>
      <c r="U64" s="14"/>
      <c r="V64" s="14">
        <v>10</v>
      </c>
      <c r="W64" s="8">
        <v>2</v>
      </c>
      <c r="X64" s="8"/>
      <c r="Y64" s="14"/>
      <c r="Z64" s="14"/>
      <c r="AA64" s="14"/>
      <c r="AB64" s="14">
        <v>7</v>
      </c>
      <c r="AC64" s="18"/>
      <c r="AD64" s="14"/>
      <c r="AE64" s="14"/>
      <c r="AF64" s="14">
        <v>1270</v>
      </c>
      <c r="AG64" s="14"/>
      <c r="AH64" s="14"/>
      <c r="AI64" s="14"/>
      <c r="AJ64" s="14"/>
      <c r="AK64" s="14"/>
      <c r="AL64" s="14"/>
      <c r="AM64" s="14"/>
      <c r="AN64" s="14">
        <v>1.25</v>
      </c>
      <c r="AO64" s="18">
        <v>1.25</v>
      </c>
      <c r="AP64" s="18"/>
      <c r="AQ64" s="18"/>
      <c r="AR64" s="14">
        <v>0.11</v>
      </c>
      <c r="AS64" s="14">
        <v>12</v>
      </c>
      <c r="AT64" s="14" t="s">
        <v>1244</v>
      </c>
      <c r="AU64" s="14"/>
      <c r="AV64" s="14">
        <v>-13.5</v>
      </c>
      <c r="AW64" s="14"/>
      <c r="AX64" s="14"/>
      <c r="AY64" s="14"/>
      <c r="AZ64" s="14">
        <v>-42</v>
      </c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>
        <v>9.3000000000000007</v>
      </c>
      <c r="BR64" s="14">
        <v>1</v>
      </c>
      <c r="BS64" s="14"/>
      <c r="BT64" s="14"/>
      <c r="BU64" s="14"/>
      <c r="BV64" s="14"/>
      <c r="BW64" s="14"/>
      <c r="BX64" s="14"/>
      <c r="BY64" s="14"/>
      <c r="BZ64" s="14"/>
      <c r="CA64" s="14">
        <v>13</v>
      </c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7" x14ac:dyDescent="0.2">
      <c r="A65" s="14" t="s">
        <v>811</v>
      </c>
      <c r="B65" s="12" t="s">
        <v>829</v>
      </c>
      <c r="C65" s="12" t="s">
        <v>839</v>
      </c>
      <c r="D65" s="12" t="s">
        <v>964</v>
      </c>
      <c r="E65" s="136">
        <v>2010</v>
      </c>
      <c r="F65" s="136"/>
      <c r="G65" s="136"/>
      <c r="H65" s="23"/>
      <c r="I65" s="12">
        <v>3</v>
      </c>
      <c r="J65" s="12">
        <v>15</v>
      </c>
      <c r="K65" s="14" t="s">
        <v>847</v>
      </c>
      <c r="L65" s="14"/>
      <c r="M65" s="14"/>
      <c r="N65" s="14" t="s">
        <v>871</v>
      </c>
      <c r="O65" s="14"/>
      <c r="P65" s="14"/>
      <c r="Q65" s="14">
        <v>1.6</v>
      </c>
      <c r="R65" s="14" t="s">
        <v>845</v>
      </c>
      <c r="S65" s="14"/>
      <c r="T65" s="14"/>
      <c r="U65" s="14">
        <v>15</v>
      </c>
      <c r="V65" s="14">
        <v>10</v>
      </c>
      <c r="W65" s="8">
        <v>2</v>
      </c>
      <c r="X65" s="8"/>
      <c r="Y65" s="14"/>
      <c r="Z65" s="14"/>
      <c r="AA65" s="14"/>
      <c r="AB65" s="14">
        <v>7</v>
      </c>
      <c r="AC65" s="18"/>
      <c r="AD65" s="14"/>
      <c r="AE65" s="14"/>
      <c r="AF65" s="14">
        <v>290</v>
      </c>
      <c r="AG65" s="14"/>
      <c r="AH65" s="14"/>
      <c r="AI65" s="14"/>
      <c r="AJ65" s="14"/>
      <c r="AK65" s="14"/>
      <c r="AL65" s="14"/>
      <c r="AM65" s="14"/>
      <c r="AN65" s="14">
        <v>0.82</v>
      </c>
      <c r="AO65" s="18">
        <v>0.82</v>
      </c>
      <c r="AP65" s="18"/>
      <c r="AQ65" s="18"/>
      <c r="AR65" s="14">
        <v>7.0000000000000007E-2</v>
      </c>
      <c r="AS65" s="14">
        <v>12</v>
      </c>
      <c r="AT65" s="14" t="s">
        <v>1244</v>
      </c>
      <c r="AU65" s="14"/>
      <c r="AV65" s="14">
        <v>-13.7</v>
      </c>
      <c r="AW65" s="14"/>
      <c r="AX65" s="14"/>
      <c r="AY65" s="14"/>
      <c r="AZ65" s="14">
        <v>-77.400000000000006</v>
      </c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>
        <v>10</v>
      </c>
      <c r="BR65" s="14">
        <v>2</v>
      </c>
      <c r="BS65" s="14"/>
      <c r="BT65" s="14"/>
      <c r="BU65" s="14"/>
      <c r="BV65" s="14"/>
      <c r="BW65" s="14"/>
      <c r="BX65" s="14"/>
      <c r="BY65" s="14"/>
      <c r="BZ65" s="14"/>
      <c r="CA65" s="14">
        <v>13</v>
      </c>
      <c r="CB65" s="14"/>
      <c r="CC65" s="14"/>
      <c r="CD65" s="14"/>
      <c r="CE65" s="14">
        <v>0</v>
      </c>
      <c r="CF65" s="14"/>
      <c r="CG65" s="14"/>
      <c r="CH65" s="14">
        <v>18</v>
      </c>
      <c r="CI65" s="14"/>
      <c r="CJ65" s="14"/>
      <c r="CK65" s="14"/>
      <c r="CL65" s="14"/>
      <c r="CM65" s="14">
        <v>28</v>
      </c>
      <c r="CN65" s="14">
        <v>41</v>
      </c>
      <c r="CO65" s="14"/>
      <c r="CP65" s="14">
        <v>7</v>
      </c>
      <c r="CQ65" s="14"/>
      <c r="CR65" s="14"/>
      <c r="CS65" s="5">
        <v>0</v>
      </c>
    </row>
    <row r="66" spans="1:97" x14ac:dyDescent="0.2">
      <c r="A66" s="14" t="s">
        <v>811</v>
      </c>
      <c r="B66" s="12" t="s">
        <v>829</v>
      </c>
      <c r="C66" s="12" t="s">
        <v>839</v>
      </c>
      <c r="D66" s="12" t="s">
        <v>965</v>
      </c>
      <c r="E66" s="136">
        <v>2010</v>
      </c>
      <c r="F66" s="136"/>
      <c r="G66" s="136"/>
      <c r="H66" s="23"/>
      <c r="I66" s="12">
        <v>15</v>
      </c>
      <c r="J66" s="12">
        <v>38</v>
      </c>
      <c r="K66" s="14" t="s">
        <v>849</v>
      </c>
      <c r="L66" s="14"/>
      <c r="M66" s="14"/>
      <c r="N66" s="14" t="s">
        <v>896</v>
      </c>
      <c r="O66" s="14"/>
      <c r="P66" s="14"/>
      <c r="Q66" s="14">
        <v>1.7</v>
      </c>
      <c r="R66" s="14" t="s">
        <v>845</v>
      </c>
      <c r="S66" s="14"/>
      <c r="T66" s="14"/>
      <c r="U66" s="14"/>
      <c r="V66" s="14">
        <v>70</v>
      </c>
      <c r="W66" s="8">
        <v>2</v>
      </c>
      <c r="X66" s="8"/>
      <c r="Y66" s="14"/>
      <c r="Z66" s="14"/>
      <c r="AA66" s="14"/>
      <c r="AB66" s="14">
        <v>6.6</v>
      </c>
      <c r="AC66" s="18"/>
      <c r="AD66" s="14"/>
      <c r="AE66" s="14"/>
      <c r="AF66" s="14">
        <v>1380</v>
      </c>
      <c r="AG66" s="14"/>
      <c r="AH66" s="14"/>
      <c r="AI66" s="14"/>
      <c r="AJ66" s="14"/>
      <c r="AK66" s="14"/>
      <c r="AL66" s="14"/>
      <c r="AM66" s="14"/>
      <c r="AN66" s="14">
        <v>0.71</v>
      </c>
      <c r="AO66" s="18">
        <v>0.71</v>
      </c>
      <c r="AP66" s="18"/>
      <c r="AQ66" s="18"/>
      <c r="AR66" s="14">
        <v>0.06</v>
      </c>
      <c r="AS66" s="14">
        <v>11</v>
      </c>
      <c r="AT66" s="14" t="s">
        <v>1244</v>
      </c>
      <c r="AU66" s="14"/>
      <c r="AV66" s="14">
        <v>-14.2</v>
      </c>
      <c r="AW66" s="14"/>
      <c r="AX66" s="14"/>
      <c r="AY66" s="14"/>
      <c r="AZ66" s="14">
        <v>-65.5</v>
      </c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>
        <v>8.2999999999999989</v>
      </c>
      <c r="BR66" s="14">
        <v>2</v>
      </c>
      <c r="BS66" s="14"/>
      <c r="BT66" s="14"/>
      <c r="BU66" s="14"/>
      <c r="BV66" s="14"/>
      <c r="BW66" s="14"/>
      <c r="BX66" s="14"/>
      <c r="BY66" s="14"/>
      <c r="BZ66" s="14"/>
      <c r="CA66" s="14">
        <v>14</v>
      </c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7" x14ac:dyDescent="0.2">
      <c r="A67" s="14" t="s">
        <v>811</v>
      </c>
      <c r="B67" s="12" t="s">
        <v>829</v>
      </c>
      <c r="C67" s="12" t="s">
        <v>839</v>
      </c>
      <c r="D67" s="12" t="s">
        <v>966</v>
      </c>
      <c r="E67" s="136">
        <v>2010</v>
      </c>
      <c r="F67" s="136"/>
      <c r="G67" s="136"/>
      <c r="H67" s="23"/>
      <c r="I67" s="12">
        <v>38</v>
      </c>
      <c r="J67" s="12">
        <v>60</v>
      </c>
      <c r="K67" s="14" t="s">
        <v>857</v>
      </c>
      <c r="L67" s="14"/>
      <c r="M67" s="14"/>
      <c r="N67" s="14" t="s">
        <v>852</v>
      </c>
      <c r="O67" s="14"/>
      <c r="P67" s="14"/>
      <c r="Q67" s="14">
        <v>1.7</v>
      </c>
      <c r="R67" s="14" t="s">
        <v>845</v>
      </c>
      <c r="S67" s="14"/>
      <c r="T67" s="14"/>
      <c r="U67" s="14"/>
      <c r="V67" s="14">
        <v>90</v>
      </c>
      <c r="W67" s="8">
        <v>2</v>
      </c>
      <c r="X67" s="8"/>
      <c r="Y67" s="14"/>
      <c r="Z67" s="14"/>
      <c r="AA67" s="14"/>
      <c r="AB67" s="14">
        <v>6.5</v>
      </c>
      <c r="AC67" s="18"/>
      <c r="AD67" s="14"/>
      <c r="AE67" s="14"/>
      <c r="AF67" s="14">
        <v>1870</v>
      </c>
      <c r="AG67" s="14"/>
      <c r="AH67" s="14"/>
      <c r="AI67" s="14"/>
      <c r="AJ67" s="14"/>
      <c r="AK67" s="14"/>
      <c r="AL67" s="14"/>
      <c r="AM67" s="14"/>
      <c r="AN67" s="14">
        <v>0.48</v>
      </c>
      <c r="AO67" s="18">
        <v>0.48</v>
      </c>
      <c r="AP67" s="18"/>
      <c r="AQ67" s="18"/>
      <c r="AR67" s="14">
        <v>0.05</v>
      </c>
      <c r="AS67" s="14">
        <v>9</v>
      </c>
      <c r="AT67" s="14" t="s">
        <v>1244</v>
      </c>
      <c r="AU67" s="14"/>
      <c r="AV67" s="14">
        <v>-13.9</v>
      </c>
      <c r="AW67" s="14"/>
      <c r="AX67" s="14"/>
      <c r="AY67" s="14"/>
      <c r="AZ67" s="14">
        <v>-130.69999999999999</v>
      </c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>
        <v>7.7</v>
      </c>
      <c r="BR67" s="14">
        <v>2</v>
      </c>
      <c r="BS67" s="14"/>
      <c r="BT67" s="14"/>
      <c r="BU67" s="14"/>
      <c r="BV67" s="14"/>
      <c r="BW67" s="14"/>
      <c r="BX67" s="14"/>
      <c r="BY67" s="14"/>
      <c r="BZ67" s="14"/>
      <c r="CA67" s="14">
        <v>15</v>
      </c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7" x14ac:dyDescent="0.2">
      <c r="A68" s="14" t="s">
        <v>811</v>
      </c>
      <c r="B68" s="12" t="s">
        <v>829</v>
      </c>
      <c r="C68" s="12" t="s">
        <v>841</v>
      </c>
      <c r="D68" s="12" t="s">
        <v>967</v>
      </c>
      <c r="E68" s="136">
        <v>2010</v>
      </c>
      <c r="F68" s="136"/>
      <c r="G68" s="136"/>
      <c r="H68" s="23"/>
      <c r="I68" s="12">
        <v>0</v>
      </c>
      <c r="J68" s="12">
        <v>3</v>
      </c>
      <c r="K68" s="14" t="s">
        <v>843</v>
      </c>
      <c r="L68" s="14"/>
      <c r="M68" s="14"/>
      <c r="N68" s="14" t="s">
        <v>871</v>
      </c>
      <c r="O68" s="14"/>
      <c r="P68" s="14"/>
      <c r="Q68" s="14">
        <v>1.1000000000000001</v>
      </c>
      <c r="R68" s="14" t="s">
        <v>845</v>
      </c>
      <c r="S68" s="14"/>
      <c r="T68" s="14"/>
      <c r="U68" s="14">
        <v>15</v>
      </c>
      <c r="V68" s="14">
        <v>5</v>
      </c>
      <c r="W68" s="8">
        <v>2</v>
      </c>
      <c r="X68" s="8"/>
      <c r="Y68" s="14"/>
      <c r="Z68" s="14"/>
      <c r="AA68" s="14"/>
      <c r="AB68" s="14">
        <v>6.7</v>
      </c>
      <c r="AC68" s="18"/>
      <c r="AD68" s="14"/>
      <c r="AE68" s="14"/>
      <c r="AF68" s="14">
        <v>990</v>
      </c>
      <c r="AG68" s="14"/>
      <c r="AH68" s="14"/>
      <c r="AI68" s="14"/>
      <c r="AJ68" s="14"/>
      <c r="AK68" s="14"/>
      <c r="AL68" s="14"/>
      <c r="AM68" s="14"/>
      <c r="AN68" s="14">
        <v>1.07</v>
      </c>
      <c r="AO68" s="18">
        <v>1.07</v>
      </c>
      <c r="AP68" s="18"/>
      <c r="AQ68" s="18"/>
      <c r="AR68" s="14">
        <v>0.09</v>
      </c>
      <c r="AS68" s="14">
        <v>12</v>
      </c>
      <c r="AT68" s="14" t="s">
        <v>1244</v>
      </c>
      <c r="AU68" s="14"/>
      <c r="AV68" s="14">
        <v>-17.8</v>
      </c>
      <c r="AW68" s="14"/>
      <c r="AX68" s="14"/>
      <c r="AY68" s="14"/>
      <c r="AZ68" s="14">
        <v>63.1</v>
      </c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>
        <v>8.8000000000000007</v>
      </c>
      <c r="BR68" s="14">
        <v>1</v>
      </c>
      <c r="BS68" s="14"/>
      <c r="BT68" s="14"/>
      <c r="BU68" s="14"/>
      <c r="BV68" s="14"/>
      <c r="BW68" s="14"/>
      <c r="BX68" s="14"/>
      <c r="BY68" s="14"/>
      <c r="BZ68" s="14"/>
      <c r="CA68" s="14">
        <v>12</v>
      </c>
      <c r="CB68" s="14"/>
      <c r="CC68" s="14"/>
      <c r="CD68" s="14"/>
      <c r="CE68" s="14">
        <v>1</v>
      </c>
      <c r="CF68" s="14"/>
      <c r="CG68" s="14"/>
      <c r="CH68" s="14">
        <v>15</v>
      </c>
      <c r="CI68" s="14"/>
      <c r="CJ68" s="14"/>
      <c r="CK68" s="14"/>
      <c r="CL68" s="14"/>
      <c r="CM68" s="14">
        <v>26</v>
      </c>
      <c r="CN68" s="14">
        <v>48</v>
      </c>
      <c r="CO68" s="14"/>
      <c r="CP68" s="14">
        <v>6</v>
      </c>
      <c r="CQ68" s="14"/>
      <c r="CR68" s="14"/>
      <c r="CS68" s="5">
        <v>0</v>
      </c>
    </row>
    <row r="69" spans="1:97" x14ac:dyDescent="0.2">
      <c r="A69" s="14" t="s">
        <v>811</v>
      </c>
      <c r="B69" s="12" t="s">
        <v>829</v>
      </c>
      <c r="C69" s="12" t="s">
        <v>841</v>
      </c>
      <c r="D69" s="12" t="s">
        <v>968</v>
      </c>
      <c r="E69" s="136">
        <v>2010</v>
      </c>
      <c r="F69" s="136"/>
      <c r="G69" s="136"/>
      <c r="H69" s="23"/>
      <c r="I69" s="12">
        <v>3</v>
      </c>
      <c r="J69" s="12">
        <v>10</v>
      </c>
      <c r="K69" s="14" t="s">
        <v>847</v>
      </c>
      <c r="L69" s="14"/>
      <c r="M69" s="14"/>
      <c r="N69" s="14" t="s">
        <v>882</v>
      </c>
      <c r="O69" s="14"/>
      <c r="P69" s="14"/>
      <c r="Q69" s="14">
        <v>1.6</v>
      </c>
      <c r="R69" s="14" t="s">
        <v>845</v>
      </c>
      <c r="S69" s="14"/>
      <c r="T69" s="14"/>
      <c r="U69" s="14">
        <v>12.5</v>
      </c>
      <c r="V69" s="14">
        <v>10</v>
      </c>
      <c r="W69" s="8">
        <v>2</v>
      </c>
      <c r="X69" s="8"/>
      <c r="Y69" s="14"/>
      <c r="Z69" s="14"/>
      <c r="AA69" s="14"/>
      <c r="AB69" s="14">
        <v>6.6</v>
      </c>
      <c r="AC69" s="18"/>
      <c r="AD69" s="14"/>
      <c r="AE69" s="14"/>
      <c r="AF69" s="14">
        <v>1370</v>
      </c>
      <c r="AG69" s="14"/>
      <c r="AH69" s="14"/>
      <c r="AI69" s="14"/>
      <c r="AJ69" s="14"/>
      <c r="AK69" s="14"/>
      <c r="AL69" s="14"/>
      <c r="AM69" s="14"/>
      <c r="AN69" s="14">
        <v>0.8</v>
      </c>
      <c r="AO69" s="18">
        <v>0.8</v>
      </c>
      <c r="AP69" s="18"/>
      <c r="AQ69" s="18"/>
      <c r="AR69" s="14">
        <v>7.0000000000000007E-2</v>
      </c>
      <c r="AS69" s="14">
        <v>11</v>
      </c>
      <c r="AT69" s="14" t="s">
        <v>1244</v>
      </c>
      <c r="AU69" s="14"/>
      <c r="AV69" s="14">
        <v>-16.8</v>
      </c>
      <c r="AW69" s="14"/>
      <c r="AX69" s="14"/>
      <c r="AY69" s="14"/>
      <c r="AZ69" s="14">
        <v>0.2</v>
      </c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>
        <v>7.4</v>
      </c>
      <c r="BR69" s="14">
        <v>1</v>
      </c>
      <c r="BS69" s="14"/>
      <c r="BT69" s="14"/>
      <c r="BU69" s="14"/>
      <c r="BV69" s="14"/>
      <c r="BW69" s="14"/>
      <c r="BX69" s="14"/>
      <c r="BY69" s="14"/>
      <c r="BZ69" s="14"/>
      <c r="CA69" s="14">
        <v>11</v>
      </c>
      <c r="CB69" s="14"/>
      <c r="CC69" s="14"/>
      <c r="CD69" s="14"/>
      <c r="CE69" s="14">
        <v>1</v>
      </c>
      <c r="CF69" s="14"/>
      <c r="CG69" s="14"/>
      <c r="CH69" s="14">
        <v>17</v>
      </c>
      <c r="CI69" s="14"/>
      <c r="CJ69" s="14"/>
      <c r="CK69" s="14"/>
      <c r="CL69" s="14"/>
      <c r="CM69" s="14">
        <v>21</v>
      </c>
      <c r="CN69" s="14">
        <v>53</v>
      </c>
      <c r="CO69" s="14"/>
      <c r="CP69" s="14">
        <v>5</v>
      </c>
      <c r="CQ69" s="14"/>
      <c r="CR69" s="14"/>
      <c r="CS69" s="5">
        <v>0</v>
      </c>
    </row>
    <row r="70" spans="1:97" x14ac:dyDescent="0.2">
      <c r="A70" s="14" t="s">
        <v>811</v>
      </c>
      <c r="B70" s="12" t="s">
        <v>829</v>
      </c>
      <c r="C70" s="12" t="s">
        <v>841</v>
      </c>
      <c r="D70" s="12" t="s">
        <v>969</v>
      </c>
      <c r="E70" s="136">
        <v>2010</v>
      </c>
      <c r="F70" s="136"/>
      <c r="G70" s="136"/>
      <c r="H70" s="23"/>
      <c r="I70" s="12">
        <v>10</v>
      </c>
      <c r="J70" s="12">
        <v>35</v>
      </c>
      <c r="K70" s="14" t="s">
        <v>873</v>
      </c>
      <c r="L70" s="14"/>
      <c r="M70" s="14"/>
      <c r="N70" s="14" t="s">
        <v>874</v>
      </c>
      <c r="O70" s="14"/>
      <c r="P70" s="14"/>
      <c r="Q70" s="14">
        <v>1.7</v>
      </c>
      <c r="R70" s="14" t="s">
        <v>845</v>
      </c>
      <c r="S70" s="14"/>
      <c r="T70" s="14"/>
      <c r="U70" s="14">
        <v>10</v>
      </c>
      <c r="V70" s="14">
        <v>70</v>
      </c>
      <c r="W70" s="8">
        <v>2</v>
      </c>
      <c r="X70" s="8"/>
      <c r="Y70" s="14"/>
      <c r="Z70" s="14"/>
      <c r="AA70" s="14"/>
      <c r="AB70" s="14">
        <v>7.2</v>
      </c>
      <c r="AC70" s="18"/>
      <c r="AD70" s="14"/>
      <c r="AE70" s="14"/>
      <c r="AF70" s="14">
        <v>1810</v>
      </c>
      <c r="AG70" s="14"/>
      <c r="AH70" s="14"/>
      <c r="AI70" s="14"/>
      <c r="AJ70" s="14"/>
      <c r="AK70" s="14"/>
      <c r="AL70" s="14"/>
      <c r="AM70" s="14"/>
      <c r="AN70" s="14">
        <v>0.75</v>
      </c>
      <c r="AO70" s="18">
        <v>0.75</v>
      </c>
      <c r="AP70" s="18"/>
      <c r="AQ70" s="18"/>
      <c r="AR70" s="14">
        <v>7.0000000000000007E-2</v>
      </c>
      <c r="AS70" s="14">
        <v>11</v>
      </c>
      <c r="AT70" s="14" t="s">
        <v>1244</v>
      </c>
      <c r="AU70" s="14"/>
      <c r="AV70" s="14">
        <v>-13.5</v>
      </c>
      <c r="AW70" s="14"/>
      <c r="AX70" s="14"/>
      <c r="AY70" s="14"/>
      <c r="AZ70" s="14">
        <v>-42</v>
      </c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>
        <v>8.9</v>
      </c>
      <c r="BR70" s="14">
        <v>2</v>
      </c>
      <c r="BS70" s="14"/>
      <c r="BT70" s="14"/>
      <c r="BU70" s="14"/>
      <c r="BV70" s="14"/>
      <c r="BW70" s="14"/>
      <c r="BX70" s="14"/>
      <c r="BY70" s="14"/>
      <c r="BZ70" s="14"/>
      <c r="CA70" s="14">
        <v>13</v>
      </c>
      <c r="CB70" s="14"/>
      <c r="CC70" s="14"/>
      <c r="CD70" s="14"/>
      <c r="CE70" s="14">
        <v>0</v>
      </c>
      <c r="CF70" s="14"/>
      <c r="CG70" s="14"/>
      <c r="CH70" s="14">
        <v>10</v>
      </c>
      <c r="CI70" s="14"/>
      <c r="CJ70" s="14"/>
      <c r="CK70" s="14"/>
      <c r="CL70" s="14"/>
      <c r="CM70" s="14">
        <v>25</v>
      </c>
      <c r="CN70" s="14">
        <v>55</v>
      </c>
      <c r="CO70" s="14"/>
      <c r="CP70" s="14">
        <v>4</v>
      </c>
      <c r="CQ70" s="14"/>
      <c r="CR70" s="14"/>
      <c r="CS70" s="5">
        <v>0</v>
      </c>
    </row>
    <row r="71" spans="1:97" x14ac:dyDescent="0.2">
      <c r="A71" s="14" t="s">
        <v>811</v>
      </c>
      <c r="B71" s="12" t="s">
        <v>829</v>
      </c>
      <c r="C71" s="12" t="s">
        <v>841</v>
      </c>
      <c r="D71" s="12" t="s">
        <v>970</v>
      </c>
      <c r="E71" s="136">
        <v>2010</v>
      </c>
      <c r="F71" s="136"/>
      <c r="G71" s="136"/>
      <c r="H71" s="23"/>
      <c r="I71" s="12">
        <v>35</v>
      </c>
      <c r="J71" s="12">
        <v>60</v>
      </c>
      <c r="K71" s="14" t="s">
        <v>876</v>
      </c>
      <c r="L71" s="14"/>
      <c r="M71" s="14"/>
      <c r="N71" s="14" t="s">
        <v>896</v>
      </c>
      <c r="O71" s="14"/>
      <c r="P71" s="14"/>
      <c r="Q71" s="14">
        <v>1.7</v>
      </c>
      <c r="R71" s="14" t="s">
        <v>845</v>
      </c>
      <c r="S71" s="14"/>
      <c r="T71" s="14"/>
      <c r="U71" s="14">
        <v>10</v>
      </c>
      <c r="V71" s="14">
        <v>90</v>
      </c>
      <c r="W71" s="8">
        <v>2</v>
      </c>
      <c r="X71" s="8"/>
      <c r="Y71" s="14"/>
      <c r="Z71" s="14"/>
      <c r="AA71" s="14"/>
      <c r="AB71" s="14">
        <v>7.2</v>
      </c>
      <c r="AC71" s="18"/>
      <c r="AD71" s="14"/>
      <c r="AE71" s="14"/>
      <c r="AF71" s="14">
        <v>1550</v>
      </c>
      <c r="AG71" s="14"/>
      <c r="AH71" s="14"/>
      <c r="AI71" s="14"/>
      <c r="AJ71" s="14"/>
      <c r="AK71" s="14"/>
      <c r="AL71" s="14"/>
      <c r="AM71" s="14"/>
      <c r="AN71" s="14">
        <v>0.62</v>
      </c>
      <c r="AO71" s="18">
        <v>0.62</v>
      </c>
      <c r="AP71" s="18"/>
      <c r="AQ71" s="18"/>
      <c r="AR71" s="14">
        <v>0.06</v>
      </c>
      <c r="AS71" s="14">
        <v>11</v>
      </c>
      <c r="AT71" s="14" t="s">
        <v>1244</v>
      </c>
      <c r="AU71" s="14"/>
      <c r="AV71" s="14">
        <v>-13.7</v>
      </c>
      <c r="AW71" s="14"/>
      <c r="AX71" s="14"/>
      <c r="AY71" s="14"/>
      <c r="AZ71" s="14">
        <v>-77.400000000000006</v>
      </c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>
        <v>5.2</v>
      </c>
      <c r="BR71" s="14">
        <v>2</v>
      </c>
      <c r="BS71" s="14"/>
      <c r="BT71" s="14"/>
      <c r="BU71" s="14"/>
      <c r="BV71" s="14"/>
      <c r="BW71" s="14"/>
      <c r="BX71" s="14"/>
      <c r="BY71" s="14"/>
      <c r="BZ71" s="14"/>
      <c r="CA71" s="14">
        <v>12</v>
      </c>
      <c r="CB71" s="14"/>
      <c r="CC71" s="14"/>
      <c r="CD71" s="14"/>
      <c r="CE71" s="14">
        <v>0</v>
      </c>
      <c r="CF71" s="14"/>
      <c r="CG71" s="14"/>
      <c r="CH71" s="14">
        <v>5</v>
      </c>
      <c r="CI71" s="14"/>
      <c r="CJ71" s="14"/>
      <c r="CK71" s="14"/>
      <c r="CL71" s="14"/>
      <c r="CM71" s="14">
        <v>26</v>
      </c>
      <c r="CN71" s="14">
        <v>63</v>
      </c>
      <c r="CO71" s="14"/>
      <c r="CP71" s="14">
        <v>4</v>
      </c>
      <c r="CQ71" s="14"/>
      <c r="CR71" s="14"/>
      <c r="CS71" s="5">
        <v>0</v>
      </c>
    </row>
    <row r="72" spans="1:97" x14ac:dyDescent="0.2">
      <c r="A72" s="14" t="s">
        <v>811</v>
      </c>
      <c r="B72" s="12" t="s">
        <v>830</v>
      </c>
      <c r="C72" s="12" t="s">
        <v>830</v>
      </c>
      <c r="D72" s="12" t="s">
        <v>971</v>
      </c>
      <c r="E72" s="136">
        <v>2005</v>
      </c>
      <c r="F72" s="136"/>
      <c r="G72" s="136"/>
      <c r="H72" s="23"/>
      <c r="I72" s="12">
        <v>0</v>
      </c>
      <c r="J72" s="12">
        <v>9</v>
      </c>
      <c r="K72" s="14" t="s">
        <v>854</v>
      </c>
      <c r="L72" s="14"/>
      <c r="M72" s="14"/>
      <c r="N72" s="14" t="s">
        <v>945</v>
      </c>
      <c r="O72" s="14"/>
      <c r="P72" s="14"/>
      <c r="Q72" s="14">
        <v>1.4</v>
      </c>
      <c r="R72" s="14" t="s">
        <v>845</v>
      </c>
      <c r="S72" s="14"/>
      <c r="T72" s="14">
        <v>22.5</v>
      </c>
      <c r="U72" s="14">
        <v>12.5</v>
      </c>
      <c r="V72" s="14">
        <v>5</v>
      </c>
      <c r="W72" s="8">
        <v>2</v>
      </c>
      <c r="X72" s="8"/>
      <c r="Y72" s="14"/>
      <c r="Z72" s="14"/>
      <c r="AA72" s="14"/>
      <c r="AB72" s="14">
        <v>7.15</v>
      </c>
      <c r="AC72" s="18"/>
      <c r="AD72" s="14"/>
      <c r="AE72" s="14"/>
      <c r="AF72" s="14">
        <v>3040</v>
      </c>
      <c r="AG72" s="14"/>
      <c r="AH72" s="14"/>
      <c r="AI72" s="14"/>
      <c r="AJ72" s="14"/>
      <c r="AK72" s="14"/>
      <c r="AL72" s="14">
        <v>41.83</v>
      </c>
      <c r="AM72" s="14"/>
      <c r="AN72" s="14">
        <v>1.86</v>
      </c>
      <c r="AO72" s="18">
        <v>1.9</v>
      </c>
      <c r="AP72" s="18"/>
      <c r="AQ72" s="18"/>
      <c r="AR72" s="14">
        <v>0.13</v>
      </c>
      <c r="AS72" s="14">
        <v>15</v>
      </c>
      <c r="AT72" s="14" t="s">
        <v>1244</v>
      </c>
      <c r="AU72" s="14"/>
      <c r="AV72" s="14">
        <v>-16.100000000000001</v>
      </c>
      <c r="AW72" s="14"/>
      <c r="AX72" s="14"/>
      <c r="AY72" s="14"/>
      <c r="AZ72" s="14">
        <v>58.7</v>
      </c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>
        <v>0</v>
      </c>
      <c r="BR72" s="14">
        <v>0</v>
      </c>
      <c r="BS72" s="14"/>
      <c r="BT72" s="14"/>
      <c r="BU72" s="14"/>
      <c r="BV72" s="14"/>
      <c r="BW72" s="14"/>
      <c r="BX72" s="14"/>
      <c r="BY72" s="14"/>
      <c r="BZ72" s="14"/>
      <c r="CA72" s="14">
        <v>0</v>
      </c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7" x14ac:dyDescent="0.2">
      <c r="A73" s="14" t="s">
        <v>811</v>
      </c>
      <c r="B73" s="12" t="s">
        <v>830</v>
      </c>
      <c r="C73" s="12" t="s">
        <v>830</v>
      </c>
      <c r="D73" s="12" t="s">
        <v>972</v>
      </c>
      <c r="E73" s="136">
        <v>2005</v>
      </c>
      <c r="F73" s="136"/>
      <c r="G73" s="136"/>
      <c r="H73" s="23"/>
      <c r="I73" s="12">
        <v>9</v>
      </c>
      <c r="J73" s="12">
        <v>24</v>
      </c>
      <c r="K73" s="14" t="s">
        <v>847</v>
      </c>
      <c r="L73" s="14"/>
      <c r="M73" s="14"/>
      <c r="N73" s="14" t="s">
        <v>973</v>
      </c>
      <c r="O73" s="14"/>
      <c r="P73" s="14"/>
      <c r="Q73" s="14">
        <v>1.7</v>
      </c>
      <c r="R73" s="14" t="s">
        <v>845</v>
      </c>
      <c r="S73" s="14"/>
      <c r="T73" s="14">
        <v>13.75</v>
      </c>
      <c r="U73" s="14">
        <v>27.5</v>
      </c>
      <c r="V73" s="14">
        <v>5</v>
      </c>
      <c r="W73" s="8">
        <v>2</v>
      </c>
      <c r="X73" s="8"/>
      <c r="Y73" s="14"/>
      <c r="Z73" s="14"/>
      <c r="AA73" s="14"/>
      <c r="AB73" s="14">
        <v>7.44</v>
      </c>
      <c r="AC73" s="18"/>
      <c r="AD73" s="14"/>
      <c r="AE73" s="14"/>
      <c r="AF73" s="14">
        <v>3720</v>
      </c>
      <c r="AG73" s="14"/>
      <c r="AH73" s="14"/>
      <c r="AI73" s="14"/>
      <c r="AJ73" s="14"/>
      <c r="AK73" s="14"/>
      <c r="AL73" s="14">
        <v>49.54</v>
      </c>
      <c r="AM73" s="14"/>
      <c r="AN73" s="14">
        <v>1.54</v>
      </c>
      <c r="AO73" s="18">
        <v>1.5</v>
      </c>
      <c r="AP73" s="18"/>
      <c r="AQ73" s="18"/>
      <c r="AR73" s="14">
        <v>0.1</v>
      </c>
      <c r="AS73" s="14">
        <v>16</v>
      </c>
      <c r="AT73" s="14" t="s">
        <v>1244</v>
      </c>
      <c r="AU73" s="14"/>
      <c r="AV73" s="14">
        <v>-14.5</v>
      </c>
      <c r="AW73" s="14"/>
      <c r="AX73" s="14"/>
      <c r="AY73" s="14"/>
      <c r="AZ73" s="14">
        <v>38.4</v>
      </c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>
        <v>0</v>
      </c>
      <c r="BR73" s="14">
        <v>0</v>
      </c>
      <c r="BS73" s="14"/>
      <c r="BT73" s="14"/>
      <c r="BU73" s="14"/>
      <c r="BV73" s="14"/>
      <c r="BW73" s="14"/>
      <c r="BX73" s="14"/>
      <c r="BY73" s="14"/>
      <c r="BZ73" s="14"/>
      <c r="CA73" s="14">
        <v>0</v>
      </c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7" x14ac:dyDescent="0.2">
      <c r="A74" s="14" t="s">
        <v>811</v>
      </c>
      <c r="B74" s="12" t="s">
        <v>830</v>
      </c>
      <c r="C74" s="12" t="s">
        <v>830</v>
      </c>
      <c r="D74" s="12" t="s">
        <v>974</v>
      </c>
      <c r="E74" s="136">
        <v>2005</v>
      </c>
      <c r="F74" s="136"/>
      <c r="G74" s="136"/>
      <c r="H74" s="23"/>
      <c r="I74" s="12">
        <v>24</v>
      </c>
      <c r="J74" s="12">
        <v>43</v>
      </c>
      <c r="K74" s="14" t="s">
        <v>849</v>
      </c>
      <c r="L74" s="14"/>
      <c r="M74" s="14"/>
      <c r="N74" s="14" t="s">
        <v>855</v>
      </c>
      <c r="O74" s="14"/>
      <c r="P74" s="14"/>
      <c r="Q74" s="14">
        <v>1.6</v>
      </c>
      <c r="R74" s="14" t="s">
        <v>845</v>
      </c>
      <c r="S74" s="14"/>
      <c r="T74" s="14">
        <v>20</v>
      </c>
      <c r="U74" s="14">
        <v>27.5</v>
      </c>
      <c r="V74" s="14">
        <v>5</v>
      </c>
      <c r="W74" s="8">
        <v>2</v>
      </c>
      <c r="X74" s="8"/>
      <c r="Y74" s="14"/>
      <c r="Z74" s="14"/>
      <c r="AA74" s="14"/>
      <c r="AB74" s="14">
        <v>7.37</v>
      </c>
      <c r="AC74" s="18"/>
      <c r="AD74" s="14"/>
      <c r="AE74" s="14"/>
      <c r="AF74" s="14">
        <v>3930</v>
      </c>
      <c r="AG74" s="14"/>
      <c r="AH74" s="14"/>
      <c r="AI74" s="14"/>
      <c r="AJ74" s="14"/>
      <c r="AK74" s="14"/>
      <c r="AL74" s="14">
        <v>51.09</v>
      </c>
      <c r="AM74" s="14"/>
      <c r="AN74" s="14">
        <v>1.17</v>
      </c>
      <c r="AO74" s="18">
        <v>1.2</v>
      </c>
      <c r="AP74" s="18"/>
      <c r="AQ74" s="18"/>
      <c r="AR74" s="14">
        <v>0.08</v>
      </c>
      <c r="AS74" s="14">
        <v>14</v>
      </c>
      <c r="AT74" s="14" t="s">
        <v>1244</v>
      </c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>
        <v>0</v>
      </c>
      <c r="BR74" s="14">
        <v>0</v>
      </c>
      <c r="BS74" s="14"/>
      <c r="BT74" s="14"/>
      <c r="BU74" s="14"/>
      <c r="BV74" s="14"/>
      <c r="BW74" s="14"/>
      <c r="BX74" s="14"/>
      <c r="BY74" s="14"/>
      <c r="BZ74" s="14"/>
      <c r="CA74" s="14">
        <v>0</v>
      </c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7" x14ac:dyDescent="0.2">
      <c r="A75" s="14" t="s">
        <v>811</v>
      </c>
      <c r="B75" s="12" t="s">
        <v>830</v>
      </c>
      <c r="C75" s="12" t="s">
        <v>830</v>
      </c>
      <c r="D75" s="12" t="s">
        <v>975</v>
      </c>
      <c r="E75" s="136">
        <v>2005</v>
      </c>
      <c r="F75" s="136"/>
      <c r="G75" s="136"/>
      <c r="H75" s="23"/>
      <c r="I75" s="12">
        <v>43</v>
      </c>
      <c r="J75" s="12">
        <v>66</v>
      </c>
      <c r="K75" s="14" t="s">
        <v>870</v>
      </c>
      <c r="L75" s="14"/>
      <c r="M75" s="14"/>
      <c r="N75" s="14" t="s">
        <v>855</v>
      </c>
      <c r="O75" s="14"/>
      <c r="P75" s="14"/>
      <c r="Q75" s="14">
        <v>1.5</v>
      </c>
      <c r="R75" s="14" t="s">
        <v>845</v>
      </c>
      <c r="S75" s="14"/>
      <c r="T75" s="14">
        <v>15</v>
      </c>
      <c r="U75" s="14">
        <v>25</v>
      </c>
      <c r="V75" s="14">
        <v>15</v>
      </c>
      <c r="W75" s="8">
        <v>2</v>
      </c>
      <c r="X75" s="8"/>
      <c r="Y75" s="14"/>
      <c r="Z75" s="14"/>
      <c r="AA75" s="14"/>
      <c r="AB75" s="14">
        <v>7.4</v>
      </c>
      <c r="AC75" s="18"/>
      <c r="AD75" s="14"/>
      <c r="AE75" s="14"/>
      <c r="AF75" s="14">
        <v>4370</v>
      </c>
      <c r="AG75" s="14"/>
      <c r="AH75" s="14"/>
      <c r="AI75" s="14"/>
      <c r="AJ75" s="14"/>
      <c r="AK75" s="14"/>
      <c r="AL75" s="14">
        <v>50.25</v>
      </c>
      <c r="AM75" s="14"/>
      <c r="AN75" s="14">
        <v>1.03</v>
      </c>
      <c r="AO75" s="18">
        <v>1</v>
      </c>
      <c r="AP75" s="18"/>
      <c r="AQ75" s="18"/>
      <c r="AR75" s="14">
        <v>7.0000000000000007E-2</v>
      </c>
      <c r="AS75" s="14">
        <v>14</v>
      </c>
      <c r="AT75" s="14" t="s">
        <v>1244</v>
      </c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>
        <v>0</v>
      </c>
      <c r="BR75" s="14">
        <v>0</v>
      </c>
      <c r="BS75" s="14"/>
      <c r="BT75" s="14"/>
      <c r="BU75" s="14"/>
      <c r="BV75" s="14"/>
      <c r="BW75" s="14"/>
      <c r="BX75" s="14"/>
      <c r="BY75" s="14"/>
      <c r="BZ75" s="14"/>
      <c r="CA75" s="14">
        <v>0</v>
      </c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7" x14ac:dyDescent="0.2">
      <c r="A76" s="14" t="s">
        <v>811</v>
      </c>
      <c r="B76" s="12" t="s">
        <v>830</v>
      </c>
      <c r="C76" s="12" t="s">
        <v>830</v>
      </c>
      <c r="D76" s="12" t="s">
        <v>976</v>
      </c>
      <c r="E76" s="136">
        <v>2005</v>
      </c>
      <c r="F76" s="136"/>
      <c r="G76" s="136"/>
      <c r="H76" s="23"/>
      <c r="I76" s="12">
        <v>66</v>
      </c>
      <c r="J76" s="12">
        <v>84</v>
      </c>
      <c r="K76" s="14" t="s">
        <v>919</v>
      </c>
      <c r="L76" s="14"/>
      <c r="M76" s="14"/>
      <c r="N76" s="14" t="s">
        <v>977</v>
      </c>
      <c r="O76" s="14"/>
      <c r="P76" s="14"/>
      <c r="Q76" s="14">
        <v>1.5</v>
      </c>
      <c r="R76" s="14" t="s">
        <v>845</v>
      </c>
      <c r="S76" s="14"/>
      <c r="T76" s="14">
        <v>17.5</v>
      </c>
      <c r="U76" s="14">
        <v>17.5</v>
      </c>
      <c r="V76" s="14">
        <v>25</v>
      </c>
      <c r="W76" s="8">
        <v>2</v>
      </c>
      <c r="X76" s="8"/>
      <c r="Y76" s="14"/>
      <c r="Z76" s="14"/>
      <c r="AA76" s="14"/>
      <c r="AB76" s="14">
        <v>7.51</v>
      </c>
      <c r="AC76" s="18"/>
      <c r="AD76" s="14"/>
      <c r="AE76" s="14"/>
      <c r="AF76" s="14">
        <v>11760</v>
      </c>
      <c r="AG76" s="14"/>
      <c r="AH76" s="14"/>
      <c r="AI76" s="14"/>
      <c r="AJ76" s="14"/>
      <c r="AK76" s="14"/>
      <c r="AL76" s="14">
        <v>19.86</v>
      </c>
      <c r="AM76" s="14"/>
      <c r="AN76" s="14">
        <v>0.65</v>
      </c>
      <c r="AO76" s="18">
        <v>0.6</v>
      </c>
      <c r="AP76" s="18"/>
      <c r="AQ76" s="18"/>
      <c r="AR76" s="14">
        <v>0.05</v>
      </c>
      <c r="AS76" s="14">
        <v>14</v>
      </c>
      <c r="AT76" s="14" t="s">
        <v>1244</v>
      </c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>
        <v>0</v>
      </c>
      <c r="BR76" s="14">
        <v>0</v>
      </c>
      <c r="BS76" s="14"/>
      <c r="BT76" s="14"/>
      <c r="BU76" s="14"/>
      <c r="BV76" s="14"/>
      <c r="BW76" s="14"/>
      <c r="BX76" s="14"/>
      <c r="BY76" s="14"/>
      <c r="BZ76" s="14"/>
      <c r="CA76" s="14">
        <v>0</v>
      </c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7" x14ac:dyDescent="0.2">
      <c r="A77" s="14" t="s">
        <v>811</v>
      </c>
      <c r="B77" s="12" t="s">
        <v>830</v>
      </c>
      <c r="C77" s="12" t="s">
        <v>830</v>
      </c>
      <c r="D77" s="12" t="s">
        <v>978</v>
      </c>
      <c r="E77" s="136">
        <v>2005</v>
      </c>
      <c r="F77" s="136"/>
      <c r="G77" s="136"/>
      <c r="H77" s="23"/>
      <c r="I77" s="12">
        <v>84</v>
      </c>
      <c r="J77" s="12">
        <v>110</v>
      </c>
      <c r="K77" s="14" t="s">
        <v>979</v>
      </c>
      <c r="L77" s="14"/>
      <c r="M77" s="14"/>
      <c r="N77" s="14" t="s">
        <v>980</v>
      </c>
      <c r="O77" s="14"/>
      <c r="P77" s="14"/>
      <c r="Q77" s="14">
        <v>1.5</v>
      </c>
      <c r="R77" s="14" t="s">
        <v>845</v>
      </c>
      <c r="S77" s="14"/>
      <c r="T77" s="14">
        <v>12.5</v>
      </c>
      <c r="U77" s="14">
        <v>7.5</v>
      </c>
      <c r="V77" s="14">
        <v>57</v>
      </c>
      <c r="W77" s="8">
        <v>2</v>
      </c>
      <c r="X77" s="8"/>
      <c r="Y77" s="14"/>
      <c r="Z77" s="14"/>
      <c r="AA77" s="14"/>
      <c r="AB77" s="14">
        <v>7.73</v>
      </c>
      <c r="AC77" s="18"/>
      <c r="AD77" s="14"/>
      <c r="AE77" s="14"/>
      <c r="AF77" s="14">
        <v>4320</v>
      </c>
      <c r="AG77" s="14"/>
      <c r="AH77" s="14"/>
      <c r="AI77" s="14"/>
      <c r="AJ77" s="14"/>
      <c r="AK77" s="14"/>
      <c r="AL77" s="14">
        <v>54</v>
      </c>
      <c r="AM77" s="14"/>
      <c r="AN77" s="14">
        <v>0.37</v>
      </c>
      <c r="AO77" s="18">
        <v>0.4</v>
      </c>
      <c r="AP77" s="18"/>
      <c r="AQ77" s="18"/>
      <c r="AR77" s="14">
        <v>0.03</v>
      </c>
      <c r="AS77" s="14">
        <v>15</v>
      </c>
      <c r="AT77" s="14" t="s">
        <v>1244</v>
      </c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>
        <v>0</v>
      </c>
      <c r="BR77" s="14">
        <v>0</v>
      </c>
      <c r="BS77" s="14"/>
      <c r="BT77" s="14"/>
      <c r="BU77" s="14"/>
      <c r="BV77" s="14"/>
      <c r="BW77" s="14"/>
      <c r="BX77" s="14"/>
      <c r="BY77" s="14"/>
      <c r="BZ77" s="14"/>
      <c r="CA77" s="14">
        <v>0</v>
      </c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7" x14ac:dyDescent="0.2">
      <c r="A78" s="14" t="s">
        <v>811</v>
      </c>
      <c r="B78" s="12" t="s">
        <v>821</v>
      </c>
      <c r="C78" s="12" t="s">
        <v>821</v>
      </c>
      <c r="D78" s="12" t="s">
        <v>981</v>
      </c>
      <c r="E78" s="136">
        <v>2010</v>
      </c>
      <c r="F78" s="136"/>
      <c r="G78" s="136"/>
      <c r="H78" s="23"/>
      <c r="I78" s="12">
        <v>0</v>
      </c>
      <c r="J78" s="12">
        <v>2</v>
      </c>
      <c r="K78" s="14" t="s">
        <v>843</v>
      </c>
      <c r="L78" s="14"/>
      <c r="M78" s="14"/>
      <c r="N78" s="14" t="s">
        <v>860</v>
      </c>
      <c r="O78" s="14"/>
      <c r="P78" s="14"/>
      <c r="Q78" s="14">
        <v>1.1000000000000001</v>
      </c>
      <c r="R78" s="14" t="s">
        <v>845</v>
      </c>
      <c r="S78" s="14"/>
      <c r="T78" s="14">
        <v>30</v>
      </c>
      <c r="U78" s="14">
        <v>15</v>
      </c>
      <c r="V78" s="14">
        <v>2</v>
      </c>
      <c r="W78" s="8">
        <v>2</v>
      </c>
      <c r="X78" s="8"/>
      <c r="Y78" s="14"/>
      <c r="Z78" s="14"/>
      <c r="AA78" s="14"/>
      <c r="AB78" s="14">
        <v>7.9</v>
      </c>
      <c r="AC78" s="18"/>
      <c r="AD78" s="14"/>
      <c r="AE78" s="14"/>
      <c r="AF78" s="14">
        <v>2130</v>
      </c>
      <c r="AG78" s="14"/>
      <c r="AH78" s="14"/>
      <c r="AI78" s="14"/>
      <c r="AJ78" s="14"/>
      <c r="AK78" s="14"/>
      <c r="AL78" s="14">
        <v>100</v>
      </c>
      <c r="AM78" s="14"/>
      <c r="AN78" s="14">
        <v>1.62</v>
      </c>
      <c r="AO78" s="18">
        <v>1.62</v>
      </c>
      <c r="AP78" s="18"/>
      <c r="AQ78" s="18"/>
      <c r="AR78" s="14"/>
      <c r="AS78" s="14">
        <v>15</v>
      </c>
      <c r="AT78" s="14">
        <v>0.01</v>
      </c>
      <c r="AU78" s="14"/>
      <c r="AV78" s="14">
        <v>-16.600000000000001</v>
      </c>
      <c r="AW78" s="14"/>
      <c r="AX78" s="14"/>
      <c r="AY78" s="14"/>
      <c r="AZ78" s="14">
        <v>22</v>
      </c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>
        <v>1.4000000000000001</v>
      </c>
      <c r="BR78" s="14">
        <v>1</v>
      </c>
      <c r="BS78" s="14"/>
      <c r="BT78" s="14"/>
      <c r="BU78" s="14"/>
      <c r="BV78" s="14"/>
      <c r="BW78" s="14"/>
      <c r="BX78" s="14"/>
      <c r="BY78" s="14"/>
      <c r="BZ78" s="14"/>
      <c r="CA78" s="14">
        <v>17</v>
      </c>
      <c r="CB78" s="14"/>
      <c r="CC78" s="14"/>
      <c r="CD78" s="14"/>
      <c r="CE78" s="14">
        <v>36</v>
      </c>
      <c r="CF78" s="14"/>
      <c r="CG78" s="14"/>
      <c r="CH78" s="14">
        <v>18</v>
      </c>
      <c r="CI78" s="14"/>
      <c r="CJ78" s="14"/>
      <c r="CK78" s="14"/>
      <c r="CL78" s="14"/>
      <c r="CM78" s="14">
        <v>0</v>
      </c>
      <c r="CN78" s="14">
        <v>12</v>
      </c>
      <c r="CO78" s="14"/>
      <c r="CP78" s="14">
        <v>26</v>
      </c>
      <c r="CQ78" s="14"/>
      <c r="CR78" s="14"/>
      <c r="CS78" s="5">
        <v>0</v>
      </c>
    </row>
    <row r="79" spans="1:97" x14ac:dyDescent="0.2">
      <c r="A79" s="14" t="s">
        <v>811</v>
      </c>
      <c r="B79" s="12" t="s">
        <v>821</v>
      </c>
      <c r="C79" s="12" t="s">
        <v>821</v>
      </c>
      <c r="D79" s="12" t="s">
        <v>982</v>
      </c>
      <c r="E79" s="136">
        <v>2010</v>
      </c>
      <c r="F79" s="136"/>
      <c r="G79" s="136"/>
      <c r="H79" s="23"/>
      <c r="I79" s="12">
        <v>2</v>
      </c>
      <c r="J79" s="12">
        <v>11</v>
      </c>
      <c r="K79" s="14" t="s">
        <v>847</v>
      </c>
      <c r="L79" s="14"/>
      <c r="M79" s="14"/>
      <c r="N79" s="14" t="s">
        <v>860</v>
      </c>
      <c r="O79" s="14"/>
      <c r="P79" s="14"/>
      <c r="Q79" s="14">
        <v>1.4</v>
      </c>
      <c r="R79" s="14" t="s">
        <v>845</v>
      </c>
      <c r="S79" s="14"/>
      <c r="T79" s="14">
        <v>24</v>
      </c>
      <c r="U79" s="14">
        <v>14</v>
      </c>
      <c r="V79" s="14">
        <v>5</v>
      </c>
      <c r="W79" s="8">
        <v>2</v>
      </c>
      <c r="X79" s="8"/>
      <c r="Y79" s="14"/>
      <c r="Z79" s="14"/>
      <c r="AA79" s="14"/>
      <c r="AB79" s="14">
        <v>8.1</v>
      </c>
      <c r="AC79" s="18"/>
      <c r="AD79" s="14"/>
      <c r="AE79" s="14"/>
      <c r="AF79" s="14">
        <v>2580</v>
      </c>
      <c r="AG79" s="14"/>
      <c r="AH79" s="14"/>
      <c r="AI79" s="14"/>
      <c r="AJ79" s="14"/>
      <c r="AK79" s="14"/>
      <c r="AL79" s="14">
        <v>82.9</v>
      </c>
      <c r="AM79" s="14"/>
      <c r="AN79" s="14">
        <v>1.86</v>
      </c>
      <c r="AO79" s="18">
        <v>1.86</v>
      </c>
      <c r="AP79" s="18"/>
      <c r="AQ79" s="18"/>
      <c r="AR79" s="14"/>
      <c r="AS79" s="14">
        <v>19</v>
      </c>
      <c r="AT79" s="14">
        <v>0.01</v>
      </c>
      <c r="AU79" s="14"/>
      <c r="AV79" s="14">
        <v>-14.5</v>
      </c>
      <c r="AW79" s="14"/>
      <c r="AX79" s="14"/>
      <c r="AY79" s="14"/>
      <c r="AZ79" s="14">
        <v>-0.1</v>
      </c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>
        <v>1.9</v>
      </c>
      <c r="BR79" s="14">
        <v>2</v>
      </c>
      <c r="BS79" s="14"/>
      <c r="BT79" s="14"/>
      <c r="BU79" s="14"/>
      <c r="BV79" s="14"/>
      <c r="BW79" s="14"/>
      <c r="BX79" s="14"/>
      <c r="BY79" s="14"/>
      <c r="BZ79" s="14"/>
      <c r="CA79" s="14">
        <v>19</v>
      </c>
      <c r="CB79" s="14"/>
      <c r="CC79" s="14"/>
      <c r="CD79" s="14"/>
      <c r="CE79" s="14">
        <v>9</v>
      </c>
      <c r="CF79" s="14"/>
      <c r="CG79" s="14"/>
      <c r="CH79" s="14">
        <v>29</v>
      </c>
      <c r="CI79" s="14"/>
      <c r="CJ79" s="14"/>
      <c r="CK79" s="14"/>
      <c r="CL79" s="14"/>
      <c r="CM79" s="14">
        <v>3</v>
      </c>
      <c r="CN79" s="14">
        <v>41</v>
      </c>
      <c r="CO79" s="14"/>
      <c r="CP79" s="14">
        <v>9</v>
      </c>
      <c r="CQ79" s="14"/>
      <c r="CR79" s="14"/>
      <c r="CS79" s="5">
        <v>0</v>
      </c>
    </row>
    <row r="80" spans="1:97" x14ac:dyDescent="0.2">
      <c r="A80" s="14" t="s">
        <v>811</v>
      </c>
      <c r="B80" s="12" t="s">
        <v>821</v>
      </c>
      <c r="C80" s="12" t="s">
        <v>821</v>
      </c>
      <c r="D80" s="12" t="s">
        <v>983</v>
      </c>
      <c r="E80" s="136">
        <v>2010</v>
      </c>
      <c r="F80" s="136"/>
      <c r="G80" s="136"/>
      <c r="H80" s="23"/>
      <c r="I80" s="12">
        <v>11</v>
      </c>
      <c r="J80" s="12">
        <v>20</v>
      </c>
      <c r="K80" s="14" t="s">
        <v>849</v>
      </c>
      <c r="L80" s="14"/>
      <c r="M80" s="14"/>
      <c r="N80" s="14" t="s">
        <v>882</v>
      </c>
      <c r="O80" s="14"/>
      <c r="P80" s="14"/>
      <c r="Q80" s="14">
        <v>1.5</v>
      </c>
      <c r="R80" s="14" t="s">
        <v>845</v>
      </c>
      <c r="S80" s="14"/>
      <c r="T80" s="14">
        <v>38</v>
      </c>
      <c r="U80" s="14">
        <v>5</v>
      </c>
      <c r="V80" s="14">
        <v>10</v>
      </c>
      <c r="W80" s="8">
        <v>2</v>
      </c>
      <c r="X80" s="8"/>
      <c r="Y80" s="14"/>
      <c r="Z80" s="14"/>
      <c r="AA80" s="14"/>
      <c r="AB80" s="14">
        <v>8.3000000000000007</v>
      </c>
      <c r="AC80" s="18"/>
      <c r="AD80" s="14"/>
      <c r="AE80" s="14"/>
      <c r="AF80" s="14">
        <v>2910</v>
      </c>
      <c r="AG80" s="14"/>
      <c r="AH80" s="14"/>
      <c r="AI80" s="14"/>
      <c r="AJ80" s="14"/>
      <c r="AK80" s="14"/>
      <c r="AL80" s="14">
        <v>130.91999999999999</v>
      </c>
      <c r="AM80" s="14"/>
      <c r="AN80" s="14">
        <v>1.74</v>
      </c>
      <c r="AO80" s="18">
        <v>2.06</v>
      </c>
      <c r="AP80" s="18"/>
      <c r="AQ80" s="18"/>
      <c r="AR80" s="14"/>
      <c r="AS80" s="14">
        <v>20</v>
      </c>
      <c r="AT80" s="14">
        <v>0.32</v>
      </c>
      <c r="AU80" s="14"/>
      <c r="AV80" s="14">
        <v>-14.3</v>
      </c>
      <c r="AW80" s="14"/>
      <c r="AX80" s="14"/>
      <c r="AY80" s="14"/>
      <c r="AZ80" s="14">
        <v>-54.6</v>
      </c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>
        <v>1.7999999999999998</v>
      </c>
      <c r="BR80" s="14">
        <v>2</v>
      </c>
      <c r="BS80" s="14"/>
      <c r="BT80" s="14"/>
      <c r="BU80" s="14"/>
      <c r="BV80" s="14"/>
      <c r="BW80" s="14"/>
      <c r="BX80" s="14"/>
      <c r="BY80" s="14"/>
      <c r="BZ80" s="14"/>
      <c r="CA80" s="14">
        <v>22</v>
      </c>
      <c r="CB80" s="14"/>
      <c r="CC80" s="14"/>
      <c r="CD80" s="14"/>
      <c r="CE80" s="14">
        <v>2</v>
      </c>
      <c r="CF80" s="14"/>
      <c r="CG80" s="14"/>
      <c r="CH80" s="14">
        <v>16</v>
      </c>
      <c r="CI80" s="14"/>
      <c r="CJ80" s="14"/>
      <c r="CK80" s="14"/>
      <c r="CL80" s="14"/>
      <c r="CM80" s="14">
        <v>8</v>
      </c>
      <c r="CN80" s="14">
        <v>62</v>
      </c>
      <c r="CO80" s="14"/>
      <c r="CP80" s="14">
        <v>9</v>
      </c>
      <c r="CQ80" s="14"/>
      <c r="CR80" s="14"/>
      <c r="CS80" s="5">
        <v>0</v>
      </c>
    </row>
    <row r="81" spans="1:97" x14ac:dyDescent="0.2">
      <c r="A81" s="14" t="s">
        <v>811</v>
      </c>
      <c r="B81" s="12" t="s">
        <v>821</v>
      </c>
      <c r="C81" s="12" t="s">
        <v>821</v>
      </c>
      <c r="D81" s="12" t="s">
        <v>984</v>
      </c>
      <c r="E81" s="136">
        <v>2010</v>
      </c>
      <c r="F81" s="136"/>
      <c r="G81" s="136"/>
      <c r="H81" s="23"/>
      <c r="I81" s="12">
        <v>20</v>
      </c>
      <c r="J81" s="12">
        <v>34</v>
      </c>
      <c r="K81" s="14" t="s">
        <v>870</v>
      </c>
      <c r="L81" s="14"/>
      <c r="M81" s="14"/>
      <c r="N81" s="14" t="s">
        <v>985</v>
      </c>
      <c r="O81" s="14"/>
      <c r="P81" s="14"/>
      <c r="Q81" s="14">
        <v>1.5</v>
      </c>
      <c r="R81" s="14" t="s">
        <v>845</v>
      </c>
      <c r="S81" s="14"/>
      <c r="T81" s="14">
        <v>40</v>
      </c>
      <c r="U81" s="14">
        <v>10</v>
      </c>
      <c r="V81" s="14">
        <v>35</v>
      </c>
      <c r="W81" s="8">
        <v>2</v>
      </c>
      <c r="X81" s="8"/>
      <c r="Y81" s="14"/>
      <c r="Z81" s="14"/>
      <c r="AA81" s="14"/>
      <c r="AB81" s="14">
        <v>8.4</v>
      </c>
      <c r="AC81" s="18"/>
      <c r="AD81" s="14"/>
      <c r="AE81" s="14"/>
      <c r="AF81" s="14">
        <v>2320</v>
      </c>
      <c r="AG81" s="14"/>
      <c r="AH81" s="14"/>
      <c r="AI81" s="14"/>
      <c r="AJ81" s="14"/>
      <c r="AK81" s="14"/>
      <c r="AL81" s="14">
        <v>153.56</v>
      </c>
      <c r="AM81" s="14"/>
      <c r="AN81" s="14">
        <v>1.43</v>
      </c>
      <c r="AO81" s="18">
        <v>2.84</v>
      </c>
      <c r="AP81" s="18"/>
      <c r="AQ81" s="18"/>
      <c r="AR81" s="14"/>
      <c r="AS81" s="14">
        <v>20</v>
      </c>
      <c r="AT81" s="14">
        <v>1.41</v>
      </c>
      <c r="AU81" s="14"/>
      <c r="AV81" s="14">
        <v>-15.9</v>
      </c>
      <c r="AW81" s="14"/>
      <c r="AX81" s="14"/>
      <c r="AY81" s="14"/>
      <c r="AZ81" s="14">
        <v>-70.8</v>
      </c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>
        <v>1.5</v>
      </c>
      <c r="BR81" s="14">
        <v>2</v>
      </c>
      <c r="BS81" s="14"/>
      <c r="BT81" s="14"/>
      <c r="BU81" s="14"/>
      <c r="BV81" s="14"/>
      <c r="BW81" s="14"/>
      <c r="BX81" s="14"/>
      <c r="BY81" s="14"/>
      <c r="BZ81" s="14"/>
      <c r="CA81" s="14">
        <v>17</v>
      </c>
      <c r="CB81" s="14"/>
      <c r="CC81" s="14"/>
      <c r="CD81" s="14"/>
      <c r="CE81" s="14">
        <v>1</v>
      </c>
      <c r="CF81" s="14"/>
      <c r="CG81" s="14"/>
      <c r="CH81" s="14">
        <v>2</v>
      </c>
      <c r="CI81" s="14"/>
      <c r="CJ81" s="14"/>
      <c r="CK81" s="14"/>
      <c r="CL81" s="14"/>
      <c r="CM81" s="14">
        <v>3</v>
      </c>
      <c r="CN81" s="14">
        <v>64</v>
      </c>
      <c r="CO81" s="14"/>
      <c r="CP81" s="14">
        <v>4</v>
      </c>
      <c r="CQ81" s="14"/>
      <c r="CR81" s="14"/>
      <c r="CS81" s="5">
        <v>26</v>
      </c>
    </row>
    <row r="82" spans="1:97" x14ac:dyDescent="0.2">
      <c r="A82" s="14" t="s">
        <v>811</v>
      </c>
      <c r="B82" s="12" t="s">
        <v>821</v>
      </c>
      <c r="C82" s="12" t="s">
        <v>821</v>
      </c>
      <c r="D82" s="12" t="s">
        <v>986</v>
      </c>
      <c r="E82" s="136">
        <v>2010</v>
      </c>
      <c r="F82" s="136"/>
      <c r="G82" s="136"/>
      <c r="H82" s="23"/>
      <c r="I82" s="12">
        <v>34</v>
      </c>
      <c r="J82" s="12">
        <v>48</v>
      </c>
      <c r="K82" s="14" t="s">
        <v>873</v>
      </c>
      <c r="L82" s="14"/>
      <c r="M82" s="14"/>
      <c r="N82" s="14" t="s">
        <v>987</v>
      </c>
      <c r="O82" s="14"/>
      <c r="P82" s="14"/>
      <c r="Q82" s="14">
        <v>1.6</v>
      </c>
      <c r="R82" s="14" t="s">
        <v>845</v>
      </c>
      <c r="S82" s="14"/>
      <c r="T82" s="14">
        <v>20</v>
      </c>
      <c r="U82" s="14">
        <v>15</v>
      </c>
      <c r="V82" s="14">
        <v>30</v>
      </c>
      <c r="W82" s="8">
        <v>2</v>
      </c>
      <c r="X82" s="8"/>
      <c r="Y82" s="14"/>
      <c r="Z82" s="14"/>
      <c r="AA82" s="14"/>
      <c r="AB82" s="14">
        <v>8.5</v>
      </c>
      <c r="AC82" s="18"/>
      <c r="AD82" s="14"/>
      <c r="AE82" s="14"/>
      <c r="AF82" s="14">
        <v>1630</v>
      </c>
      <c r="AG82" s="14"/>
      <c r="AH82" s="14"/>
      <c r="AI82" s="14"/>
      <c r="AJ82" s="14"/>
      <c r="AK82" s="14"/>
      <c r="AL82" s="14">
        <v>213.24</v>
      </c>
      <c r="AM82" s="14"/>
      <c r="AN82" s="14">
        <v>0.73</v>
      </c>
      <c r="AO82" s="18">
        <v>2.5299999999999998</v>
      </c>
      <c r="AP82" s="18"/>
      <c r="AQ82" s="18"/>
      <c r="AR82" s="14"/>
      <c r="AS82" s="14">
        <v>16</v>
      </c>
      <c r="AT82" s="14">
        <v>1.8</v>
      </c>
      <c r="AU82" s="14"/>
      <c r="AV82" s="14">
        <v>-15.9</v>
      </c>
      <c r="AW82" s="14"/>
      <c r="AX82" s="14"/>
      <c r="AY82" s="14"/>
      <c r="AZ82" s="14">
        <v>-103</v>
      </c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>
        <v>1</v>
      </c>
      <c r="BR82" s="14">
        <v>2</v>
      </c>
      <c r="BS82" s="14"/>
      <c r="BT82" s="14"/>
      <c r="BU82" s="14"/>
      <c r="BV82" s="14"/>
      <c r="BW82" s="14"/>
      <c r="BX82" s="14"/>
      <c r="BY82" s="14"/>
      <c r="BZ82" s="14"/>
      <c r="CA82" s="14">
        <v>12</v>
      </c>
      <c r="CB82" s="14"/>
      <c r="CC82" s="14"/>
      <c r="CD82" s="14"/>
      <c r="CE82" s="14">
        <v>0</v>
      </c>
      <c r="CF82" s="14"/>
      <c r="CG82" s="14"/>
      <c r="CH82" s="14">
        <v>1</v>
      </c>
      <c r="CI82" s="14"/>
      <c r="CJ82" s="14"/>
      <c r="CK82" s="14"/>
      <c r="CL82" s="14"/>
      <c r="CM82" s="14">
        <v>3</v>
      </c>
      <c r="CN82" s="14">
        <v>62</v>
      </c>
      <c r="CO82" s="14"/>
      <c r="CP82" s="14">
        <v>2</v>
      </c>
      <c r="CQ82" s="14"/>
      <c r="CR82" s="14"/>
      <c r="CS82" s="5">
        <v>29</v>
      </c>
    </row>
    <row r="83" spans="1:97" x14ac:dyDescent="0.2">
      <c r="A83" s="14" t="s">
        <v>811</v>
      </c>
      <c r="B83" s="12" t="s">
        <v>821</v>
      </c>
      <c r="C83" s="12" t="s">
        <v>821</v>
      </c>
      <c r="D83" s="12" t="s">
        <v>988</v>
      </c>
      <c r="E83" s="136">
        <v>2010</v>
      </c>
      <c r="F83" s="136"/>
      <c r="G83" s="136"/>
      <c r="H83" s="23"/>
      <c r="I83" s="12">
        <v>48</v>
      </c>
      <c r="J83" s="12">
        <v>70</v>
      </c>
      <c r="K83" s="14" t="s">
        <v>876</v>
      </c>
      <c r="L83" s="14"/>
      <c r="M83" s="14"/>
      <c r="N83" s="14" t="s">
        <v>989</v>
      </c>
      <c r="O83" s="14"/>
      <c r="P83" s="14"/>
      <c r="Q83" s="14">
        <v>1.6</v>
      </c>
      <c r="R83" s="14" t="s">
        <v>845</v>
      </c>
      <c r="S83" s="14"/>
      <c r="T83" s="14">
        <v>18</v>
      </c>
      <c r="U83" s="14">
        <v>13</v>
      </c>
      <c r="V83" s="14">
        <v>45</v>
      </c>
      <c r="W83" s="8">
        <v>2</v>
      </c>
      <c r="X83" s="8"/>
      <c r="Y83" s="14"/>
      <c r="Z83" s="14"/>
      <c r="AA83" s="14"/>
      <c r="AB83" s="14">
        <v>8.6</v>
      </c>
      <c r="AC83" s="18"/>
      <c r="AD83" s="14"/>
      <c r="AE83" s="14"/>
      <c r="AF83" s="14">
        <v>1500</v>
      </c>
      <c r="AG83" s="14"/>
      <c r="AH83" s="14"/>
      <c r="AI83" s="14"/>
      <c r="AJ83" s="14"/>
      <c r="AK83" s="14"/>
      <c r="AL83" s="14">
        <v>216.73</v>
      </c>
      <c r="AM83" s="14"/>
      <c r="AN83" s="14">
        <v>0.4</v>
      </c>
      <c r="AO83" s="18">
        <v>2.19</v>
      </c>
      <c r="AP83" s="18"/>
      <c r="AQ83" s="18"/>
      <c r="AR83" s="14"/>
      <c r="AS83" s="14">
        <v>10</v>
      </c>
      <c r="AT83" s="14">
        <v>1.79</v>
      </c>
      <c r="AU83" s="14"/>
      <c r="AV83" s="14">
        <v>-15.1</v>
      </c>
      <c r="AW83" s="14"/>
      <c r="AX83" s="14"/>
      <c r="AY83" s="14"/>
      <c r="AZ83" s="14">
        <v>-138.80000000000001</v>
      </c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>
        <v>0.89999999999999991</v>
      </c>
      <c r="BR83" s="14">
        <v>1</v>
      </c>
      <c r="BS83" s="14"/>
      <c r="BT83" s="14"/>
      <c r="BU83" s="14"/>
      <c r="BV83" s="14"/>
      <c r="BW83" s="14"/>
      <c r="BX83" s="14"/>
      <c r="BY83" s="14"/>
      <c r="BZ83" s="14"/>
      <c r="CA83" s="14">
        <v>10</v>
      </c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7" x14ac:dyDescent="0.2">
      <c r="A84" s="14" t="s">
        <v>811</v>
      </c>
      <c r="B84" s="12" t="s">
        <v>827</v>
      </c>
      <c r="C84" s="12" t="s">
        <v>827</v>
      </c>
      <c r="D84" s="12" t="s">
        <v>990</v>
      </c>
      <c r="E84" s="136">
        <v>2010</v>
      </c>
      <c r="F84" s="136"/>
      <c r="G84" s="136"/>
      <c r="H84" s="23"/>
      <c r="I84" s="12">
        <v>0</v>
      </c>
      <c r="J84" s="12">
        <v>3</v>
      </c>
      <c r="K84" s="14" t="s">
        <v>843</v>
      </c>
      <c r="L84" s="14"/>
      <c r="M84" s="14"/>
      <c r="N84" s="14" t="s">
        <v>860</v>
      </c>
      <c r="O84" s="14"/>
      <c r="P84" s="14"/>
      <c r="Q84" s="14">
        <v>1.1000000000000001</v>
      </c>
      <c r="R84" s="14" t="s">
        <v>845</v>
      </c>
      <c r="S84" s="14"/>
      <c r="T84" s="14"/>
      <c r="U84" s="14">
        <v>27.5</v>
      </c>
      <c r="V84" s="14">
        <v>5</v>
      </c>
      <c r="W84" s="8">
        <v>2</v>
      </c>
      <c r="X84" s="8"/>
      <c r="Y84" s="14"/>
      <c r="Z84" s="14"/>
      <c r="AA84" s="14"/>
      <c r="AB84" s="14">
        <v>6.9</v>
      </c>
      <c r="AC84" s="18"/>
      <c r="AD84" s="14"/>
      <c r="AE84" s="14"/>
      <c r="AF84" s="14">
        <v>1350</v>
      </c>
      <c r="AG84" s="14"/>
      <c r="AH84" s="14"/>
      <c r="AI84" s="14"/>
      <c r="AJ84" s="14"/>
      <c r="AK84" s="14"/>
      <c r="AL84" s="14"/>
      <c r="AM84" s="14"/>
      <c r="AN84" s="14">
        <v>1.76</v>
      </c>
      <c r="AO84" s="18">
        <v>1.76</v>
      </c>
      <c r="AP84" s="18"/>
      <c r="AQ84" s="18"/>
      <c r="AR84" s="14"/>
      <c r="AS84" s="14">
        <v>13</v>
      </c>
      <c r="AT84" s="14" t="s">
        <v>1244</v>
      </c>
      <c r="AU84" s="14"/>
      <c r="AV84" s="14">
        <v>-13.6</v>
      </c>
      <c r="AW84" s="14"/>
      <c r="AX84" s="14"/>
      <c r="AY84" s="14"/>
      <c r="AZ84" s="14">
        <v>88.1</v>
      </c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>
        <v>7.7</v>
      </c>
      <c r="BR84" s="14">
        <v>2</v>
      </c>
      <c r="BS84" s="14"/>
      <c r="BT84" s="14"/>
      <c r="BU84" s="14"/>
      <c r="BV84" s="14"/>
      <c r="BW84" s="14"/>
      <c r="BX84" s="14"/>
      <c r="BY84" s="14"/>
      <c r="BZ84" s="14"/>
      <c r="CA84" s="14">
        <v>22</v>
      </c>
      <c r="CB84" s="14"/>
      <c r="CC84" s="14"/>
      <c r="CD84" s="14"/>
      <c r="CE84" s="14">
        <v>0</v>
      </c>
      <c r="CF84" s="14"/>
      <c r="CG84" s="14"/>
      <c r="CH84" s="14">
        <v>4</v>
      </c>
      <c r="CI84" s="14"/>
      <c r="CJ84" s="14"/>
      <c r="CK84" s="14"/>
      <c r="CL84" s="14"/>
      <c r="CM84" s="14">
        <v>6</v>
      </c>
      <c r="CN84" s="14">
        <v>72</v>
      </c>
      <c r="CO84" s="14"/>
      <c r="CP84" s="14">
        <v>15</v>
      </c>
      <c r="CQ84" s="14"/>
      <c r="CR84" s="14"/>
      <c r="CS84" s="5">
        <v>0</v>
      </c>
    </row>
    <row r="85" spans="1:97" x14ac:dyDescent="0.2">
      <c r="A85" s="14" t="s">
        <v>811</v>
      </c>
      <c r="B85" s="12" t="s">
        <v>827</v>
      </c>
      <c r="C85" s="12" t="s">
        <v>827</v>
      </c>
      <c r="D85" s="12" t="s">
        <v>991</v>
      </c>
      <c r="E85" s="136">
        <v>2010</v>
      </c>
      <c r="F85" s="136"/>
      <c r="G85" s="136"/>
      <c r="H85" s="23"/>
      <c r="I85" s="12">
        <v>3</v>
      </c>
      <c r="J85" s="12">
        <v>9</v>
      </c>
      <c r="K85" s="14" t="s">
        <v>847</v>
      </c>
      <c r="L85" s="14"/>
      <c r="M85" s="14"/>
      <c r="N85" s="14" t="s">
        <v>871</v>
      </c>
      <c r="O85" s="14"/>
      <c r="P85" s="14"/>
      <c r="Q85" s="14">
        <v>1.2</v>
      </c>
      <c r="R85" s="14" t="s">
        <v>845</v>
      </c>
      <c r="S85" s="14"/>
      <c r="T85" s="14"/>
      <c r="U85" s="14">
        <v>27.5</v>
      </c>
      <c r="V85" s="14">
        <v>10</v>
      </c>
      <c r="W85" s="8">
        <v>2</v>
      </c>
      <c r="X85" s="8"/>
      <c r="Y85" s="14"/>
      <c r="Z85" s="14"/>
      <c r="AA85" s="14"/>
      <c r="AB85" s="14">
        <v>7.1</v>
      </c>
      <c r="AC85" s="18"/>
      <c r="AD85" s="14"/>
      <c r="AE85" s="14"/>
      <c r="AF85" s="14">
        <v>2460</v>
      </c>
      <c r="AG85" s="14"/>
      <c r="AH85" s="14"/>
      <c r="AI85" s="14"/>
      <c r="AJ85" s="14"/>
      <c r="AK85" s="14"/>
      <c r="AL85" s="14"/>
      <c r="AM85" s="14"/>
      <c r="AN85" s="14">
        <v>2.2400000000000002</v>
      </c>
      <c r="AO85" s="18">
        <v>2.2400000000000002</v>
      </c>
      <c r="AP85" s="18"/>
      <c r="AQ85" s="18"/>
      <c r="AR85" s="14"/>
      <c r="AS85" s="14">
        <v>12</v>
      </c>
      <c r="AT85" s="14" t="s">
        <v>1244</v>
      </c>
      <c r="AU85" s="14"/>
      <c r="AV85" s="14">
        <v>-13.4</v>
      </c>
      <c r="AW85" s="14"/>
      <c r="AX85" s="14"/>
      <c r="AY85" s="14"/>
      <c r="AZ85" s="14">
        <v>70</v>
      </c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>
        <v>21.200000000000003</v>
      </c>
      <c r="BR85" s="14">
        <v>3</v>
      </c>
      <c r="BS85" s="14"/>
      <c r="BT85" s="14"/>
      <c r="BU85" s="14"/>
      <c r="BV85" s="14"/>
      <c r="BW85" s="14"/>
      <c r="BX85" s="14"/>
      <c r="BY85" s="14"/>
      <c r="BZ85" s="14"/>
      <c r="CA85" s="14">
        <v>27</v>
      </c>
      <c r="CB85" s="14"/>
      <c r="CC85" s="14"/>
      <c r="CD85" s="14"/>
      <c r="CE85" s="14">
        <v>0</v>
      </c>
      <c r="CF85" s="14"/>
      <c r="CG85" s="14"/>
      <c r="CH85" s="14">
        <v>3</v>
      </c>
      <c r="CI85" s="14"/>
      <c r="CJ85" s="14"/>
      <c r="CK85" s="14"/>
      <c r="CL85" s="14"/>
      <c r="CM85" s="14">
        <v>8</v>
      </c>
      <c r="CN85" s="14">
        <v>72</v>
      </c>
      <c r="CO85" s="14"/>
      <c r="CP85" s="14">
        <v>14</v>
      </c>
      <c r="CQ85" s="14"/>
      <c r="CR85" s="14"/>
      <c r="CS85" s="5">
        <v>0</v>
      </c>
    </row>
    <row r="86" spans="1:97" x14ac:dyDescent="0.2">
      <c r="A86" s="14" t="s">
        <v>811</v>
      </c>
      <c r="B86" s="12" t="s">
        <v>827</v>
      </c>
      <c r="C86" s="12" t="s">
        <v>827</v>
      </c>
      <c r="D86" s="12" t="s">
        <v>992</v>
      </c>
      <c r="E86" s="136">
        <v>2010</v>
      </c>
      <c r="F86" s="136"/>
      <c r="G86" s="136"/>
      <c r="H86" s="23"/>
      <c r="I86" s="12">
        <v>9</v>
      </c>
      <c r="J86" s="12">
        <v>25</v>
      </c>
      <c r="K86" s="14" t="s">
        <v>849</v>
      </c>
      <c r="L86" s="14"/>
      <c r="M86" s="14"/>
      <c r="N86" s="14" t="s">
        <v>874</v>
      </c>
      <c r="O86" s="14"/>
      <c r="P86" s="14"/>
      <c r="Q86" s="14">
        <v>1.5</v>
      </c>
      <c r="R86" s="14" t="s">
        <v>845</v>
      </c>
      <c r="S86" s="14"/>
      <c r="T86" s="14"/>
      <c r="U86" s="14">
        <v>25</v>
      </c>
      <c r="V86" s="14">
        <v>15</v>
      </c>
      <c r="W86" s="8">
        <v>2</v>
      </c>
      <c r="X86" s="8"/>
      <c r="Y86" s="14"/>
      <c r="Z86" s="14"/>
      <c r="AA86" s="14"/>
      <c r="AB86" s="14">
        <v>7.4</v>
      </c>
      <c r="AC86" s="18"/>
      <c r="AD86" s="14"/>
      <c r="AE86" s="14"/>
      <c r="AF86" s="14">
        <v>3640</v>
      </c>
      <c r="AG86" s="14"/>
      <c r="AH86" s="14"/>
      <c r="AI86" s="14"/>
      <c r="AJ86" s="14"/>
      <c r="AK86" s="14"/>
      <c r="AL86" s="14"/>
      <c r="AM86" s="14"/>
      <c r="AN86" s="14">
        <v>1.21</v>
      </c>
      <c r="AO86" s="18">
        <v>1.21</v>
      </c>
      <c r="AP86" s="18"/>
      <c r="AQ86" s="18"/>
      <c r="AR86" s="14"/>
      <c r="AS86" s="14">
        <v>12</v>
      </c>
      <c r="AT86" s="14" t="s">
        <v>1244</v>
      </c>
      <c r="AU86" s="14"/>
      <c r="AV86" s="14">
        <v>-13.2</v>
      </c>
      <c r="AW86" s="14"/>
      <c r="AX86" s="14"/>
      <c r="AY86" s="14"/>
      <c r="AZ86" s="14">
        <v>-12.1</v>
      </c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>
        <v>21.8</v>
      </c>
      <c r="BR86" s="14">
        <v>3</v>
      </c>
      <c r="BS86" s="14"/>
      <c r="BT86" s="14"/>
      <c r="BU86" s="14"/>
      <c r="BV86" s="14"/>
      <c r="BW86" s="14"/>
      <c r="BX86" s="14"/>
      <c r="BY86" s="14"/>
      <c r="BZ86" s="14"/>
      <c r="CA86" s="14">
        <v>24</v>
      </c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7" x14ac:dyDescent="0.2">
      <c r="A87" s="14" t="s">
        <v>811</v>
      </c>
      <c r="B87" s="12" t="s">
        <v>823</v>
      </c>
      <c r="C87" s="12" t="s">
        <v>823</v>
      </c>
      <c r="D87" s="12" t="str">
        <f t="shared" ref="D87:D110" si="0">C87&amp;".i."&amp;I87&amp;"-"&amp;J87</f>
        <v>BB-450-C.i.0-2</v>
      </c>
      <c r="E87" s="136">
        <v>2011</v>
      </c>
      <c r="F87" s="136">
        <v>5</v>
      </c>
      <c r="G87" s="136">
        <v>22</v>
      </c>
      <c r="H87" s="23"/>
      <c r="I87" s="12">
        <v>0</v>
      </c>
      <c r="J87" s="12">
        <v>2</v>
      </c>
      <c r="K87" s="14" t="s">
        <v>843</v>
      </c>
      <c r="L87" s="14"/>
      <c r="M87" s="14" t="s">
        <v>1020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7" x14ac:dyDescent="0.2">
      <c r="A88" s="14" t="s">
        <v>811</v>
      </c>
      <c r="B88" s="12" t="s">
        <v>823</v>
      </c>
      <c r="C88" s="12" t="s">
        <v>823</v>
      </c>
      <c r="D88" s="12" t="str">
        <f t="shared" si="0"/>
        <v>BB-450-C.i.2-8</v>
      </c>
      <c r="E88" s="136">
        <v>2011</v>
      </c>
      <c r="F88" s="136">
        <v>5</v>
      </c>
      <c r="G88" s="136">
        <v>22</v>
      </c>
      <c r="H88" s="23"/>
      <c r="I88" s="12">
        <v>2</v>
      </c>
      <c r="J88" s="12">
        <v>8</v>
      </c>
      <c r="K88" s="14"/>
      <c r="L88" s="14"/>
      <c r="M88" s="14" t="s">
        <v>1020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7" x14ac:dyDescent="0.2">
      <c r="A89" s="14" t="s">
        <v>811</v>
      </c>
      <c r="B89" s="12" t="s">
        <v>821</v>
      </c>
      <c r="C89" s="12" t="s">
        <v>821</v>
      </c>
      <c r="D89" s="12" t="str">
        <f t="shared" si="0"/>
        <v>GA-450-C.i.0-2</v>
      </c>
      <c r="E89" s="136">
        <v>2011</v>
      </c>
      <c r="F89" s="136">
        <v>5</v>
      </c>
      <c r="G89" s="136">
        <v>22</v>
      </c>
      <c r="H89" s="23"/>
      <c r="I89" s="12">
        <v>0</v>
      </c>
      <c r="J89" s="12">
        <v>2</v>
      </c>
      <c r="K89" s="14" t="s">
        <v>843</v>
      </c>
      <c r="L89" s="14"/>
      <c r="M89" s="14" t="s">
        <v>994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7" x14ac:dyDescent="0.2">
      <c r="A90" s="14" t="s">
        <v>811</v>
      </c>
      <c r="B90" s="12" t="s">
        <v>821</v>
      </c>
      <c r="C90" s="12" t="s">
        <v>821</v>
      </c>
      <c r="D90" s="12" t="str">
        <f t="shared" si="0"/>
        <v>GA-450-C.i.2-8</v>
      </c>
      <c r="E90" s="136">
        <v>2011</v>
      </c>
      <c r="F90" s="136">
        <v>5</v>
      </c>
      <c r="G90" s="136">
        <v>22</v>
      </c>
      <c r="H90" s="23"/>
      <c r="I90" s="12">
        <v>2</v>
      </c>
      <c r="J90" s="12">
        <v>8</v>
      </c>
      <c r="K90" s="14"/>
      <c r="L90" s="14"/>
      <c r="M90" s="14" t="s">
        <v>994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7" x14ac:dyDescent="0.2">
      <c r="A91" s="14" t="s">
        <v>811</v>
      </c>
      <c r="B91" s="12" t="s">
        <v>830</v>
      </c>
      <c r="C91" s="12" t="s">
        <v>830</v>
      </c>
      <c r="D91" s="12" t="str">
        <f t="shared" si="0"/>
        <v>GA-550-C.i.0-2</v>
      </c>
      <c r="E91" s="136">
        <v>2011</v>
      </c>
      <c r="F91" s="136">
        <v>5</v>
      </c>
      <c r="G91" s="136">
        <v>22</v>
      </c>
      <c r="H91" s="23"/>
      <c r="I91" s="12">
        <v>0</v>
      </c>
      <c r="J91" s="12">
        <v>2</v>
      </c>
      <c r="K91" s="14" t="s">
        <v>843</v>
      </c>
      <c r="L91" s="14"/>
      <c r="M91" s="14" t="s">
        <v>1034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7" x14ac:dyDescent="0.2">
      <c r="A92" s="14" t="s">
        <v>811</v>
      </c>
      <c r="B92" s="12" t="s">
        <v>830</v>
      </c>
      <c r="C92" s="12" t="s">
        <v>830</v>
      </c>
      <c r="D92" s="12" t="str">
        <f t="shared" si="0"/>
        <v>GA-550-C.i.2-8</v>
      </c>
      <c r="E92" s="136">
        <v>2011</v>
      </c>
      <c r="F92" s="136">
        <v>5</v>
      </c>
      <c r="G92" s="136">
        <v>22</v>
      </c>
      <c r="H92" s="23"/>
      <c r="I92" s="12">
        <v>2</v>
      </c>
      <c r="J92" s="12">
        <v>8</v>
      </c>
      <c r="K92" s="14"/>
      <c r="L92" s="14"/>
      <c r="M92" s="14" t="s">
        <v>1034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7" x14ac:dyDescent="0.2">
      <c r="A93" s="14" t="s">
        <v>811</v>
      </c>
      <c r="B93" s="12" t="s">
        <v>827</v>
      </c>
      <c r="C93" s="12" t="s">
        <v>838</v>
      </c>
      <c r="D93" s="12" t="str">
        <f t="shared" si="0"/>
        <v>GA-740-C1.i.0-2</v>
      </c>
      <c r="E93" s="136">
        <v>2011</v>
      </c>
      <c r="F93" s="136">
        <v>5</v>
      </c>
      <c r="G93" s="136">
        <v>22</v>
      </c>
      <c r="H93" s="23"/>
      <c r="I93" s="12">
        <v>0</v>
      </c>
      <c r="J93" s="12">
        <v>2</v>
      </c>
      <c r="K93" s="14" t="s">
        <v>843</v>
      </c>
      <c r="L93" s="14"/>
      <c r="M93" s="14" t="s">
        <v>1060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7" x14ac:dyDescent="0.2">
      <c r="A94" s="14" t="s">
        <v>811</v>
      </c>
      <c r="B94" s="12" t="s">
        <v>827</v>
      </c>
      <c r="C94" s="12" t="s">
        <v>838</v>
      </c>
      <c r="D94" s="12" t="str">
        <f t="shared" si="0"/>
        <v>GA-740-C1.i.2-8</v>
      </c>
      <c r="E94" s="136">
        <v>2011</v>
      </c>
      <c r="F94" s="136">
        <v>5</v>
      </c>
      <c r="G94" s="136">
        <v>22</v>
      </c>
      <c r="H94" s="23"/>
      <c r="I94" s="12">
        <v>2</v>
      </c>
      <c r="J94" s="12">
        <v>8</v>
      </c>
      <c r="K94" s="14"/>
      <c r="L94" s="14"/>
      <c r="M94" s="14" t="s">
        <v>1060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7" x14ac:dyDescent="0.2">
      <c r="A95" s="14" t="s">
        <v>811</v>
      </c>
      <c r="B95" s="12" t="s">
        <v>819</v>
      </c>
      <c r="C95" s="12" t="s">
        <v>819</v>
      </c>
      <c r="D95" s="12" t="str">
        <f t="shared" si="0"/>
        <v>GR-450-C.i.0-2</v>
      </c>
      <c r="E95" s="136">
        <v>2011</v>
      </c>
      <c r="F95" s="136">
        <v>5</v>
      </c>
      <c r="G95" s="136">
        <v>22</v>
      </c>
      <c r="H95" s="23"/>
      <c r="I95" s="12">
        <v>0</v>
      </c>
      <c r="J95" s="12">
        <v>2</v>
      </c>
      <c r="K95" s="14" t="s">
        <v>843</v>
      </c>
      <c r="L95" s="14"/>
      <c r="M95" s="14" t="s">
        <v>999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7" x14ac:dyDescent="0.2">
      <c r="A96" s="14" t="s">
        <v>811</v>
      </c>
      <c r="B96" s="12" t="s">
        <v>819</v>
      </c>
      <c r="C96" s="12" t="s">
        <v>819</v>
      </c>
      <c r="D96" s="12" t="str">
        <f t="shared" si="0"/>
        <v>GR-450-C.i.2-8</v>
      </c>
      <c r="E96" s="136">
        <v>2011</v>
      </c>
      <c r="F96" s="136">
        <v>5</v>
      </c>
      <c r="G96" s="136">
        <v>22</v>
      </c>
      <c r="H96" s="23"/>
      <c r="I96" s="12">
        <v>2</v>
      </c>
      <c r="J96" s="12">
        <v>8</v>
      </c>
      <c r="K96" s="14"/>
      <c r="L96" s="14"/>
      <c r="M96" s="14" t="s">
        <v>999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 t="s">
        <v>811</v>
      </c>
      <c r="B97" s="12" t="s">
        <v>824</v>
      </c>
      <c r="C97" s="12" t="s">
        <v>824</v>
      </c>
      <c r="D97" s="12" t="str">
        <f t="shared" si="0"/>
        <v>GR-550-C.i.0-2</v>
      </c>
      <c r="E97" s="136">
        <v>2011</v>
      </c>
      <c r="F97" s="136">
        <v>5</v>
      </c>
      <c r="G97" s="136">
        <v>22</v>
      </c>
      <c r="H97" s="23"/>
      <c r="I97" s="12">
        <v>0</v>
      </c>
      <c r="J97" s="12">
        <v>2</v>
      </c>
      <c r="K97" s="14" t="s">
        <v>843</v>
      </c>
      <c r="L97" s="14"/>
      <c r="M97" s="14" t="s">
        <v>1041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 t="s">
        <v>811</v>
      </c>
      <c r="B98" s="12" t="s">
        <v>824</v>
      </c>
      <c r="C98" s="12" t="s">
        <v>824</v>
      </c>
      <c r="D98" s="12" t="str">
        <f t="shared" si="0"/>
        <v>GR-550-C.i.2-8</v>
      </c>
      <c r="E98" s="136">
        <v>2011</v>
      </c>
      <c r="F98" s="136">
        <v>5</v>
      </c>
      <c r="G98" s="136">
        <v>22</v>
      </c>
      <c r="H98" s="23"/>
      <c r="I98" s="12">
        <v>2</v>
      </c>
      <c r="J98" s="12">
        <v>8</v>
      </c>
      <c r="K98" s="14"/>
      <c r="L98" s="14"/>
      <c r="M98" s="14" t="s">
        <v>1041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 t="s">
        <v>811</v>
      </c>
      <c r="B99" s="12" t="s">
        <v>825</v>
      </c>
      <c r="C99" s="12" t="s">
        <v>825</v>
      </c>
      <c r="D99" s="12" t="str">
        <f t="shared" si="0"/>
        <v>GR-550-S.i.0-2</v>
      </c>
      <c r="E99" s="136">
        <v>2011</v>
      </c>
      <c r="F99" s="136">
        <v>5</v>
      </c>
      <c r="G99" s="136">
        <v>22</v>
      </c>
      <c r="H99" s="23"/>
      <c r="I99" s="12">
        <v>0</v>
      </c>
      <c r="J99" s="12">
        <v>2</v>
      </c>
      <c r="K99" s="14" t="s">
        <v>843</v>
      </c>
      <c r="L99" s="14"/>
      <c r="M99" s="14" t="s">
        <v>1048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 t="s">
        <v>811</v>
      </c>
      <c r="B100" s="12" t="s">
        <v>825</v>
      </c>
      <c r="C100" s="12" t="s">
        <v>825</v>
      </c>
      <c r="D100" s="12" t="str">
        <f t="shared" si="0"/>
        <v>GR-550-S.i.2-8</v>
      </c>
      <c r="E100" s="136">
        <v>2011</v>
      </c>
      <c r="F100" s="136">
        <v>5</v>
      </c>
      <c r="G100" s="136">
        <v>22</v>
      </c>
      <c r="H100" s="23"/>
      <c r="I100" s="12">
        <v>2</v>
      </c>
      <c r="J100" s="12">
        <v>8</v>
      </c>
      <c r="K100" s="14"/>
      <c r="L100" s="14"/>
      <c r="M100" s="14" t="s">
        <v>1048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 t="s">
        <v>811</v>
      </c>
      <c r="B101" s="12" t="s">
        <v>826</v>
      </c>
      <c r="C101" s="12" t="s">
        <v>826</v>
      </c>
      <c r="D101" s="12" t="str">
        <f t="shared" si="0"/>
        <v>GR-550-T.i.0-2</v>
      </c>
      <c r="E101" s="136">
        <v>2011</v>
      </c>
      <c r="F101" s="136">
        <v>5</v>
      </c>
      <c r="G101" s="136">
        <v>22</v>
      </c>
      <c r="H101" s="23"/>
      <c r="I101" s="12">
        <v>0</v>
      </c>
      <c r="J101" s="12">
        <v>2</v>
      </c>
      <c r="K101" s="14" t="s">
        <v>843</v>
      </c>
      <c r="L101" s="14"/>
      <c r="M101" s="14" t="s">
        <v>1054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 t="s">
        <v>811</v>
      </c>
      <c r="B102" s="12" t="s">
        <v>826</v>
      </c>
      <c r="C102" s="12" t="s">
        <v>826</v>
      </c>
      <c r="D102" s="12" t="str">
        <f t="shared" si="0"/>
        <v>GR-550-T.i.2-8</v>
      </c>
      <c r="E102" s="136">
        <v>2011</v>
      </c>
      <c r="F102" s="136">
        <v>5</v>
      </c>
      <c r="G102" s="136">
        <v>22</v>
      </c>
      <c r="H102" s="23"/>
      <c r="I102" s="12">
        <v>2</v>
      </c>
      <c r="J102" s="12">
        <v>8</v>
      </c>
      <c r="K102" s="14"/>
      <c r="L102" s="14"/>
      <c r="M102" s="14" t="s">
        <v>1054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 t="s">
        <v>811</v>
      </c>
      <c r="B103" s="12" t="s">
        <v>828</v>
      </c>
      <c r="C103" s="12" t="s">
        <v>828</v>
      </c>
      <c r="D103" s="12" t="str">
        <f t="shared" si="0"/>
        <v>GR-740-C.i.0-2</v>
      </c>
      <c r="E103" s="136">
        <v>2011</v>
      </c>
      <c r="F103" s="136">
        <v>5</v>
      </c>
      <c r="G103" s="136">
        <v>22</v>
      </c>
      <c r="H103" s="23"/>
      <c r="I103" s="12">
        <v>0</v>
      </c>
      <c r="J103" s="12">
        <v>2</v>
      </c>
      <c r="K103" s="14" t="s">
        <v>843</v>
      </c>
      <c r="L103" s="14"/>
      <c r="M103" s="14" t="s">
        <v>1067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 t="s">
        <v>811</v>
      </c>
      <c r="B104" s="12" t="s">
        <v>828</v>
      </c>
      <c r="C104" s="12" t="s">
        <v>828</v>
      </c>
      <c r="D104" s="12" t="str">
        <f t="shared" si="0"/>
        <v>GR-740-C.i.2-8</v>
      </c>
      <c r="E104" s="136">
        <v>2011</v>
      </c>
      <c r="F104" s="136">
        <v>5</v>
      </c>
      <c r="G104" s="136">
        <v>22</v>
      </c>
      <c r="H104" s="23"/>
      <c r="I104" s="12">
        <v>2</v>
      </c>
      <c r="J104" s="12">
        <v>8</v>
      </c>
      <c r="K104" s="14"/>
      <c r="L104" s="14"/>
      <c r="M104" s="14" t="s">
        <v>1067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 t="s">
        <v>811</v>
      </c>
      <c r="B105" s="12" t="s">
        <v>820</v>
      </c>
      <c r="C105" s="12" t="s">
        <v>820</v>
      </c>
      <c r="D105" s="12" t="str">
        <f t="shared" si="0"/>
        <v>NE-450-C.i.0-2</v>
      </c>
      <c r="E105" s="136">
        <v>2011</v>
      </c>
      <c r="F105" s="136">
        <v>5</v>
      </c>
      <c r="G105" s="136">
        <v>22</v>
      </c>
      <c r="H105" s="23"/>
      <c r="I105" s="12">
        <v>0</v>
      </c>
      <c r="J105" s="12">
        <v>2</v>
      </c>
      <c r="K105" s="14" t="s">
        <v>843</v>
      </c>
      <c r="L105" s="14"/>
      <c r="M105" s="14" t="s">
        <v>1006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 t="s">
        <v>811</v>
      </c>
      <c r="B106" s="12" t="s">
        <v>820</v>
      </c>
      <c r="C106" s="12" t="s">
        <v>820</v>
      </c>
      <c r="D106" s="12" t="str">
        <f t="shared" si="0"/>
        <v>NE-450-C.i.2-8</v>
      </c>
      <c r="E106" s="136">
        <v>2011</v>
      </c>
      <c r="F106" s="136">
        <v>5</v>
      </c>
      <c r="G106" s="136">
        <v>22</v>
      </c>
      <c r="H106" s="23"/>
      <c r="I106" s="12">
        <v>2</v>
      </c>
      <c r="J106" s="12">
        <v>8</v>
      </c>
      <c r="K106" s="14"/>
      <c r="L106" s="14"/>
      <c r="M106" s="14" t="s">
        <v>1006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 t="s">
        <v>811</v>
      </c>
      <c r="B107" s="12" t="s">
        <v>822</v>
      </c>
      <c r="C107" s="12" t="s">
        <v>822</v>
      </c>
      <c r="D107" s="12" t="str">
        <f t="shared" si="0"/>
        <v>RB-450-C.i.0-2</v>
      </c>
      <c r="E107" s="136">
        <v>2011</v>
      </c>
      <c r="F107" s="136">
        <v>5</v>
      </c>
      <c r="G107" s="136">
        <v>22</v>
      </c>
      <c r="H107" s="23"/>
      <c r="I107" s="12">
        <v>0</v>
      </c>
      <c r="J107" s="12">
        <v>2</v>
      </c>
      <c r="K107" s="14" t="s">
        <v>843</v>
      </c>
      <c r="L107" s="14"/>
      <c r="M107" s="14" t="s">
        <v>1013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 t="s">
        <v>811</v>
      </c>
      <c r="B108" s="12" t="s">
        <v>822</v>
      </c>
      <c r="C108" s="12" t="s">
        <v>822</v>
      </c>
      <c r="D108" s="12" t="str">
        <f t="shared" si="0"/>
        <v>RB-450-C.i.2-8</v>
      </c>
      <c r="E108" s="136">
        <v>2011</v>
      </c>
      <c r="F108" s="136">
        <v>5</v>
      </c>
      <c r="G108" s="136">
        <v>22</v>
      </c>
      <c r="H108" s="23"/>
      <c r="I108" s="12">
        <v>2</v>
      </c>
      <c r="J108" s="12">
        <v>8</v>
      </c>
      <c r="K108" s="14"/>
      <c r="L108" s="14"/>
      <c r="M108" s="14" t="s">
        <v>1013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 t="s">
        <v>811</v>
      </c>
      <c r="B109" s="12" t="s">
        <v>818</v>
      </c>
      <c r="C109" s="12" t="s">
        <v>818</v>
      </c>
      <c r="D109" s="12" t="str">
        <f t="shared" si="0"/>
        <v>RH-450-C.i.0-2</v>
      </c>
      <c r="E109" s="136">
        <v>2011</v>
      </c>
      <c r="F109" s="136">
        <v>5</v>
      </c>
      <c r="G109" s="136">
        <v>22</v>
      </c>
      <c r="H109" s="23"/>
      <c r="I109" s="12">
        <v>0</v>
      </c>
      <c r="J109" s="12">
        <v>2</v>
      </c>
      <c r="K109" s="14" t="s">
        <v>843</v>
      </c>
      <c r="L109" s="14"/>
      <c r="M109" s="14" t="s">
        <v>1027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 t="s">
        <v>811</v>
      </c>
      <c r="B110" s="12" t="s">
        <v>818</v>
      </c>
      <c r="C110" s="12" t="s">
        <v>818</v>
      </c>
      <c r="D110" s="12" t="str">
        <f t="shared" si="0"/>
        <v>RH-450-C.i.2-8</v>
      </c>
      <c r="E110" s="136">
        <v>2011</v>
      </c>
      <c r="F110" s="136">
        <v>5</v>
      </c>
      <c r="G110" s="136">
        <v>22</v>
      </c>
      <c r="H110" s="23"/>
      <c r="I110" s="12">
        <v>2</v>
      </c>
      <c r="J110" s="12">
        <v>8</v>
      </c>
      <c r="K110" s="14"/>
      <c r="L110" s="14"/>
      <c r="M110" s="14" t="s">
        <v>1027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6"/>
      <c r="F165" s="136"/>
      <c r="G165" s="136"/>
      <c r="H165" s="94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6"/>
      <c r="F166" s="136"/>
      <c r="G166" s="136"/>
      <c r="H166" s="94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6"/>
      <c r="F167" s="136"/>
      <c r="G167" s="136"/>
      <c r="H167" s="94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6"/>
      <c r="F168" s="136"/>
      <c r="G168" s="136"/>
      <c r="H168" s="94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6"/>
      <c r="F169" s="136"/>
      <c r="G169" s="136"/>
      <c r="H169" s="94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6"/>
      <c r="F170" s="136"/>
      <c r="G170" s="136"/>
      <c r="H170" s="94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6"/>
      <c r="F171" s="136"/>
      <c r="G171" s="136"/>
      <c r="H171" s="94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6"/>
      <c r="F172" s="136"/>
      <c r="G172" s="136"/>
      <c r="H172" s="94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6"/>
      <c r="F173" s="136"/>
      <c r="G173" s="136"/>
      <c r="H173" s="94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6"/>
      <c r="F174" s="136"/>
      <c r="G174" s="136"/>
      <c r="H174" s="94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6"/>
      <c r="F175" s="136"/>
      <c r="G175" s="136"/>
      <c r="H175" s="94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6"/>
      <c r="F176" s="136"/>
      <c r="G176" s="136"/>
      <c r="H176" s="94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6"/>
      <c r="F177" s="136"/>
      <c r="G177" s="136"/>
      <c r="H177" s="94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6"/>
      <c r="F178" s="136"/>
      <c r="G178" s="136"/>
      <c r="H178" s="94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6"/>
      <c r="F179" s="136"/>
      <c r="G179" s="136"/>
      <c r="H179" s="94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6"/>
      <c r="F180" s="136"/>
      <c r="G180" s="136"/>
      <c r="H180" s="94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6"/>
      <c r="F181" s="136"/>
      <c r="G181" s="136"/>
      <c r="H181" s="94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6"/>
      <c r="F182" s="136"/>
      <c r="G182" s="136"/>
      <c r="H182" s="94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6"/>
      <c r="F183" s="136"/>
      <c r="G183" s="136"/>
      <c r="H183" s="94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6"/>
      <c r="F184" s="136"/>
      <c r="G184" s="136"/>
      <c r="H184" s="94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6"/>
      <c r="F185" s="136"/>
      <c r="G185" s="136"/>
      <c r="H185" s="94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6"/>
      <c r="F186" s="136"/>
      <c r="G186" s="136"/>
      <c r="H186" s="94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6"/>
      <c r="F187" s="136"/>
      <c r="G187" s="136"/>
      <c r="H187" s="94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6"/>
      <c r="F188" s="136"/>
      <c r="G188" s="136"/>
      <c r="H188" s="94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6"/>
      <c r="F189" s="136"/>
      <c r="G189" s="136"/>
      <c r="H189" s="94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6"/>
      <c r="F190" s="136"/>
      <c r="G190" s="136"/>
      <c r="H190" s="94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6"/>
      <c r="F191" s="136"/>
      <c r="G191" s="136"/>
      <c r="H191" s="94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6"/>
      <c r="F192" s="136"/>
      <c r="G192" s="136"/>
      <c r="H192" s="94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6"/>
      <c r="F193" s="136"/>
      <c r="G193" s="136"/>
      <c r="H193" s="94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6"/>
      <c r="F194" s="136"/>
      <c r="G194" s="136"/>
      <c r="H194" s="94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6"/>
      <c r="F195" s="136"/>
      <c r="G195" s="136"/>
      <c r="H195" s="94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6"/>
      <c r="F196" s="136"/>
      <c r="G196" s="136"/>
      <c r="H196" s="94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6"/>
      <c r="F197" s="136"/>
      <c r="G197" s="136"/>
      <c r="H197" s="94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6"/>
      <c r="F198" s="136"/>
      <c r="G198" s="136"/>
      <c r="H198" s="94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6"/>
      <c r="F199" s="136"/>
      <c r="G199" s="136"/>
      <c r="H199" s="94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6"/>
      <c r="F200" s="136"/>
      <c r="G200" s="136"/>
      <c r="H200" s="94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6"/>
      <c r="F201" s="136"/>
      <c r="G201" s="136"/>
      <c r="H201" s="94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6"/>
      <c r="F202" s="136"/>
      <c r="G202" s="136"/>
      <c r="H202" s="94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6"/>
      <c r="F203" s="136"/>
      <c r="G203" s="136"/>
      <c r="H203" s="94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6"/>
      <c r="F204" s="136"/>
      <c r="G204" s="136"/>
      <c r="H204" s="94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6"/>
      <c r="F205" s="136"/>
      <c r="G205" s="136"/>
      <c r="H205" s="94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6"/>
      <c r="F206" s="136"/>
      <c r="G206" s="136"/>
      <c r="H206" s="94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2:96" x14ac:dyDescent="0.2"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2:96" x14ac:dyDescent="0.2"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2:96" x14ac:dyDescent="0.2"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2:96" x14ac:dyDescent="0.2"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2:96" x14ac:dyDescent="0.2"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2:96" x14ac:dyDescent="0.2"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2:96" x14ac:dyDescent="0.2"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2:96" x14ac:dyDescent="0.2"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2:96" x14ac:dyDescent="0.2"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2:96" x14ac:dyDescent="0.2"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2:96" x14ac:dyDescent="0.2"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2:96" x14ac:dyDescent="0.2"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L4" sqref="L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7" t="s">
        <v>672</v>
      </c>
      <c r="B1" s="27" t="s">
        <v>14</v>
      </c>
      <c r="C1" s="27" t="s">
        <v>462</v>
      </c>
      <c r="D1" s="133" t="s">
        <v>744</v>
      </c>
      <c r="E1" s="126" t="s">
        <v>745</v>
      </c>
      <c r="F1" s="126" t="s">
        <v>746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 x14ac:dyDescent="0.2">
      <c r="A2" s="31" t="s">
        <v>673</v>
      </c>
      <c r="B2" s="35" t="s">
        <v>16</v>
      </c>
      <c r="C2" s="35" t="s">
        <v>332</v>
      </c>
      <c r="D2" s="127" t="s">
        <v>739</v>
      </c>
      <c r="E2" s="127" t="s">
        <v>740</v>
      </c>
      <c r="F2" s="127" t="s">
        <v>738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724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8" x14ac:dyDescent="0.2">
      <c r="A3" s="37" t="s">
        <v>366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">
      <c r="A4" s="20"/>
      <c r="D4" s="134"/>
      <c r="E4" s="134"/>
      <c r="F4" s="134"/>
      <c r="G4" s="11"/>
    </row>
    <row r="5" spans="1:28" x14ac:dyDescent="0.2">
      <c r="A5" s="20"/>
      <c r="F5" s="135"/>
      <c r="G5" s="11"/>
    </row>
    <row r="6" spans="1:28" x14ac:dyDescent="0.2">
      <c r="A6" s="20"/>
      <c r="F6" s="135"/>
      <c r="G6" s="11"/>
    </row>
    <row r="7" spans="1:28" x14ac:dyDescent="0.2">
      <c r="A7" s="20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991"/>
  <sheetViews>
    <sheetView zoomScaleNormal="100" workbookViewId="0">
      <selection activeCell="U52" sqref="U52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5" width="23.33203125" style="15" bestFit="1" customWidth="1"/>
    <col min="6" max="6" width="16.33203125" style="15" customWidth="1"/>
    <col min="7" max="7" width="16.1640625" style="15" bestFit="1" customWidth="1"/>
    <col min="8" max="8" width="15.6640625" style="15" customWidth="1"/>
    <col min="9" max="9" width="16.33203125" style="15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customWidth="1"/>
    <col min="18" max="18" width="15" style="129" customWidth="1"/>
    <col min="19" max="19" width="17.83203125" style="129" customWidth="1"/>
    <col min="20" max="20" width="19.33203125" style="5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672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741</v>
      </c>
      <c r="R1" s="126" t="s">
        <v>742</v>
      </c>
      <c r="S1" s="126" t="s">
        <v>743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8" t="s">
        <v>1247</v>
      </c>
      <c r="AJ1" s="149" t="s">
        <v>1248</v>
      </c>
      <c r="AK1" s="150" t="s">
        <v>1249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 x14ac:dyDescent="0.2">
      <c r="A2" s="31" t="s">
        <v>673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s="154" customFormat="1" x14ac:dyDescent="0.2">
      <c r="A4" s="155" t="s">
        <v>811</v>
      </c>
      <c r="B4" s="156" t="s">
        <v>818</v>
      </c>
      <c r="C4" s="157" t="s">
        <v>818</v>
      </c>
      <c r="D4" s="157" t="s">
        <v>846</v>
      </c>
      <c r="E4" s="157" t="s">
        <v>1076</v>
      </c>
      <c r="F4" s="157" t="s">
        <v>846</v>
      </c>
      <c r="G4" s="157" t="s">
        <v>298</v>
      </c>
      <c r="H4" s="157" t="s">
        <v>250</v>
      </c>
      <c r="I4" s="157" t="s">
        <v>176</v>
      </c>
      <c r="J4" s="157">
        <v>1.7</v>
      </c>
      <c r="K4" s="157" t="s">
        <v>1075</v>
      </c>
      <c r="L4" s="152" t="s">
        <v>255</v>
      </c>
      <c r="M4" s="23"/>
      <c r="N4" s="23"/>
      <c r="O4" s="23"/>
      <c r="P4" s="23">
        <v>98</v>
      </c>
      <c r="Q4" s="158"/>
      <c r="R4" s="158"/>
      <c r="S4" s="159"/>
      <c r="T4" s="160"/>
      <c r="U4" s="161">
        <v>99.98906015384938</v>
      </c>
      <c r="V4" s="23"/>
      <c r="W4" s="23">
        <v>0.54</v>
      </c>
      <c r="X4" s="23"/>
      <c r="Y4" s="23"/>
      <c r="Z4" s="23"/>
      <c r="AA4" s="23"/>
      <c r="AB4" s="23">
        <v>-16.2</v>
      </c>
      <c r="AC4" s="23"/>
      <c r="AD4" s="23"/>
      <c r="AE4" s="23">
        <v>2010</v>
      </c>
      <c r="AF4" s="23">
        <v>40.9</v>
      </c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</row>
    <row r="5" spans="1:73" s="154" customFormat="1" x14ac:dyDescent="0.2">
      <c r="A5" s="155" t="s">
        <v>811</v>
      </c>
      <c r="B5" s="156" t="s">
        <v>818</v>
      </c>
      <c r="C5" s="157" t="s">
        <v>818</v>
      </c>
      <c r="D5" s="157" t="s">
        <v>846</v>
      </c>
      <c r="E5" s="157" t="s">
        <v>1073</v>
      </c>
      <c r="F5" s="157" t="s">
        <v>846</v>
      </c>
      <c r="G5" s="157" t="s">
        <v>296</v>
      </c>
      <c r="H5" s="157" t="s">
        <v>250</v>
      </c>
      <c r="I5" s="157" t="s">
        <v>176</v>
      </c>
      <c r="J5" s="157">
        <v>0</v>
      </c>
      <c r="K5" s="157">
        <v>1.7</v>
      </c>
      <c r="L5" s="152" t="s">
        <v>255</v>
      </c>
      <c r="M5" s="23"/>
      <c r="N5" s="23"/>
      <c r="O5" s="23"/>
      <c r="P5" s="23">
        <v>3.0000000000000001E-3</v>
      </c>
      <c r="Q5" s="158"/>
      <c r="R5" s="158"/>
      <c r="S5" s="159"/>
      <c r="T5" s="160"/>
      <c r="U5" s="161">
        <v>1.0939846150619574E-2</v>
      </c>
      <c r="V5" s="23"/>
      <c r="W5" s="23">
        <v>1.93</v>
      </c>
      <c r="X5" s="23"/>
      <c r="Y5" s="23"/>
      <c r="Z5" s="23"/>
      <c r="AA5" s="23"/>
      <c r="AB5" s="23">
        <v>-20</v>
      </c>
      <c r="AC5" s="23"/>
      <c r="AD5" s="23"/>
      <c r="AE5" s="23">
        <v>2010</v>
      </c>
      <c r="AF5" s="23">
        <v>76.7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</row>
    <row r="6" spans="1:73" s="154" customFormat="1" x14ac:dyDescent="0.2">
      <c r="A6" s="155" t="s">
        <v>811</v>
      </c>
      <c r="B6" s="156" t="s">
        <v>818</v>
      </c>
      <c r="C6" s="157" t="s">
        <v>818</v>
      </c>
      <c r="D6" s="157" t="s">
        <v>842</v>
      </c>
      <c r="E6" s="157" t="s">
        <v>1074</v>
      </c>
      <c r="F6" s="157" t="s">
        <v>842</v>
      </c>
      <c r="G6" s="157" t="s">
        <v>298</v>
      </c>
      <c r="H6" s="157" t="s">
        <v>250</v>
      </c>
      <c r="I6" s="157" t="s">
        <v>176</v>
      </c>
      <c r="J6" s="157">
        <v>1.7</v>
      </c>
      <c r="K6" s="157" t="s">
        <v>1075</v>
      </c>
      <c r="L6" s="152" t="s">
        <v>255</v>
      </c>
      <c r="M6" s="23"/>
      <c r="N6" s="23"/>
      <c r="O6" s="23"/>
      <c r="P6" s="23">
        <v>99</v>
      </c>
      <c r="Q6" s="158"/>
      <c r="R6" s="158"/>
      <c r="S6" s="159"/>
      <c r="T6" s="160"/>
      <c r="U6" s="161">
        <v>99.79970846990031</v>
      </c>
      <c r="V6" s="23"/>
      <c r="W6" s="23">
        <v>0.67</v>
      </c>
      <c r="X6" s="23"/>
      <c r="Y6" s="23"/>
      <c r="Z6" s="23"/>
      <c r="AA6" s="23"/>
      <c r="AB6" s="23">
        <v>-18.2</v>
      </c>
      <c r="AC6" s="23"/>
      <c r="AD6" s="23"/>
      <c r="AE6" s="23">
        <v>2010</v>
      </c>
      <c r="AF6" s="23">
        <v>72.900000000000006</v>
      </c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</row>
    <row r="7" spans="1:73" s="154" customFormat="1" x14ac:dyDescent="0.2">
      <c r="A7" s="155" t="s">
        <v>811</v>
      </c>
      <c r="B7" s="156" t="s">
        <v>818</v>
      </c>
      <c r="C7" s="157" t="s">
        <v>818</v>
      </c>
      <c r="D7" s="157" t="s">
        <v>842</v>
      </c>
      <c r="E7" s="157" t="s">
        <v>1072</v>
      </c>
      <c r="F7" s="157" t="s">
        <v>842</v>
      </c>
      <c r="G7" s="157" t="s">
        <v>296</v>
      </c>
      <c r="H7" s="157" t="s">
        <v>250</v>
      </c>
      <c r="I7" s="157" t="s">
        <v>176</v>
      </c>
      <c r="J7" s="157">
        <v>0</v>
      </c>
      <c r="K7" s="157">
        <v>1.7</v>
      </c>
      <c r="L7" s="152" t="s">
        <v>255</v>
      </c>
      <c r="M7" s="23"/>
      <c r="N7" s="23"/>
      <c r="O7" s="23"/>
      <c r="P7" s="23">
        <v>8.0000000000000002E-3</v>
      </c>
      <c r="Q7" s="158"/>
      <c r="R7" s="158"/>
      <c r="S7" s="159"/>
      <c r="T7" s="160"/>
      <c r="U7" s="161">
        <v>0.20029153009970044</v>
      </c>
      <c r="V7" s="23"/>
      <c r="W7" s="23">
        <v>16.64</v>
      </c>
      <c r="X7" s="23"/>
      <c r="Y7" s="23"/>
      <c r="Z7" s="23"/>
      <c r="AA7" s="23"/>
      <c r="AB7" s="23">
        <v>-23.2</v>
      </c>
      <c r="AC7" s="23"/>
      <c r="AD7" s="23"/>
      <c r="AE7" s="23">
        <v>2010</v>
      </c>
      <c r="AF7" s="23">
        <v>98.4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</row>
    <row r="8" spans="1:73" s="154" customFormat="1" x14ac:dyDescent="0.2">
      <c r="A8" s="151" t="s">
        <v>811</v>
      </c>
      <c r="B8" s="94" t="s">
        <v>822</v>
      </c>
      <c r="C8" s="94" t="s">
        <v>822</v>
      </c>
      <c r="D8" s="94" t="s">
        <v>880</v>
      </c>
      <c r="E8" s="94" t="s">
        <v>1111</v>
      </c>
      <c r="F8" s="94" t="s">
        <v>880</v>
      </c>
      <c r="G8" s="94" t="s">
        <v>298</v>
      </c>
      <c r="H8" s="94" t="s">
        <v>250</v>
      </c>
      <c r="I8" s="94" t="s">
        <v>176</v>
      </c>
      <c r="J8" s="94">
        <v>1.7</v>
      </c>
      <c r="K8" s="94" t="s">
        <v>1075</v>
      </c>
      <c r="L8" s="152" t="s">
        <v>255</v>
      </c>
      <c r="M8" s="151"/>
      <c r="N8" s="151"/>
      <c r="O8" s="151"/>
      <c r="P8" s="151">
        <v>84</v>
      </c>
      <c r="Q8" s="153"/>
      <c r="R8" s="153"/>
      <c r="S8" s="153"/>
      <c r="T8" s="151"/>
      <c r="U8" s="161">
        <v>42.436489607390293</v>
      </c>
      <c r="V8" s="151"/>
      <c r="W8" s="151">
        <v>1.4</v>
      </c>
      <c r="X8" s="23"/>
      <c r="Y8" s="151"/>
      <c r="Z8" s="151"/>
      <c r="AA8" s="151"/>
      <c r="AB8" s="151">
        <v>-13.3</v>
      </c>
      <c r="AC8" s="151"/>
      <c r="AD8" s="151"/>
      <c r="AE8" s="151">
        <v>2010</v>
      </c>
      <c r="AF8" s="151">
        <v>-95.2</v>
      </c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BG8" s="151"/>
      <c r="BH8" s="151"/>
      <c r="BI8" s="15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</row>
    <row r="9" spans="1:73" s="154" customFormat="1" x14ac:dyDescent="0.2">
      <c r="A9" s="151" t="s">
        <v>811</v>
      </c>
      <c r="B9" s="94" t="s">
        <v>822</v>
      </c>
      <c r="C9" s="94" t="s">
        <v>822</v>
      </c>
      <c r="D9" s="94" t="s">
        <v>880</v>
      </c>
      <c r="E9" s="94" t="s">
        <v>1107</v>
      </c>
      <c r="F9" s="94" t="s">
        <v>880</v>
      </c>
      <c r="G9" s="94" t="s">
        <v>296</v>
      </c>
      <c r="H9" s="94" t="s">
        <v>250</v>
      </c>
      <c r="I9" s="94" t="s">
        <v>176</v>
      </c>
      <c r="J9" s="94">
        <v>0</v>
      </c>
      <c r="K9" s="94">
        <v>1.7</v>
      </c>
      <c r="L9" s="152" t="s">
        <v>255</v>
      </c>
      <c r="M9" s="151"/>
      <c r="N9" s="151"/>
      <c r="O9" s="151"/>
      <c r="P9" s="151">
        <v>16</v>
      </c>
      <c r="Q9" s="153"/>
      <c r="R9" s="153"/>
      <c r="S9" s="153"/>
      <c r="T9" s="151"/>
      <c r="U9" s="161">
        <v>57.563510392609693</v>
      </c>
      <c r="V9" s="151"/>
      <c r="W9" s="151">
        <v>9.9700000000000006</v>
      </c>
      <c r="X9" s="23"/>
      <c r="Y9" s="151"/>
      <c r="Z9" s="151"/>
      <c r="AA9" s="151"/>
      <c r="AB9" s="151">
        <v>-16.600000000000001</v>
      </c>
      <c r="AC9" s="151"/>
      <c r="AD9" s="151"/>
      <c r="AE9" s="151">
        <v>2010</v>
      </c>
      <c r="AF9" s="151">
        <v>30</v>
      </c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</row>
    <row r="10" spans="1:73" s="154" customFormat="1" x14ac:dyDescent="0.2">
      <c r="A10" s="151" t="s">
        <v>811</v>
      </c>
      <c r="B10" s="94" t="s">
        <v>822</v>
      </c>
      <c r="C10" s="94" t="s">
        <v>822</v>
      </c>
      <c r="D10" s="94" t="s">
        <v>885</v>
      </c>
      <c r="E10" s="94" t="s">
        <v>1113</v>
      </c>
      <c r="F10" s="94" t="s">
        <v>885</v>
      </c>
      <c r="G10" s="94" t="s">
        <v>298</v>
      </c>
      <c r="H10" s="94" t="s">
        <v>250</v>
      </c>
      <c r="I10" s="94" t="s">
        <v>176</v>
      </c>
      <c r="J10" s="94">
        <v>1.7</v>
      </c>
      <c r="K10" s="94" t="s">
        <v>1075</v>
      </c>
      <c r="L10" s="152" t="s">
        <v>255</v>
      </c>
      <c r="M10" s="151"/>
      <c r="N10" s="151"/>
      <c r="O10" s="151"/>
      <c r="P10" s="151">
        <v>84</v>
      </c>
      <c r="Q10" s="153"/>
      <c r="R10" s="153"/>
      <c r="S10" s="153"/>
      <c r="T10" s="151"/>
      <c r="U10" s="161">
        <v>37.541899441340782</v>
      </c>
      <c r="V10" s="151"/>
      <c r="W10" s="151">
        <v>1.28</v>
      </c>
      <c r="X10" s="23"/>
      <c r="Y10" s="151"/>
      <c r="Z10" s="151"/>
      <c r="AA10" s="151"/>
      <c r="AB10" s="151">
        <v>-13.3</v>
      </c>
      <c r="AC10" s="151"/>
      <c r="AD10" s="151"/>
      <c r="AE10" s="151">
        <v>2010</v>
      </c>
      <c r="AF10" s="151">
        <v>-216.2</v>
      </c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</row>
    <row r="11" spans="1:73" s="154" customFormat="1" x14ac:dyDescent="0.2">
      <c r="A11" s="151" t="s">
        <v>811</v>
      </c>
      <c r="B11" s="94" t="s">
        <v>822</v>
      </c>
      <c r="C11" s="94" t="s">
        <v>822</v>
      </c>
      <c r="D11" s="94" t="s">
        <v>885</v>
      </c>
      <c r="E11" s="94" t="s">
        <v>1109</v>
      </c>
      <c r="F11" s="94" t="s">
        <v>885</v>
      </c>
      <c r="G11" s="94" t="s">
        <v>296</v>
      </c>
      <c r="H11" s="94" t="s">
        <v>250</v>
      </c>
      <c r="I11" s="94" t="s">
        <v>176</v>
      </c>
      <c r="J11" s="94">
        <v>0</v>
      </c>
      <c r="K11" s="94">
        <v>1.7</v>
      </c>
      <c r="L11" s="152" t="s">
        <v>255</v>
      </c>
      <c r="M11" s="151"/>
      <c r="N11" s="151"/>
      <c r="O11" s="151"/>
      <c r="P11" s="151">
        <v>16</v>
      </c>
      <c r="Q11" s="153"/>
      <c r="R11" s="153"/>
      <c r="S11" s="153"/>
      <c r="T11" s="151"/>
      <c r="U11" s="161">
        <v>62.458100558659211</v>
      </c>
      <c r="V11" s="151"/>
      <c r="W11" s="151">
        <v>11.18</v>
      </c>
      <c r="X11" s="23"/>
      <c r="Y11" s="151"/>
      <c r="Z11" s="151"/>
      <c r="AA11" s="151"/>
      <c r="AB11" s="151"/>
      <c r="AC11" s="151"/>
      <c r="AD11" s="151"/>
      <c r="AE11" s="151">
        <v>2010</v>
      </c>
      <c r="AF11" s="151">
        <v>-53</v>
      </c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</row>
    <row r="12" spans="1:73" s="154" customFormat="1" x14ac:dyDescent="0.2">
      <c r="A12" s="151" t="s">
        <v>811</v>
      </c>
      <c r="B12" s="94" t="s">
        <v>822</v>
      </c>
      <c r="C12" s="94" t="s">
        <v>822</v>
      </c>
      <c r="D12" s="94" t="s">
        <v>883</v>
      </c>
      <c r="E12" s="94" t="s">
        <v>1112</v>
      </c>
      <c r="F12" s="94" t="s">
        <v>883</v>
      </c>
      <c r="G12" s="94" t="s">
        <v>298</v>
      </c>
      <c r="H12" s="94" t="s">
        <v>250</v>
      </c>
      <c r="I12" s="94" t="s">
        <v>176</v>
      </c>
      <c r="J12" s="94">
        <v>1.7</v>
      </c>
      <c r="K12" s="94" t="s">
        <v>1075</v>
      </c>
      <c r="L12" s="152" t="s">
        <v>255</v>
      </c>
      <c r="M12" s="151"/>
      <c r="N12" s="151"/>
      <c r="O12" s="151"/>
      <c r="P12" s="151">
        <v>83</v>
      </c>
      <c r="Q12" s="153"/>
      <c r="R12" s="153"/>
      <c r="S12" s="153"/>
      <c r="T12" s="151"/>
      <c r="U12" s="161">
        <v>40.254445772123418</v>
      </c>
      <c r="V12" s="151"/>
      <c r="W12" s="151">
        <v>1.38</v>
      </c>
      <c r="X12" s="23"/>
      <c r="Y12" s="151"/>
      <c r="Z12" s="151"/>
      <c r="AA12" s="151"/>
      <c r="AB12" s="151">
        <v>-13.3</v>
      </c>
      <c r="AC12" s="151"/>
      <c r="AD12" s="151"/>
      <c r="AE12" s="151">
        <v>2010</v>
      </c>
      <c r="AF12" s="151">
        <v>-151.6</v>
      </c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</row>
    <row r="13" spans="1:73" s="154" customFormat="1" x14ac:dyDescent="0.2">
      <c r="A13" s="151" t="s">
        <v>811</v>
      </c>
      <c r="B13" s="94" t="s">
        <v>822</v>
      </c>
      <c r="C13" s="94" t="s">
        <v>822</v>
      </c>
      <c r="D13" s="94" t="s">
        <v>883</v>
      </c>
      <c r="E13" s="94" t="s">
        <v>1108</v>
      </c>
      <c r="F13" s="94" t="s">
        <v>883</v>
      </c>
      <c r="G13" s="94" t="s">
        <v>296</v>
      </c>
      <c r="H13" s="94" t="s">
        <v>250</v>
      </c>
      <c r="I13" s="94" t="s">
        <v>176</v>
      </c>
      <c r="J13" s="94">
        <v>0</v>
      </c>
      <c r="K13" s="94">
        <v>1.7</v>
      </c>
      <c r="L13" s="152" t="s">
        <v>255</v>
      </c>
      <c r="M13" s="151"/>
      <c r="N13" s="151"/>
      <c r="O13" s="151"/>
      <c r="P13" s="151">
        <v>17</v>
      </c>
      <c r="Q13" s="153"/>
      <c r="R13" s="153"/>
      <c r="S13" s="153"/>
      <c r="T13" s="151"/>
      <c r="U13" s="161">
        <v>59.745554227876582</v>
      </c>
      <c r="V13" s="151"/>
      <c r="W13" s="151">
        <v>10</v>
      </c>
      <c r="X13" s="23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</row>
    <row r="14" spans="1:73" s="154" customFormat="1" x14ac:dyDescent="0.2">
      <c r="A14" s="151" t="s">
        <v>811</v>
      </c>
      <c r="B14" s="94" t="s">
        <v>822</v>
      </c>
      <c r="C14" s="94" t="s">
        <v>822</v>
      </c>
      <c r="D14" s="94" t="s">
        <v>878</v>
      </c>
      <c r="E14" s="94" t="s">
        <v>1110</v>
      </c>
      <c r="F14" s="94" t="s">
        <v>878</v>
      </c>
      <c r="G14" s="94" t="s">
        <v>298</v>
      </c>
      <c r="H14" s="94" t="s">
        <v>250</v>
      </c>
      <c r="I14" s="94" t="s">
        <v>176</v>
      </c>
      <c r="J14" s="94">
        <v>1.7</v>
      </c>
      <c r="K14" s="94" t="s">
        <v>1075</v>
      </c>
      <c r="L14" s="152" t="s">
        <v>255</v>
      </c>
      <c r="M14" s="151"/>
      <c r="N14" s="151"/>
      <c r="O14" s="151"/>
      <c r="P14" s="151">
        <v>91</v>
      </c>
      <c r="Q14" s="153"/>
      <c r="R14" s="153"/>
      <c r="S14" s="153"/>
      <c r="T14" s="151"/>
      <c r="U14" s="161">
        <v>61.023489304311994</v>
      </c>
      <c r="V14" s="151"/>
      <c r="W14" s="151">
        <v>1.79</v>
      </c>
      <c r="X14" s="23"/>
      <c r="Y14" s="151"/>
      <c r="Z14" s="151"/>
      <c r="AA14" s="151"/>
      <c r="AB14" s="151">
        <v>-14.8</v>
      </c>
      <c r="AC14" s="151"/>
      <c r="AD14" s="151"/>
      <c r="AE14" s="151">
        <v>2010</v>
      </c>
      <c r="AF14" s="151">
        <v>-23.1</v>
      </c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</row>
    <row r="15" spans="1:73" s="154" customFormat="1" x14ac:dyDescent="0.2">
      <c r="A15" s="151" t="s">
        <v>811</v>
      </c>
      <c r="B15" s="94" t="s">
        <v>822</v>
      </c>
      <c r="C15" s="94" t="s">
        <v>822</v>
      </c>
      <c r="D15" s="94" t="s">
        <v>878</v>
      </c>
      <c r="E15" s="94" t="s">
        <v>1106</v>
      </c>
      <c r="F15" s="94" t="s">
        <v>878</v>
      </c>
      <c r="G15" s="94" t="s">
        <v>296</v>
      </c>
      <c r="H15" s="94" t="s">
        <v>250</v>
      </c>
      <c r="I15" s="94" t="s">
        <v>176</v>
      </c>
      <c r="J15" s="94">
        <v>0</v>
      </c>
      <c r="K15" s="94">
        <v>1.7</v>
      </c>
      <c r="L15" s="152" t="s">
        <v>255</v>
      </c>
      <c r="M15" s="151"/>
      <c r="N15" s="151"/>
      <c r="O15" s="151"/>
      <c r="P15" s="151">
        <v>9</v>
      </c>
      <c r="Q15" s="153"/>
      <c r="R15" s="153"/>
      <c r="S15" s="153"/>
      <c r="T15" s="151"/>
      <c r="U15" s="161">
        <v>38.976510695688013</v>
      </c>
      <c r="V15" s="151"/>
      <c r="W15" s="151">
        <v>11.56</v>
      </c>
      <c r="X15" s="23"/>
      <c r="Y15" s="151"/>
      <c r="Z15" s="151"/>
      <c r="AA15" s="151"/>
      <c r="AB15" s="151">
        <v>-16.600000000000001</v>
      </c>
      <c r="AC15" s="151"/>
      <c r="AD15" s="151"/>
      <c r="AE15" s="151">
        <v>2010</v>
      </c>
      <c r="AF15" s="151">
        <v>60</v>
      </c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</row>
    <row r="16" spans="1:73" s="154" customFormat="1" x14ac:dyDescent="0.2">
      <c r="A16" s="151" t="s">
        <v>811</v>
      </c>
      <c r="B16" s="156" t="s">
        <v>820</v>
      </c>
      <c r="C16" s="157" t="s">
        <v>820</v>
      </c>
      <c r="D16" s="157" t="s">
        <v>861</v>
      </c>
      <c r="E16" s="157" t="s">
        <v>1088</v>
      </c>
      <c r="F16" s="157" t="s">
        <v>861</v>
      </c>
      <c r="G16" s="157" t="s">
        <v>298</v>
      </c>
      <c r="H16" s="157" t="s">
        <v>250</v>
      </c>
      <c r="I16" s="157" t="s">
        <v>176</v>
      </c>
      <c r="J16" s="157">
        <v>1.7</v>
      </c>
      <c r="K16" s="157" t="s">
        <v>1075</v>
      </c>
      <c r="L16" s="152" t="s">
        <v>255</v>
      </c>
      <c r="M16" s="23"/>
      <c r="N16" s="23"/>
      <c r="O16" s="23"/>
      <c r="P16" s="23">
        <v>95</v>
      </c>
      <c r="Q16" s="158"/>
      <c r="R16" s="158"/>
      <c r="S16" s="159"/>
      <c r="T16" s="160"/>
      <c r="U16" s="161">
        <v>99.906541833619372</v>
      </c>
      <c r="V16" s="23"/>
      <c r="W16" s="23">
        <v>2.4300000000000002</v>
      </c>
      <c r="X16" s="23"/>
      <c r="Y16" s="23"/>
      <c r="Z16" s="23"/>
      <c r="AA16" s="23"/>
      <c r="AB16" s="23">
        <v>-14.9</v>
      </c>
      <c r="AC16" s="23"/>
      <c r="AD16" s="23"/>
      <c r="AE16" s="24">
        <v>2010</v>
      </c>
      <c r="AF16" s="23">
        <v>1.8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</row>
    <row r="17" spans="1:72" s="154" customFormat="1" x14ac:dyDescent="0.2">
      <c r="A17" s="151" t="s">
        <v>811</v>
      </c>
      <c r="B17" s="156" t="s">
        <v>820</v>
      </c>
      <c r="C17" s="157" t="s">
        <v>820</v>
      </c>
      <c r="D17" s="157" t="s">
        <v>861</v>
      </c>
      <c r="E17" s="157" t="s">
        <v>1086</v>
      </c>
      <c r="F17" s="157" t="s">
        <v>861</v>
      </c>
      <c r="G17" s="157" t="s">
        <v>296</v>
      </c>
      <c r="H17" s="157" t="s">
        <v>250</v>
      </c>
      <c r="I17" s="157" t="s">
        <v>176</v>
      </c>
      <c r="J17" s="157">
        <v>0</v>
      </c>
      <c r="K17" s="157">
        <v>1.7</v>
      </c>
      <c r="L17" s="152" t="s">
        <v>255</v>
      </c>
      <c r="M17" s="23"/>
      <c r="N17" s="23"/>
      <c r="O17" s="23"/>
      <c r="P17" s="23">
        <v>7.0000000000000001E-3</v>
      </c>
      <c r="Q17" s="158"/>
      <c r="R17" s="158"/>
      <c r="S17" s="159"/>
      <c r="T17" s="160"/>
      <c r="U17" s="161">
        <v>9.3458166380637239E-2</v>
      </c>
      <c r="V17" s="23"/>
      <c r="W17" s="23">
        <v>30.85</v>
      </c>
      <c r="X17" s="23"/>
      <c r="Y17" s="23"/>
      <c r="Z17" s="23"/>
      <c r="AA17" s="23"/>
      <c r="AB17" s="23">
        <v>-19.5</v>
      </c>
      <c r="AC17" s="23"/>
      <c r="AD17" s="23"/>
      <c r="AE17" s="25">
        <v>2010</v>
      </c>
      <c r="AF17" s="23">
        <v>64.400000000000006</v>
      </c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</row>
    <row r="18" spans="1:72" s="154" customFormat="1" x14ac:dyDescent="0.2">
      <c r="A18" s="151" t="s">
        <v>811</v>
      </c>
      <c r="B18" s="156" t="s">
        <v>820</v>
      </c>
      <c r="C18" s="157" t="s">
        <v>820</v>
      </c>
      <c r="D18" s="157" t="s">
        <v>859</v>
      </c>
      <c r="E18" s="157" t="s">
        <v>1087</v>
      </c>
      <c r="F18" s="157" t="s">
        <v>859</v>
      </c>
      <c r="G18" s="157" t="s">
        <v>298</v>
      </c>
      <c r="H18" s="157" t="s">
        <v>250</v>
      </c>
      <c r="I18" s="157" t="s">
        <v>176</v>
      </c>
      <c r="J18" s="157">
        <v>1.7</v>
      </c>
      <c r="K18" s="157" t="s">
        <v>1075</v>
      </c>
      <c r="L18" s="152" t="s">
        <v>255</v>
      </c>
      <c r="M18" s="23"/>
      <c r="N18" s="23"/>
      <c r="O18" s="23"/>
      <c r="P18" s="23">
        <v>92</v>
      </c>
      <c r="Q18" s="158"/>
      <c r="R18" s="158"/>
      <c r="S18" s="159"/>
      <c r="T18" s="160"/>
      <c r="U18" s="161">
        <v>99.772766331226492</v>
      </c>
      <c r="V18" s="23"/>
      <c r="W18" s="23">
        <v>4.18</v>
      </c>
      <c r="X18" s="23"/>
      <c r="Y18" s="23"/>
      <c r="Z18" s="23"/>
      <c r="AA18" s="23"/>
      <c r="AB18" s="23">
        <v>-16.7</v>
      </c>
      <c r="AC18" s="23"/>
      <c r="AD18" s="23"/>
      <c r="AE18" s="26">
        <v>2010</v>
      </c>
      <c r="AF18" s="23">
        <v>74.400000000000006</v>
      </c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</row>
    <row r="19" spans="1:72" s="154" customFormat="1" x14ac:dyDescent="0.2">
      <c r="A19" s="151" t="s">
        <v>811</v>
      </c>
      <c r="B19" s="156" t="s">
        <v>820</v>
      </c>
      <c r="C19" s="157" t="s">
        <v>820</v>
      </c>
      <c r="D19" s="157" t="s">
        <v>859</v>
      </c>
      <c r="E19" s="157" t="s">
        <v>1085</v>
      </c>
      <c r="F19" s="157" t="s">
        <v>859</v>
      </c>
      <c r="G19" s="157" t="s">
        <v>296</v>
      </c>
      <c r="H19" s="157" t="s">
        <v>250</v>
      </c>
      <c r="I19" s="157" t="s">
        <v>176</v>
      </c>
      <c r="J19" s="157">
        <v>0</v>
      </c>
      <c r="K19" s="157">
        <v>1.7</v>
      </c>
      <c r="L19" s="152" t="s">
        <v>255</v>
      </c>
      <c r="M19" s="23"/>
      <c r="N19" s="23"/>
      <c r="O19" s="23"/>
      <c r="P19" s="23">
        <v>2.8000000000000001E-2</v>
      </c>
      <c r="Q19" s="158"/>
      <c r="R19" s="158"/>
      <c r="S19" s="159"/>
      <c r="T19" s="160"/>
      <c r="U19" s="161">
        <v>0.22723366877351109</v>
      </c>
      <c r="V19" s="23"/>
      <c r="W19" s="23">
        <v>31.28</v>
      </c>
      <c r="X19" s="23"/>
      <c r="Y19" s="23"/>
      <c r="Z19" s="23"/>
      <c r="AA19" s="23"/>
      <c r="AB19" s="23">
        <v>-20.6</v>
      </c>
      <c r="AC19" s="23"/>
      <c r="AD19" s="23"/>
      <c r="AE19" s="23">
        <v>2010</v>
      </c>
      <c r="AF19" s="23">
        <v>88.3</v>
      </c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</row>
    <row r="20" spans="1:72" s="154" customFormat="1" x14ac:dyDescent="0.2">
      <c r="A20" s="151" t="s">
        <v>811</v>
      </c>
      <c r="B20" s="94" t="s">
        <v>829</v>
      </c>
      <c r="C20" s="94" t="s">
        <v>841</v>
      </c>
      <c r="D20" s="94" t="s">
        <v>968</v>
      </c>
      <c r="E20" s="94" t="s">
        <v>1197</v>
      </c>
      <c r="F20" s="94" t="s">
        <v>968</v>
      </c>
      <c r="G20" s="94" t="s">
        <v>298</v>
      </c>
      <c r="H20" s="94" t="s">
        <v>250</v>
      </c>
      <c r="I20" s="94" t="s">
        <v>176</v>
      </c>
      <c r="J20" s="94">
        <v>1.7</v>
      </c>
      <c r="K20" s="94" t="s">
        <v>1075</v>
      </c>
      <c r="L20" s="152" t="s">
        <v>255</v>
      </c>
      <c r="M20" s="151"/>
      <c r="N20" s="151"/>
      <c r="O20" s="151"/>
      <c r="P20" s="151">
        <v>98</v>
      </c>
      <c r="Q20" s="153"/>
      <c r="R20" s="153"/>
      <c r="S20" s="153"/>
      <c r="T20" s="151"/>
      <c r="U20" s="161">
        <v>99.83146818269239</v>
      </c>
      <c r="V20" s="151"/>
      <c r="W20" s="151">
        <v>0.75</v>
      </c>
      <c r="X20" s="23"/>
      <c r="Y20" s="151"/>
      <c r="Z20" s="151"/>
      <c r="AA20" s="151"/>
      <c r="AB20" s="151">
        <v>-15.3</v>
      </c>
      <c r="AC20" s="151"/>
      <c r="AD20" s="151"/>
      <c r="AE20" s="151">
        <v>2010</v>
      </c>
      <c r="AF20" s="151">
        <v>54.1</v>
      </c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</row>
    <row r="21" spans="1:72" s="154" customFormat="1" x14ac:dyDescent="0.2">
      <c r="A21" s="151" t="s">
        <v>811</v>
      </c>
      <c r="B21" s="94" t="s">
        <v>829</v>
      </c>
      <c r="C21" s="94" t="s">
        <v>841</v>
      </c>
      <c r="D21" s="94" t="s">
        <v>968</v>
      </c>
      <c r="E21" s="94" t="s">
        <v>1195</v>
      </c>
      <c r="F21" s="94" t="s">
        <v>968</v>
      </c>
      <c r="G21" s="94" t="s">
        <v>296</v>
      </c>
      <c r="H21" s="94" t="s">
        <v>250</v>
      </c>
      <c r="I21" s="94" t="s">
        <v>176</v>
      </c>
      <c r="J21" s="94">
        <v>0</v>
      </c>
      <c r="K21" s="94">
        <v>1.7</v>
      </c>
      <c r="L21" s="152" t="s">
        <v>255</v>
      </c>
      <c r="M21" s="151"/>
      <c r="N21" s="151"/>
      <c r="O21" s="151"/>
      <c r="P21" s="151">
        <v>8.0000000000000002E-3</v>
      </c>
      <c r="Q21" s="153"/>
      <c r="R21" s="153"/>
      <c r="S21" s="153"/>
      <c r="T21" s="151"/>
      <c r="U21" s="161">
        <v>0.16853181730759828</v>
      </c>
      <c r="V21" s="151"/>
      <c r="W21" s="151">
        <v>15.51</v>
      </c>
      <c r="X21" s="23"/>
      <c r="Y21" s="151"/>
      <c r="Z21" s="151"/>
      <c r="AA21" s="151"/>
      <c r="AB21" s="151">
        <v>-20.6</v>
      </c>
      <c r="AC21" s="151"/>
      <c r="AD21" s="151"/>
      <c r="AE21" s="151">
        <v>2010</v>
      </c>
      <c r="AF21" s="151">
        <v>80.5</v>
      </c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</row>
    <row r="22" spans="1:72" s="95" customFormat="1" x14ac:dyDescent="0.2">
      <c r="A22" s="94" t="s">
        <v>811</v>
      </c>
      <c r="B22" s="94" t="s">
        <v>829</v>
      </c>
      <c r="C22" s="94" t="s">
        <v>841</v>
      </c>
      <c r="D22" s="94" t="s">
        <v>967</v>
      </c>
      <c r="E22" s="94" t="s">
        <v>1196</v>
      </c>
      <c r="F22" s="94" t="s">
        <v>967</v>
      </c>
      <c r="G22" s="94" t="s">
        <v>298</v>
      </c>
      <c r="H22" s="94" t="s">
        <v>250</v>
      </c>
      <c r="I22" s="94" t="s">
        <v>176</v>
      </c>
      <c r="J22" s="94">
        <v>1.7</v>
      </c>
      <c r="K22" s="94" t="s">
        <v>1075</v>
      </c>
      <c r="L22" s="152" t="s">
        <v>255</v>
      </c>
      <c r="M22" s="94"/>
      <c r="N22" s="94"/>
      <c r="O22" s="94"/>
      <c r="P22" s="94">
        <v>99</v>
      </c>
      <c r="Q22" s="162"/>
      <c r="R22" s="162"/>
      <c r="S22" s="162"/>
      <c r="T22" s="94"/>
      <c r="U22" s="161">
        <v>99.755047047310399</v>
      </c>
      <c r="V22" s="94"/>
      <c r="W22" s="94">
        <v>0.91</v>
      </c>
      <c r="X22" s="23"/>
      <c r="Y22" s="94"/>
      <c r="Z22" s="94"/>
      <c r="AA22" s="94"/>
      <c r="AB22" s="94">
        <v>-16.600000000000001</v>
      </c>
      <c r="AC22" s="94"/>
      <c r="AD22" s="94"/>
      <c r="AE22" s="94">
        <v>2010</v>
      </c>
      <c r="AF22" s="94">
        <v>60.2</v>
      </c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</row>
    <row r="23" spans="1:72" s="95" customFormat="1" x14ac:dyDescent="0.2">
      <c r="A23" s="94" t="s">
        <v>811</v>
      </c>
      <c r="B23" s="94" t="s">
        <v>829</v>
      </c>
      <c r="C23" s="94" t="s">
        <v>841</v>
      </c>
      <c r="D23" s="94" t="s">
        <v>967</v>
      </c>
      <c r="E23" s="94" t="s">
        <v>1194</v>
      </c>
      <c r="F23" s="94" t="s">
        <v>967</v>
      </c>
      <c r="G23" s="94" t="s">
        <v>296</v>
      </c>
      <c r="H23" s="94" t="s">
        <v>250</v>
      </c>
      <c r="I23" s="94" t="s">
        <v>176</v>
      </c>
      <c r="J23" s="94">
        <v>0</v>
      </c>
      <c r="K23" s="94">
        <v>1.7</v>
      </c>
      <c r="L23" s="152" t="s">
        <v>255</v>
      </c>
      <c r="M23" s="94"/>
      <c r="N23" s="94"/>
      <c r="O23" s="94"/>
      <c r="P23" s="94">
        <v>6.0000000000000001E-3</v>
      </c>
      <c r="Q23" s="162"/>
      <c r="R23" s="162"/>
      <c r="S23" s="162"/>
      <c r="T23" s="94"/>
      <c r="U23" s="161">
        <v>0.24495295268959935</v>
      </c>
      <c r="V23" s="94"/>
      <c r="W23" s="94">
        <v>36.869999999999997</v>
      </c>
      <c r="X23" s="23"/>
      <c r="Y23" s="94"/>
      <c r="Z23" s="94"/>
      <c r="AA23" s="94"/>
      <c r="AB23" s="94">
        <v>-22.3</v>
      </c>
      <c r="AC23" s="94"/>
      <c r="AD23" s="94"/>
      <c r="AE23" s="94">
        <v>2010</v>
      </c>
      <c r="AF23" s="94">
        <v>71.7</v>
      </c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</row>
    <row r="24" spans="1:72" s="154" customFormat="1" x14ac:dyDescent="0.2">
      <c r="A24" s="151" t="s">
        <v>811</v>
      </c>
      <c r="B24" s="94" t="s">
        <v>828</v>
      </c>
      <c r="C24" s="94" t="s">
        <v>828</v>
      </c>
      <c r="D24" s="94" t="s">
        <v>946</v>
      </c>
      <c r="E24" s="94" t="s">
        <v>1186</v>
      </c>
      <c r="F24" s="94" t="s">
        <v>946</v>
      </c>
      <c r="G24" s="94" t="s">
        <v>298</v>
      </c>
      <c r="H24" s="94" t="s">
        <v>250</v>
      </c>
      <c r="I24" s="94" t="s">
        <v>176</v>
      </c>
      <c r="J24" s="94">
        <v>1.7</v>
      </c>
      <c r="K24" s="94" t="s">
        <v>1075</v>
      </c>
      <c r="L24" s="152" t="s">
        <v>255</v>
      </c>
      <c r="M24" s="151"/>
      <c r="N24" s="151"/>
      <c r="O24" s="151"/>
      <c r="P24" s="151">
        <v>98</v>
      </c>
      <c r="Q24" s="153"/>
      <c r="R24" s="153"/>
      <c r="S24" s="153"/>
      <c r="T24" s="151"/>
      <c r="U24" s="161">
        <v>45.807770961145195</v>
      </c>
      <c r="V24" s="151"/>
      <c r="W24" s="151">
        <v>0.32</v>
      </c>
      <c r="X24" s="23"/>
      <c r="Y24" s="151"/>
      <c r="Z24" s="151"/>
      <c r="AA24" s="151"/>
      <c r="AB24" s="151">
        <v>-15.1</v>
      </c>
      <c r="AC24" s="151"/>
      <c r="AD24" s="151"/>
      <c r="AE24" s="151">
        <v>2010</v>
      </c>
      <c r="AF24" s="151">
        <v>109.4</v>
      </c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</row>
    <row r="25" spans="1:72" s="154" customFormat="1" x14ac:dyDescent="0.2">
      <c r="A25" s="151" t="s">
        <v>811</v>
      </c>
      <c r="B25" s="94" t="s">
        <v>828</v>
      </c>
      <c r="C25" s="94" t="s">
        <v>828</v>
      </c>
      <c r="D25" s="94" t="s">
        <v>946</v>
      </c>
      <c r="E25" s="94" t="s">
        <v>1184</v>
      </c>
      <c r="F25" s="94" t="s">
        <v>946</v>
      </c>
      <c r="G25" s="94" t="s">
        <v>296</v>
      </c>
      <c r="H25" s="94" t="s">
        <v>250</v>
      </c>
      <c r="I25" s="94" t="s">
        <v>176</v>
      </c>
      <c r="J25" s="94">
        <v>0</v>
      </c>
      <c r="K25" s="94">
        <v>1.7</v>
      </c>
      <c r="L25" s="152" t="s">
        <v>255</v>
      </c>
      <c r="M25" s="151"/>
      <c r="N25" s="151"/>
      <c r="O25" s="151"/>
      <c r="P25" s="151">
        <v>2</v>
      </c>
      <c r="Q25" s="153"/>
      <c r="R25" s="153"/>
      <c r="S25" s="153"/>
      <c r="T25" s="151"/>
      <c r="U25" s="161">
        <v>54.192229038854812</v>
      </c>
      <c r="V25" s="151"/>
      <c r="W25" s="151">
        <v>18.55</v>
      </c>
      <c r="X25" s="23"/>
      <c r="Y25" s="151"/>
      <c r="Z25" s="151"/>
      <c r="AA25" s="151"/>
      <c r="AB25" s="151">
        <v>-17.8</v>
      </c>
      <c r="AC25" s="151"/>
      <c r="AD25" s="151"/>
      <c r="AE25" s="151">
        <v>2010</v>
      </c>
      <c r="AF25" s="151">
        <v>95</v>
      </c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</row>
    <row r="26" spans="1:72" s="154" customFormat="1" x14ac:dyDescent="0.2">
      <c r="A26" s="151" t="s">
        <v>811</v>
      </c>
      <c r="B26" s="94" t="s">
        <v>828</v>
      </c>
      <c r="C26" s="94" t="s">
        <v>828</v>
      </c>
      <c r="D26" s="94" t="s">
        <v>943</v>
      </c>
      <c r="E26" s="94" t="s">
        <v>1183</v>
      </c>
      <c r="F26" s="94" t="s">
        <v>943</v>
      </c>
      <c r="G26" s="94" t="s">
        <v>296</v>
      </c>
      <c r="H26" s="94" t="s">
        <v>250</v>
      </c>
      <c r="I26" s="94" t="s">
        <v>176</v>
      </c>
      <c r="J26" s="94">
        <v>0</v>
      </c>
      <c r="K26" s="94">
        <v>1.7</v>
      </c>
      <c r="L26" s="152" t="s">
        <v>255</v>
      </c>
      <c r="M26" s="151"/>
      <c r="N26" s="151"/>
      <c r="O26" s="151"/>
      <c r="P26" s="151">
        <v>4</v>
      </c>
      <c r="Q26" s="153"/>
      <c r="R26" s="153"/>
      <c r="S26" s="153"/>
      <c r="T26" s="151"/>
      <c r="U26" s="161">
        <v>57.939458311205527</v>
      </c>
      <c r="V26" s="151"/>
      <c r="W26" s="151">
        <v>32.729999999999997</v>
      </c>
      <c r="X26" s="23"/>
      <c r="Y26" s="151"/>
      <c r="Z26" s="151"/>
      <c r="AA26" s="151"/>
      <c r="AB26" s="151">
        <v>-21.3</v>
      </c>
      <c r="AC26" s="151"/>
      <c r="AD26" s="151"/>
      <c r="AE26" s="151">
        <v>2010</v>
      </c>
      <c r="AF26" s="151">
        <v>145.80000000000001</v>
      </c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</row>
    <row r="27" spans="1:72" s="154" customFormat="1" x14ac:dyDescent="0.2">
      <c r="A27" s="151" t="s">
        <v>811</v>
      </c>
      <c r="B27" s="94" t="s">
        <v>828</v>
      </c>
      <c r="C27" s="94" t="s">
        <v>828</v>
      </c>
      <c r="D27" s="94" t="s">
        <v>943</v>
      </c>
      <c r="E27" s="94" t="s">
        <v>1185</v>
      </c>
      <c r="F27" s="94" t="s">
        <v>943</v>
      </c>
      <c r="G27" s="94" t="s">
        <v>298</v>
      </c>
      <c r="H27" s="94" t="s">
        <v>250</v>
      </c>
      <c r="I27" s="94" t="s">
        <v>176</v>
      </c>
      <c r="J27" s="94">
        <v>1.7</v>
      </c>
      <c r="K27" s="94" t="s">
        <v>1075</v>
      </c>
      <c r="L27" s="152" t="s">
        <v>255</v>
      </c>
      <c r="M27" s="151"/>
      <c r="N27" s="151"/>
      <c r="O27" s="151"/>
      <c r="P27" s="151">
        <v>96</v>
      </c>
      <c r="Q27" s="153"/>
      <c r="R27" s="153"/>
      <c r="S27" s="153"/>
      <c r="T27" s="151"/>
      <c r="U27" s="161">
        <v>42.06054168879448</v>
      </c>
      <c r="V27" s="151"/>
      <c r="W27" s="151">
        <v>0.99</v>
      </c>
      <c r="X27" s="23"/>
      <c r="Y27" s="151"/>
      <c r="Z27" s="151"/>
      <c r="AA27" s="151"/>
      <c r="AB27" s="151">
        <v>-16.8</v>
      </c>
      <c r="AC27" s="151"/>
      <c r="AD27" s="151"/>
      <c r="AE27" s="151">
        <v>2010</v>
      </c>
      <c r="AF27" s="151">
        <v>143.9</v>
      </c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</row>
    <row r="28" spans="1:72" s="154" customFormat="1" x14ac:dyDescent="0.2">
      <c r="A28" s="151" t="s">
        <v>811</v>
      </c>
      <c r="B28" s="94" t="s">
        <v>826</v>
      </c>
      <c r="C28" s="94" t="s">
        <v>826</v>
      </c>
      <c r="D28" s="94" t="s">
        <v>924</v>
      </c>
      <c r="E28" s="94" t="s">
        <v>1163</v>
      </c>
      <c r="F28" s="94" t="s">
        <v>924</v>
      </c>
      <c r="G28" s="94" t="s">
        <v>298</v>
      </c>
      <c r="H28" s="94" t="s">
        <v>250</v>
      </c>
      <c r="I28" s="94" t="s">
        <v>176</v>
      </c>
      <c r="J28" s="94">
        <v>1.7</v>
      </c>
      <c r="K28" s="94" t="s">
        <v>1075</v>
      </c>
      <c r="L28" s="152" t="s">
        <v>255</v>
      </c>
      <c r="M28" s="151"/>
      <c r="N28" s="151"/>
      <c r="O28" s="151"/>
      <c r="P28" s="151">
        <v>96</v>
      </c>
      <c r="Q28" s="153"/>
      <c r="R28" s="153"/>
      <c r="S28" s="153"/>
      <c r="T28" s="151"/>
      <c r="U28" s="161">
        <v>46.294416243654823</v>
      </c>
      <c r="V28" s="151"/>
      <c r="W28" s="151">
        <v>0.76</v>
      </c>
      <c r="X28" s="23"/>
      <c r="Y28" s="151"/>
      <c r="Z28" s="151"/>
      <c r="AA28" s="151"/>
      <c r="AB28" s="151">
        <v>-16.7</v>
      </c>
      <c r="AC28" s="151"/>
      <c r="AD28" s="151"/>
      <c r="AE28" s="151">
        <v>2010</v>
      </c>
      <c r="AF28" s="151">
        <v>58</v>
      </c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</row>
    <row r="29" spans="1:72" s="154" customFormat="1" x14ac:dyDescent="0.2">
      <c r="A29" s="151" t="s">
        <v>811</v>
      </c>
      <c r="B29" s="94" t="s">
        <v>826</v>
      </c>
      <c r="C29" s="94" t="s">
        <v>826</v>
      </c>
      <c r="D29" s="94" t="s">
        <v>924</v>
      </c>
      <c r="E29" s="94" t="s">
        <v>1158</v>
      </c>
      <c r="F29" s="94" t="s">
        <v>924</v>
      </c>
      <c r="G29" s="94" t="s">
        <v>296</v>
      </c>
      <c r="H29" s="94" t="s">
        <v>250</v>
      </c>
      <c r="I29" s="94" t="s">
        <v>176</v>
      </c>
      <c r="J29" s="94">
        <v>0</v>
      </c>
      <c r="K29" s="94">
        <v>1.7</v>
      </c>
      <c r="L29" s="152" t="s">
        <v>255</v>
      </c>
      <c r="M29" s="151"/>
      <c r="N29" s="151"/>
      <c r="O29" s="151"/>
      <c r="P29" s="151">
        <v>4</v>
      </c>
      <c r="Q29" s="153"/>
      <c r="R29" s="153"/>
      <c r="S29" s="153"/>
      <c r="T29" s="151"/>
      <c r="U29" s="161">
        <v>53.705583756345177</v>
      </c>
      <c r="V29" s="151"/>
      <c r="W29" s="151">
        <v>21.16</v>
      </c>
      <c r="X29" s="23"/>
      <c r="Y29" s="151"/>
      <c r="Z29" s="151"/>
      <c r="AA29" s="151"/>
      <c r="AB29" s="151">
        <v>-18</v>
      </c>
      <c r="AC29" s="151"/>
      <c r="AD29" s="151"/>
      <c r="AE29" s="151">
        <v>2010</v>
      </c>
      <c r="AF29" s="151">
        <v>54.7</v>
      </c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</row>
    <row r="30" spans="1:72" s="154" customFormat="1" x14ac:dyDescent="0.2">
      <c r="A30" s="151" t="s">
        <v>811</v>
      </c>
      <c r="B30" s="94" t="s">
        <v>825</v>
      </c>
      <c r="C30" s="94" t="s">
        <v>825</v>
      </c>
      <c r="D30" s="94" t="s">
        <v>914</v>
      </c>
      <c r="E30" s="94" t="s">
        <v>1155</v>
      </c>
      <c r="F30" s="94" t="s">
        <v>914</v>
      </c>
      <c r="G30" s="94" t="s">
        <v>298</v>
      </c>
      <c r="H30" s="94" t="s">
        <v>250</v>
      </c>
      <c r="I30" s="94" t="s">
        <v>176</v>
      </c>
      <c r="J30" s="94">
        <v>1.7</v>
      </c>
      <c r="K30" s="94" t="s">
        <v>1075</v>
      </c>
      <c r="L30" s="152" t="s">
        <v>255</v>
      </c>
      <c r="M30" s="151"/>
      <c r="N30" s="151"/>
      <c r="O30" s="151"/>
      <c r="P30" s="151">
        <v>99</v>
      </c>
      <c r="Q30" s="153"/>
      <c r="R30" s="153"/>
      <c r="S30" s="153"/>
      <c r="T30" s="151"/>
      <c r="U30" s="161">
        <v>65.013955015596792</v>
      </c>
      <c r="V30" s="151"/>
      <c r="W30" s="151">
        <v>0.4</v>
      </c>
      <c r="X30" s="23"/>
      <c r="Y30" s="151"/>
      <c r="Z30" s="151"/>
      <c r="AA30" s="151"/>
      <c r="AB30" s="151">
        <v>-19.100000000000001</v>
      </c>
      <c r="AC30" s="151"/>
      <c r="AD30" s="151"/>
      <c r="AE30" s="151">
        <v>2010</v>
      </c>
      <c r="AF30" s="151">
        <v>96.1</v>
      </c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</row>
    <row r="31" spans="1:72" s="154" customFormat="1" x14ac:dyDescent="0.2">
      <c r="A31" s="151" t="s">
        <v>811</v>
      </c>
      <c r="B31" s="94" t="s">
        <v>825</v>
      </c>
      <c r="C31" s="94" t="s">
        <v>825</v>
      </c>
      <c r="D31" s="94" t="s">
        <v>914</v>
      </c>
      <c r="E31" s="94" t="s">
        <v>1153</v>
      </c>
      <c r="F31" s="94" t="s">
        <v>914</v>
      </c>
      <c r="G31" s="94" t="s">
        <v>296</v>
      </c>
      <c r="H31" s="94" t="s">
        <v>250</v>
      </c>
      <c r="I31" s="94" t="s">
        <v>176</v>
      </c>
      <c r="J31" s="94">
        <v>0</v>
      </c>
      <c r="K31" s="94">
        <v>1.7</v>
      </c>
      <c r="L31" s="152" t="s">
        <v>255</v>
      </c>
      <c r="M31" s="151"/>
      <c r="N31" s="151"/>
      <c r="O31" s="151"/>
      <c r="P31" s="151">
        <v>1</v>
      </c>
      <c r="Q31" s="153"/>
      <c r="R31" s="153"/>
      <c r="S31" s="153"/>
      <c r="T31" s="151"/>
      <c r="U31" s="161">
        <v>34.986044984403215</v>
      </c>
      <c r="V31" s="151"/>
      <c r="W31" s="151">
        <v>21.31</v>
      </c>
      <c r="X31" s="23"/>
      <c r="Y31" s="151"/>
      <c r="Z31" s="151"/>
      <c r="AA31" s="151"/>
      <c r="AB31" s="151">
        <v>-20.2</v>
      </c>
      <c r="AC31" s="151"/>
      <c r="AD31" s="151"/>
      <c r="AE31" s="151">
        <v>2010</v>
      </c>
      <c r="AF31" s="151">
        <v>82.1</v>
      </c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</row>
    <row r="32" spans="1:72" s="154" customFormat="1" x14ac:dyDescent="0.2">
      <c r="A32" s="151" t="s">
        <v>811</v>
      </c>
      <c r="B32" s="94" t="s">
        <v>825</v>
      </c>
      <c r="C32" s="94" t="s">
        <v>825</v>
      </c>
      <c r="D32" s="94" t="s">
        <v>911</v>
      </c>
      <c r="E32" s="94" t="s">
        <v>1154</v>
      </c>
      <c r="F32" s="94" t="s">
        <v>911</v>
      </c>
      <c r="G32" s="94" t="s">
        <v>298</v>
      </c>
      <c r="H32" s="94" t="s">
        <v>250</v>
      </c>
      <c r="I32" s="94" t="s">
        <v>176</v>
      </c>
      <c r="J32" s="94">
        <v>1.7</v>
      </c>
      <c r="K32" s="94" t="s">
        <v>1075</v>
      </c>
      <c r="L32" s="152" t="s">
        <v>255</v>
      </c>
      <c r="M32" s="151"/>
      <c r="N32" s="151"/>
      <c r="O32" s="151"/>
      <c r="P32" s="151">
        <v>99</v>
      </c>
      <c r="Q32" s="153"/>
      <c r="R32" s="153"/>
      <c r="S32" s="153"/>
      <c r="T32" s="151"/>
      <c r="U32" s="161">
        <v>67.876017711755466</v>
      </c>
      <c r="V32" s="151"/>
      <c r="W32" s="151">
        <v>0.48</v>
      </c>
      <c r="X32" s="23"/>
      <c r="Y32" s="151"/>
      <c r="Z32" s="151"/>
      <c r="AA32" s="151"/>
      <c r="AB32" s="151">
        <v>-18.8</v>
      </c>
      <c r="AC32" s="151"/>
      <c r="AD32" s="151"/>
      <c r="AE32" s="151">
        <v>2010</v>
      </c>
      <c r="AF32" s="151">
        <v>62.9</v>
      </c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</row>
    <row r="33" spans="1:72" s="154" customFormat="1" x14ac:dyDescent="0.2">
      <c r="A33" s="151" t="s">
        <v>811</v>
      </c>
      <c r="B33" s="94" t="s">
        <v>825</v>
      </c>
      <c r="C33" s="94" t="s">
        <v>825</v>
      </c>
      <c r="D33" s="94" t="s">
        <v>911</v>
      </c>
      <c r="E33" s="94" t="s">
        <v>1152</v>
      </c>
      <c r="F33" s="94" t="s">
        <v>911</v>
      </c>
      <c r="G33" s="94" t="s">
        <v>296</v>
      </c>
      <c r="H33" s="94" t="s">
        <v>250</v>
      </c>
      <c r="I33" s="94" t="s">
        <v>176</v>
      </c>
      <c r="J33" s="94">
        <v>0</v>
      </c>
      <c r="K33" s="94">
        <v>1.7</v>
      </c>
      <c r="L33" s="152" t="s">
        <v>255</v>
      </c>
      <c r="M33" s="151"/>
      <c r="N33" s="151"/>
      <c r="O33" s="151"/>
      <c r="P33" s="151">
        <v>1</v>
      </c>
      <c r="Q33" s="153"/>
      <c r="R33" s="153"/>
      <c r="S33" s="153"/>
      <c r="T33" s="151"/>
      <c r="U33" s="161">
        <v>32.123982288244534</v>
      </c>
      <c r="V33" s="151"/>
      <c r="W33" s="151">
        <v>22.49</v>
      </c>
      <c r="X33" s="23"/>
      <c r="Y33" s="151"/>
      <c r="Z33" s="151"/>
      <c r="AA33" s="151"/>
      <c r="AB33" s="151">
        <v>-20.8</v>
      </c>
      <c r="AC33" s="151"/>
      <c r="AD33" s="151"/>
      <c r="AE33" s="151">
        <v>2010</v>
      </c>
      <c r="AF33" s="151">
        <v>62.4</v>
      </c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</row>
    <row r="34" spans="1:72" s="154" customFormat="1" x14ac:dyDescent="0.2">
      <c r="A34" s="151" t="s">
        <v>811</v>
      </c>
      <c r="B34" s="94" t="s">
        <v>824</v>
      </c>
      <c r="C34" s="94" t="s">
        <v>824</v>
      </c>
      <c r="D34" s="94" t="s">
        <v>902</v>
      </c>
      <c r="E34" s="94" t="s">
        <v>1148</v>
      </c>
      <c r="F34" s="94" t="s">
        <v>902</v>
      </c>
      <c r="G34" s="94" t="s">
        <v>298</v>
      </c>
      <c r="H34" s="94" t="s">
        <v>250</v>
      </c>
      <c r="I34" s="94" t="s">
        <v>176</v>
      </c>
      <c r="J34" s="94">
        <v>1.7</v>
      </c>
      <c r="K34" s="94" t="s">
        <v>1075</v>
      </c>
      <c r="L34" s="152" t="s">
        <v>255</v>
      </c>
      <c r="M34" s="151"/>
      <c r="N34" s="151"/>
      <c r="O34" s="151"/>
      <c r="P34" s="151">
        <v>98.5</v>
      </c>
      <c r="Q34" s="153"/>
      <c r="R34" s="153"/>
      <c r="S34" s="153"/>
      <c r="T34" s="151"/>
      <c r="U34" s="161">
        <v>62.06353373588869</v>
      </c>
      <c r="V34" s="151"/>
      <c r="W34" s="151">
        <v>0.36</v>
      </c>
      <c r="X34" s="23"/>
      <c r="Y34" s="151"/>
      <c r="Z34" s="151"/>
      <c r="AA34" s="151"/>
      <c r="AB34" s="151">
        <v>-17.100000000000001</v>
      </c>
      <c r="AC34" s="151"/>
      <c r="AD34" s="151"/>
      <c r="AE34" s="151">
        <v>2010</v>
      </c>
      <c r="AF34" s="151">
        <v>59</v>
      </c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</row>
    <row r="35" spans="1:72" s="154" customFormat="1" x14ac:dyDescent="0.2">
      <c r="A35" s="151" t="s">
        <v>811</v>
      </c>
      <c r="B35" s="94" t="s">
        <v>824</v>
      </c>
      <c r="C35" s="94" t="s">
        <v>824</v>
      </c>
      <c r="D35" s="94" t="s">
        <v>902</v>
      </c>
      <c r="E35" s="94" t="s">
        <v>1146</v>
      </c>
      <c r="F35" s="94" t="s">
        <v>902</v>
      </c>
      <c r="G35" s="94" t="s">
        <v>296</v>
      </c>
      <c r="H35" s="94" t="s">
        <v>250</v>
      </c>
      <c r="I35" s="94" t="s">
        <v>176</v>
      </c>
      <c r="J35" s="94">
        <v>0</v>
      </c>
      <c r="K35" s="94">
        <v>1.7</v>
      </c>
      <c r="L35" s="152" t="s">
        <v>255</v>
      </c>
      <c r="M35" s="151"/>
      <c r="N35" s="151"/>
      <c r="O35" s="151"/>
      <c r="P35" s="151">
        <v>1.5</v>
      </c>
      <c r="Q35" s="153"/>
      <c r="R35" s="153"/>
      <c r="S35" s="153"/>
      <c r="T35" s="151"/>
      <c r="U35" s="161">
        <v>37.936466264111317</v>
      </c>
      <c r="V35" s="151"/>
      <c r="W35" s="151">
        <v>14.45</v>
      </c>
      <c r="X35" s="23"/>
      <c r="Y35" s="151"/>
      <c r="Z35" s="151"/>
      <c r="AA35" s="151"/>
      <c r="AB35" s="151">
        <v>-21.9</v>
      </c>
      <c r="AC35" s="151"/>
      <c r="AD35" s="151"/>
      <c r="AE35" s="151">
        <v>2010</v>
      </c>
      <c r="AF35" s="151">
        <v>82.3</v>
      </c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</row>
    <row r="36" spans="1:72" s="154" customFormat="1" x14ac:dyDescent="0.2">
      <c r="A36" s="151" t="s">
        <v>811</v>
      </c>
      <c r="B36" s="94" t="s">
        <v>824</v>
      </c>
      <c r="C36" s="94" t="s">
        <v>824</v>
      </c>
      <c r="D36" s="94" t="s">
        <v>900</v>
      </c>
      <c r="E36" s="94" t="s">
        <v>1145</v>
      </c>
      <c r="F36" s="94" t="s">
        <v>900</v>
      </c>
      <c r="G36" s="94" t="s">
        <v>296</v>
      </c>
      <c r="H36" s="94" t="s">
        <v>250</v>
      </c>
      <c r="I36" s="94" t="s">
        <v>176</v>
      </c>
      <c r="J36" s="94">
        <v>0</v>
      </c>
      <c r="K36" s="94">
        <v>1.7</v>
      </c>
      <c r="L36" s="152" t="s">
        <v>255</v>
      </c>
      <c r="M36" s="151"/>
      <c r="N36" s="151"/>
      <c r="O36" s="151"/>
      <c r="P36" s="151">
        <v>1.2</v>
      </c>
      <c r="Q36" s="153"/>
      <c r="R36" s="153"/>
      <c r="S36" s="153"/>
      <c r="T36" s="151"/>
      <c r="U36" s="161">
        <v>27.590963959303327</v>
      </c>
      <c r="V36" s="151"/>
      <c r="W36" s="151">
        <v>16</v>
      </c>
      <c r="X36" s="23"/>
      <c r="Y36" s="151"/>
      <c r="Z36" s="151"/>
      <c r="AA36" s="151"/>
      <c r="AB36" s="151">
        <v>-22.2</v>
      </c>
      <c r="AC36" s="151"/>
      <c r="AD36" s="151"/>
      <c r="AE36" s="151">
        <v>2010</v>
      </c>
      <c r="AF36" s="151">
        <v>57.7</v>
      </c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</row>
    <row r="37" spans="1:72" s="154" customFormat="1" x14ac:dyDescent="0.2">
      <c r="A37" s="151" t="s">
        <v>811</v>
      </c>
      <c r="B37" s="94" t="s">
        <v>824</v>
      </c>
      <c r="C37" s="94" t="s">
        <v>824</v>
      </c>
      <c r="D37" s="94" t="s">
        <v>900</v>
      </c>
      <c r="E37" s="94" t="s">
        <v>1147</v>
      </c>
      <c r="F37" s="94" t="s">
        <v>900</v>
      </c>
      <c r="G37" s="94" t="s">
        <v>298</v>
      </c>
      <c r="H37" s="94" t="s">
        <v>250</v>
      </c>
      <c r="I37" s="94" t="s">
        <v>176</v>
      </c>
      <c r="J37" s="94">
        <v>1.7</v>
      </c>
      <c r="K37" s="94" t="s">
        <v>1075</v>
      </c>
      <c r="L37" s="152" t="s">
        <v>255</v>
      </c>
      <c r="M37" s="151"/>
      <c r="N37" s="151"/>
      <c r="O37" s="151"/>
      <c r="P37" s="151">
        <v>98.8</v>
      </c>
      <c r="Q37" s="153"/>
      <c r="R37" s="153"/>
      <c r="S37" s="153"/>
      <c r="T37" s="151"/>
      <c r="U37" s="161">
        <v>72.409036040696662</v>
      </c>
      <c r="V37" s="151"/>
      <c r="W37" s="151">
        <v>0.51</v>
      </c>
      <c r="X37" s="23"/>
      <c r="Y37" s="151"/>
      <c r="Z37" s="151"/>
      <c r="AA37" s="151"/>
      <c r="AB37" s="151">
        <v>-18.100000000000001</v>
      </c>
      <c r="AC37" s="151"/>
      <c r="AD37" s="151"/>
      <c r="AE37" s="151">
        <v>2010</v>
      </c>
      <c r="AF37" s="151">
        <v>50.3</v>
      </c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</row>
    <row r="38" spans="1:72" s="154" customFormat="1" x14ac:dyDescent="0.2">
      <c r="A38" s="151" t="s">
        <v>811</v>
      </c>
      <c r="B38" s="156" t="s">
        <v>819</v>
      </c>
      <c r="C38" s="157" t="s">
        <v>819</v>
      </c>
      <c r="D38" s="157" t="s">
        <v>856</v>
      </c>
      <c r="E38" s="157" t="s">
        <v>1082</v>
      </c>
      <c r="F38" s="157" t="s">
        <v>856</v>
      </c>
      <c r="G38" s="157" t="s">
        <v>298</v>
      </c>
      <c r="H38" s="157" t="s">
        <v>250</v>
      </c>
      <c r="I38" s="157" t="s">
        <v>176</v>
      </c>
      <c r="J38" s="157">
        <v>1.7</v>
      </c>
      <c r="K38" s="157" t="s">
        <v>1075</v>
      </c>
      <c r="L38" s="152" t="s">
        <v>255</v>
      </c>
      <c r="M38" s="23"/>
      <c r="N38" s="23"/>
      <c r="O38" s="23"/>
      <c r="P38" s="23">
        <v>98</v>
      </c>
      <c r="Q38" s="158"/>
      <c r="R38" s="158"/>
      <c r="S38" s="159"/>
      <c r="T38" s="160"/>
      <c r="U38" s="161">
        <v>43.719972546328066</v>
      </c>
      <c r="V38" s="23"/>
      <c r="W38" s="23">
        <v>0.39</v>
      </c>
      <c r="X38" s="23"/>
      <c r="Y38" s="23"/>
      <c r="Z38" s="23"/>
      <c r="AA38" s="23"/>
      <c r="AB38" s="23">
        <v>-17.5</v>
      </c>
      <c r="AC38" s="23"/>
      <c r="AD38" s="23"/>
      <c r="AE38" s="23">
        <v>2010</v>
      </c>
      <c r="AF38" s="23">
        <v>-35.9</v>
      </c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</row>
    <row r="39" spans="1:72" s="154" customFormat="1" x14ac:dyDescent="0.2">
      <c r="A39" s="151" t="s">
        <v>811</v>
      </c>
      <c r="B39" s="156" t="s">
        <v>819</v>
      </c>
      <c r="C39" s="157" t="s">
        <v>819</v>
      </c>
      <c r="D39" s="157" t="s">
        <v>856</v>
      </c>
      <c r="E39" s="157" t="s">
        <v>1080</v>
      </c>
      <c r="F39" s="157" t="s">
        <v>856</v>
      </c>
      <c r="G39" s="157" t="s">
        <v>296</v>
      </c>
      <c r="H39" s="157" t="s">
        <v>250</v>
      </c>
      <c r="I39" s="157" t="s">
        <v>176</v>
      </c>
      <c r="J39" s="157">
        <v>0</v>
      </c>
      <c r="K39" s="157">
        <v>1.7</v>
      </c>
      <c r="L39" s="152" t="s">
        <v>255</v>
      </c>
      <c r="M39" s="23"/>
      <c r="N39" s="23"/>
      <c r="O39" s="23"/>
      <c r="P39" s="23">
        <v>2</v>
      </c>
      <c r="Q39" s="158"/>
      <c r="R39" s="158"/>
      <c r="S39" s="159"/>
      <c r="T39" s="160"/>
      <c r="U39" s="161">
        <v>56.280027453671934</v>
      </c>
      <c r="V39" s="23"/>
      <c r="W39" s="23">
        <v>24.6</v>
      </c>
      <c r="X39" s="23"/>
      <c r="Y39" s="23"/>
      <c r="Z39" s="23"/>
      <c r="AA39" s="23"/>
      <c r="AB39" s="23">
        <v>-18.899999999999999</v>
      </c>
      <c r="AC39" s="23"/>
      <c r="AD39" s="23"/>
      <c r="AE39" s="23">
        <v>2010</v>
      </c>
      <c r="AF39" s="23">
        <v>125.6</v>
      </c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</row>
    <row r="40" spans="1:72" s="154" customFormat="1" x14ac:dyDescent="0.2">
      <c r="A40" s="151" t="s">
        <v>811</v>
      </c>
      <c r="B40" s="156" t="s">
        <v>819</v>
      </c>
      <c r="C40" s="157" t="s">
        <v>819</v>
      </c>
      <c r="D40" s="157" t="s">
        <v>853</v>
      </c>
      <c r="E40" s="157" t="s">
        <v>1081</v>
      </c>
      <c r="F40" s="157" t="s">
        <v>853</v>
      </c>
      <c r="G40" s="157" t="s">
        <v>298</v>
      </c>
      <c r="H40" s="157" t="s">
        <v>250</v>
      </c>
      <c r="I40" s="157" t="s">
        <v>176</v>
      </c>
      <c r="J40" s="157">
        <v>1.7</v>
      </c>
      <c r="K40" s="157" t="s">
        <v>1075</v>
      </c>
      <c r="L40" s="152" t="s">
        <v>255</v>
      </c>
      <c r="M40" s="23"/>
      <c r="N40" s="23"/>
      <c r="O40" s="23"/>
      <c r="P40" s="23">
        <v>97</v>
      </c>
      <c r="Q40" s="158"/>
      <c r="R40" s="158"/>
      <c r="S40" s="159"/>
      <c r="T40" s="160"/>
      <c r="U40" s="161">
        <v>29.114247397662684</v>
      </c>
      <c r="V40" s="23"/>
      <c r="W40" s="23">
        <v>0.47</v>
      </c>
      <c r="X40" s="23"/>
      <c r="Y40" s="23"/>
      <c r="Z40" s="23"/>
      <c r="AA40" s="23"/>
      <c r="AB40" s="23">
        <v>-19.5</v>
      </c>
      <c r="AC40" s="23"/>
      <c r="AD40" s="23"/>
      <c r="AE40" s="23">
        <v>2010</v>
      </c>
      <c r="AF40" s="23">
        <v>30.1</v>
      </c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</row>
    <row r="41" spans="1:72" s="154" customFormat="1" x14ac:dyDescent="0.2">
      <c r="A41" s="151" t="s">
        <v>811</v>
      </c>
      <c r="B41" s="156" t="s">
        <v>819</v>
      </c>
      <c r="C41" s="157" t="s">
        <v>819</v>
      </c>
      <c r="D41" s="157" t="s">
        <v>853</v>
      </c>
      <c r="E41" s="157" t="s">
        <v>1079</v>
      </c>
      <c r="F41" s="157" t="s">
        <v>853</v>
      </c>
      <c r="G41" s="157" t="s">
        <v>296</v>
      </c>
      <c r="H41" s="157" t="s">
        <v>250</v>
      </c>
      <c r="I41" s="157" t="s">
        <v>176</v>
      </c>
      <c r="J41" s="157">
        <v>0</v>
      </c>
      <c r="K41" s="157">
        <v>1.7</v>
      </c>
      <c r="L41" s="152" t="s">
        <v>255</v>
      </c>
      <c r="M41" s="23"/>
      <c r="N41" s="23"/>
      <c r="O41" s="23"/>
      <c r="P41" s="23">
        <v>3</v>
      </c>
      <c r="Q41" s="158"/>
      <c r="R41" s="158"/>
      <c r="S41" s="159"/>
      <c r="T41" s="160"/>
      <c r="U41" s="161">
        <v>70.88575260233732</v>
      </c>
      <c r="V41" s="23"/>
      <c r="W41" s="23">
        <v>37</v>
      </c>
      <c r="X41" s="23"/>
      <c r="Y41" s="23"/>
      <c r="Z41" s="23"/>
      <c r="AA41" s="23"/>
      <c r="AB41" s="23">
        <v>-23.7</v>
      </c>
      <c r="AC41" s="23"/>
      <c r="AD41" s="23"/>
      <c r="AE41" s="23">
        <v>2010</v>
      </c>
      <c r="AF41" s="23">
        <v>99.3</v>
      </c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</row>
    <row r="42" spans="1:72" s="154" customFormat="1" x14ac:dyDescent="0.2">
      <c r="A42" s="151" t="s">
        <v>811</v>
      </c>
      <c r="B42" s="94" t="s">
        <v>827</v>
      </c>
      <c r="C42" s="94" t="s">
        <v>838</v>
      </c>
      <c r="D42" s="94" t="s">
        <v>937</v>
      </c>
      <c r="E42" s="94" t="s">
        <v>1171</v>
      </c>
      <c r="F42" s="94" t="s">
        <v>937</v>
      </c>
      <c r="G42" s="94" t="s">
        <v>298</v>
      </c>
      <c r="H42" s="94" t="s">
        <v>250</v>
      </c>
      <c r="I42" s="94" t="s">
        <v>176</v>
      </c>
      <c r="J42" s="94">
        <v>1.7</v>
      </c>
      <c r="K42" s="94" t="s">
        <v>1075</v>
      </c>
      <c r="L42" s="152" t="s">
        <v>255</v>
      </c>
      <c r="M42" s="151"/>
      <c r="N42" s="151"/>
      <c r="O42" s="151"/>
      <c r="P42" s="151">
        <v>95</v>
      </c>
      <c r="Q42" s="153"/>
      <c r="R42" s="153"/>
      <c r="S42" s="153"/>
      <c r="T42" s="151"/>
      <c r="U42" s="161">
        <v>99.854405385636397</v>
      </c>
      <c r="V42" s="151"/>
      <c r="W42" s="151">
        <v>1.51</v>
      </c>
      <c r="X42" s="23"/>
      <c r="Y42" s="151"/>
      <c r="Z42" s="151"/>
      <c r="AA42" s="151"/>
      <c r="AB42" s="151">
        <v>-11.8</v>
      </c>
      <c r="AC42" s="151"/>
      <c r="AD42" s="151"/>
      <c r="AE42" s="151">
        <v>2010</v>
      </c>
      <c r="AF42" s="151">
        <v>6.1</v>
      </c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</row>
    <row r="43" spans="1:72" s="154" customFormat="1" x14ac:dyDescent="0.2">
      <c r="A43" s="151" t="s">
        <v>811</v>
      </c>
      <c r="B43" s="94" t="s">
        <v>827</v>
      </c>
      <c r="C43" s="94" t="s">
        <v>838</v>
      </c>
      <c r="D43" s="94" t="s">
        <v>937</v>
      </c>
      <c r="E43" s="94" t="s">
        <v>1169</v>
      </c>
      <c r="F43" s="94" t="s">
        <v>937</v>
      </c>
      <c r="G43" s="94" t="s">
        <v>296</v>
      </c>
      <c r="H43" s="94" t="s">
        <v>250</v>
      </c>
      <c r="I43" s="94" t="s">
        <v>176</v>
      </c>
      <c r="J43" s="94">
        <v>0</v>
      </c>
      <c r="K43" s="94">
        <v>1.7</v>
      </c>
      <c r="L43" s="152" t="s">
        <v>255</v>
      </c>
      <c r="M43" s="151"/>
      <c r="N43" s="151"/>
      <c r="O43" s="151"/>
      <c r="P43" s="151">
        <v>8.9999999999999993E-3</v>
      </c>
      <c r="Q43" s="153"/>
      <c r="R43" s="153"/>
      <c r="S43" s="153"/>
      <c r="T43" s="151"/>
      <c r="U43" s="161">
        <v>0.14559461436360899</v>
      </c>
      <c r="V43" s="151"/>
      <c r="W43" s="151">
        <v>23.24</v>
      </c>
      <c r="X43" s="23"/>
      <c r="Y43" s="151"/>
      <c r="Z43" s="151"/>
      <c r="AA43" s="151"/>
      <c r="AB43" s="151">
        <v>-14.8</v>
      </c>
      <c r="AC43" s="151"/>
      <c r="AD43" s="151"/>
      <c r="AE43" s="151">
        <v>2010</v>
      </c>
      <c r="AF43" s="151">
        <v>40.5</v>
      </c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</row>
    <row r="44" spans="1:72" s="154" customFormat="1" x14ac:dyDescent="0.2">
      <c r="A44" s="151" t="s">
        <v>811</v>
      </c>
      <c r="B44" s="94" t="s">
        <v>827</v>
      </c>
      <c r="C44" s="94" t="s">
        <v>838</v>
      </c>
      <c r="D44" s="94" t="s">
        <v>936</v>
      </c>
      <c r="E44" s="94" t="s">
        <v>1170</v>
      </c>
      <c r="F44" s="94" t="s">
        <v>936</v>
      </c>
      <c r="G44" s="94" t="s">
        <v>298</v>
      </c>
      <c r="H44" s="94" t="s">
        <v>250</v>
      </c>
      <c r="I44" s="94" t="s">
        <v>176</v>
      </c>
      <c r="J44" s="94">
        <v>1.7</v>
      </c>
      <c r="K44" s="94" t="s">
        <v>1075</v>
      </c>
      <c r="L44" s="152" t="s">
        <v>255</v>
      </c>
      <c r="M44" s="151"/>
      <c r="N44" s="151"/>
      <c r="O44" s="151"/>
      <c r="P44" s="151">
        <v>97</v>
      </c>
      <c r="Q44" s="153"/>
      <c r="R44" s="153"/>
      <c r="S44" s="153"/>
      <c r="T44" s="151"/>
      <c r="U44" s="161">
        <v>99.864258630054721</v>
      </c>
      <c r="V44" s="151"/>
      <c r="W44" s="151">
        <v>1.58</v>
      </c>
      <c r="X44" s="23"/>
      <c r="Y44" s="151"/>
      <c r="Z44" s="151"/>
      <c r="AA44" s="151"/>
      <c r="AB44" s="151">
        <v>-13.4</v>
      </c>
      <c r="AC44" s="151"/>
      <c r="AD44" s="151"/>
      <c r="AE44" s="151">
        <v>2010</v>
      </c>
      <c r="AF44" s="151">
        <v>78.2</v>
      </c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</row>
    <row r="45" spans="1:72" s="154" customFormat="1" x14ac:dyDescent="0.2">
      <c r="A45" s="151" t="s">
        <v>811</v>
      </c>
      <c r="B45" s="94" t="s">
        <v>827</v>
      </c>
      <c r="C45" s="94" t="s">
        <v>838</v>
      </c>
      <c r="D45" s="94" t="s">
        <v>936</v>
      </c>
      <c r="E45" s="94" t="s">
        <v>1168</v>
      </c>
      <c r="F45" s="94" t="s">
        <v>936</v>
      </c>
      <c r="G45" s="94" t="s">
        <v>296</v>
      </c>
      <c r="H45" s="94" t="s">
        <v>250</v>
      </c>
      <c r="I45" s="94" t="s">
        <v>176</v>
      </c>
      <c r="J45" s="94">
        <v>0</v>
      </c>
      <c r="K45" s="94">
        <v>1.7</v>
      </c>
      <c r="L45" s="152" t="s">
        <v>255</v>
      </c>
      <c r="M45" s="151"/>
      <c r="N45" s="151"/>
      <c r="O45" s="151"/>
      <c r="P45" s="151">
        <v>6.0000000000000001E-3</v>
      </c>
      <c r="Q45" s="153"/>
      <c r="R45" s="153"/>
      <c r="S45" s="153"/>
      <c r="T45" s="151"/>
      <c r="U45" s="161">
        <v>0.135741369945276</v>
      </c>
      <c r="V45" s="151"/>
      <c r="W45" s="151">
        <v>34.72</v>
      </c>
      <c r="X45" s="23"/>
      <c r="Y45" s="151"/>
      <c r="Z45" s="151"/>
      <c r="AA45" s="151"/>
      <c r="AB45" s="151">
        <v>-16.899999999999999</v>
      </c>
      <c r="AC45" s="151"/>
      <c r="AD45" s="151"/>
      <c r="AE45" s="151">
        <v>2010</v>
      </c>
      <c r="AF45" s="151">
        <v>72.599999999999994</v>
      </c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</row>
    <row r="46" spans="1:72" s="154" customFormat="1" x14ac:dyDescent="0.2">
      <c r="A46" s="151" t="s">
        <v>811</v>
      </c>
      <c r="B46" s="94" t="s">
        <v>827</v>
      </c>
      <c r="C46" s="94" t="s">
        <v>827</v>
      </c>
      <c r="D46" s="94" t="s">
        <v>991</v>
      </c>
      <c r="E46" s="94" t="s">
        <v>1231</v>
      </c>
      <c r="F46" s="94" t="s">
        <v>991</v>
      </c>
      <c r="G46" s="94" t="s">
        <v>298</v>
      </c>
      <c r="H46" s="94" t="s">
        <v>250</v>
      </c>
      <c r="I46" s="94" t="s">
        <v>176</v>
      </c>
      <c r="J46" s="94">
        <v>1.7</v>
      </c>
      <c r="K46" s="94" t="s">
        <v>1075</v>
      </c>
      <c r="L46" s="152" t="s">
        <v>255</v>
      </c>
      <c r="M46" s="151"/>
      <c r="N46" s="151"/>
      <c r="O46" s="151"/>
      <c r="P46" s="151">
        <v>96</v>
      </c>
      <c r="Q46" s="153"/>
      <c r="R46" s="153"/>
      <c r="S46" s="153"/>
      <c r="T46" s="151"/>
      <c r="U46" s="161">
        <v>99.792861685989593</v>
      </c>
      <c r="V46" s="151"/>
      <c r="W46" s="151">
        <v>1.77</v>
      </c>
      <c r="X46" s="23"/>
      <c r="Y46" s="151"/>
      <c r="Z46" s="151"/>
      <c r="AA46" s="151"/>
      <c r="AB46" s="151">
        <v>-12.8</v>
      </c>
      <c r="AC46" s="151"/>
      <c r="AD46" s="151"/>
      <c r="AE46" s="151">
        <v>2010</v>
      </c>
      <c r="AF46" s="151">
        <v>60.6</v>
      </c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</row>
    <row r="47" spans="1:72" s="154" customFormat="1" x14ac:dyDescent="0.2">
      <c r="A47" s="151" t="s">
        <v>811</v>
      </c>
      <c r="B47" s="94" t="s">
        <v>827</v>
      </c>
      <c r="C47" s="94" t="s">
        <v>827</v>
      </c>
      <c r="D47" s="94" t="s">
        <v>991</v>
      </c>
      <c r="E47" s="94" t="s">
        <v>1228</v>
      </c>
      <c r="F47" s="94" t="s">
        <v>991</v>
      </c>
      <c r="G47" s="94" t="s">
        <v>296</v>
      </c>
      <c r="H47" s="94" t="s">
        <v>250</v>
      </c>
      <c r="I47" s="94" t="s">
        <v>176</v>
      </c>
      <c r="J47" s="94">
        <v>0</v>
      </c>
      <c r="K47" s="94">
        <v>1.7</v>
      </c>
      <c r="L47" s="152" t="s">
        <v>255</v>
      </c>
      <c r="M47" s="151"/>
      <c r="N47" s="151"/>
      <c r="O47" s="151"/>
      <c r="P47" s="151">
        <v>0.01</v>
      </c>
      <c r="Q47" s="153"/>
      <c r="R47" s="153"/>
      <c r="S47" s="153"/>
      <c r="T47" s="151"/>
      <c r="U47" s="161">
        <v>0.20713831401040803</v>
      </c>
      <c r="V47" s="151"/>
      <c r="W47" s="151">
        <v>35.270000000000003</v>
      </c>
      <c r="X47" s="23"/>
      <c r="Y47" s="151"/>
      <c r="Z47" s="151"/>
      <c r="AA47" s="151"/>
      <c r="AB47" s="151">
        <v>-16.899999999999999</v>
      </c>
      <c r="AC47" s="151"/>
      <c r="AD47" s="151"/>
      <c r="AE47" s="151">
        <v>2010</v>
      </c>
      <c r="AF47" s="151">
        <v>64.400000000000006</v>
      </c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</row>
    <row r="48" spans="1:72" s="154" customFormat="1" x14ac:dyDescent="0.2">
      <c r="A48" s="151" t="s">
        <v>811</v>
      </c>
      <c r="B48" s="94" t="s">
        <v>827</v>
      </c>
      <c r="C48" s="94" t="s">
        <v>827</v>
      </c>
      <c r="D48" s="94" t="s">
        <v>990</v>
      </c>
      <c r="E48" s="94" t="s">
        <v>1230</v>
      </c>
      <c r="F48" s="94" t="s">
        <v>990</v>
      </c>
      <c r="G48" s="94" t="s">
        <v>298</v>
      </c>
      <c r="H48" s="94" t="s">
        <v>250</v>
      </c>
      <c r="I48" s="94" t="s">
        <v>176</v>
      </c>
      <c r="J48" s="94">
        <v>1.7</v>
      </c>
      <c r="K48" s="94" t="s">
        <v>1075</v>
      </c>
      <c r="L48" s="152" t="s">
        <v>255</v>
      </c>
      <c r="M48" s="151"/>
      <c r="N48" s="151"/>
      <c r="O48" s="151"/>
      <c r="P48" s="151">
        <v>97</v>
      </c>
      <c r="Q48" s="153"/>
      <c r="R48" s="153"/>
      <c r="S48" s="153"/>
      <c r="T48" s="151"/>
      <c r="U48" s="161">
        <v>99.834295653605878</v>
      </c>
      <c r="V48" s="151"/>
      <c r="W48" s="151">
        <v>1.55</v>
      </c>
      <c r="X48" s="23"/>
      <c r="Y48" s="151"/>
      <c r="Z48" s="151"/>
      <c r="AA48" s="151"/>
      <c r="AB48" s="151">
        <v>-13.1</v>
      </c>
      <c r="AC48" s="151"/>
      <c r="AD48" s="151"/>
      <c r="AE48" s="151">
        <v>2010</v>
      </c>
      <c r="AF48" s="151">
        <v>85.2</v>
      </c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</row>
    <row r="49" spans="1:72" s="154" customFormat="1" x14ac:dyDescent="0.2">
      <c r="A49" s="151" t="s">
        <v>811</v>
      </c>
      <c r="B49" s="94" t="s">
        <v>827</v>
      </c>
      <c r="C49" s="94" t="s">
        <v>827</v>
      </c>
      <c r="D49" s="94" t="s">
        <v>990</v>
      </c>
      <c r="E49" s="94" t="s">
        <v>1227</v>
      </c>
      <c r="F49" s="94" t="s">
        <v>990</v>
      </c>
      <c r="G49" s="94" t="s">
        <v>296</v>
      </c>
      <c r="H49" s="94" t="s">
        <v>250</v>
      </c>
      <c r="I49" s="94" t="s">
        <v>176</v>
      </c>
      <c r="J49" s="94">
        <v>0</v>
      </c>
      <c r="K49" s="94">
        <v>1.7</v>
      </c>
      <c r="L49" s="152" t="s">
        <v>255</v>
      </c>
      <c r="M49" s="151"/>
      <c r="N49" s="151"/>
      <c r="O49" s="151"/>
      <c r="P49" s="151">
        <v>7.0000000000000001E-3</v>
      </c>
      <c r="Q49" s="153"/>
      <c r="R49" s="153"/>
      <c r="S49" s="153"/>
      <c r="T49" s="151"/>
      <c r="U49" s="161">
        <v>0.16570434639412934</v>
      </c>
      <c r="V49" s="151"/>
      <c r="W49" s="151">
        <v>35.65</v>
      </c>
      <c r="X49" s="23"/>
      <c r="Y49" s="151"/>
      <c r="Z49" s="151"/>
      <c r="AA49" s="151"/>
      <c r="AB49" s="151">
        <v>-16.100000000000001</v>
      </c>
      <c r="AC49" s="151"/>
      <c r="AD49" s="151"/>
      <c r="AE49" s="151">
        <v>2010</v>
      </c>
      <c r="AF49" s="151">
        <v>67.599999999999994</v>
      </c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</row>
    <row r="50" spans="1:72" s="154" customFormat="1" x14ac:dyDescent="0.2">
      <c r="A50" s="151" t="s">
        <v>811</v>
      </c>
      <c r="B50" s="94" t="s">
        <v>821</v>
      </c>
      <c r="C50" s="94" t="s">
        <v>821</v>
      </c>
      <c r="D50" s="94" t="s">
        <v>982</v>
      </c>
      <c r="E50" s="94" t="s">
        <v>1214</v>
      </c>
      <c r="F50" s="94" t="s">
        <v>982</v>
      </c>
      <c r="G50" s="94" t="s">
        <v>298</v>
      </c>
      <c r="H50" s="94" t="s">
        <v>250</v>
      </c>
      <c r="I50" s="94" t="s">
        <v>176</v>
      </c>
      <c r="J50" s="94">
        <v>1.7</v>
      </c>
      <c r="K50" s="94" t="s">
        <v>1075</v>
      </c>
      <c r="L50" s="152" t="s">
        <v>255</v>
      </c>
      <c r="M50" s="151"/>
      <c r="N50" s="151"/>
      <c r="O50" s="151"/>
      <c r="P50" s="151">
        <v>95</v>
      </c>
      <c r="Q50" s="153"/>
      <c r="R50" s="153"/>
      <c r="S50" s="153"/>
      <c r="T50" s="151"/>
      <c r="U50" s="161">
        <v>99.690102552821784</v>
      </c>
      <c r="V50" s="151"/>
      <c r="W50" s="151">
        <v>1.07</v>
      </c>
      <c r="X50" s="23"/>
      <c r="Y50" s="151"/>
      <c r="Z50" s="151"/>
      <c r="AA50" s="151"/>
      <c r="AB50" s="151">
        <v>-17</v>
      </c>
      <c r="AC50" s="151"/>
      <c r="AD50" s="151"/>
      <c r="AE50" s="151">
        <v>2010</v>
      </c>
      <c r="AF50" s="151">
        <v>-0.1</v>
      </c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</row>
    <row r="51" spans="1:72" s="154" customFormat="1" x14ac:dyDescent="0.2">
      <c r="A51" s="151" t="s">
        <v>811</v>
      </c>
      <c r="B51" s="94" t="s">
        <v>821</v>
      </c>
      <c r="C51" s="94" t="s">
        <v>821</v>
      </c>
      <c r="D51" s="94" t="s">
        <v>982</v>
      </c>
      <c r="E51" s="94" t="s">
        <v>1212</v>
      </c>
      <c r="F51" s="94" t="s">
        <v>982</v>
      </c>
      <c r="G51" s="94" t="s">
        <v>296</v>
      </c>
      <c r="H51" s="94" t="s">
        <v>250</v>
      </c>
      <c r="I51" s="94" t="s">
        <v>176</v>
      </c>
      <c r="J51" s="94">
        <v>0</v>
      </c>
      <c r="K51" s="94">
        <v>1.7</v>
      </c>
      <c r="L51" s="152" t="s">
        <v>255</v>
      </c>
      <c r="M51" s="151"/>
      <c r="N51" s="151"/>
      <c r="O51" s="151"/>
      <c r="P51" s="151">
        <v>8.9999999999999993E-3</v>
      </c>
      <c r="Q51" s="153"/>
      <c r="R51" s="153"/>
      <c r="S51" s="153"/>
      <c r="T51" s="151"/>
      <c r="U51" s="161">
        <v>0.30989744717822088</v>
      </c>
      <c r="V51" s="151"/>
      <c r="W51" s="151">
        <v>35.11</v>
      </c>
      <c r="X51" s="23"/>
      <c r="Y51" s="151"/>
      <c r="Z51" s="151"/>
      <c r="AA51" s="151"/>
      <c r="AB51" s="151">
        <v>-17</v>
      </c>
      <c r="AC51" s="151"/>
      <c r="AD51" s="151"/>
      <c r="AE51" s="151">
        <v>2010</v>
      </c>
      <c r="AF51" s="151">
        <v>54.4</v>
      </c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</row>
    <row r="52" spans="1:72" s="154" customFormat="1" x14ac:dyDescent="0.2">
      <c r="A52" s="151" t="s">
        <v>811</v>
      </c>
      <c r="B52" s="94" t="s">
        <v>821</v>
      </c>
      <c r="C52" s="94" t="s">
        <v>821</v>
      </c>
      <c r="D52" s="94" t="s">
        <v>981</v>
      </c>
      <c r="E52" s="94" t="s">
        <v>1213</v>
      </c>
      <c r="F52" s="94" t="s">
        <v>981</v>
      </c>
      <c r="G52" s="94" t="s">
        <v>298</v>
      </c>
      <c r="H52" s="94" t="s">
        <v>250</v>
      </c>
      <c r="I52" s="94" t="s">
        <v>176</v>
      </c>
      <c r="J52" s="94">
        <v>1.7</v>
      </c>
      <c r="K52" s="94" t="s">
        <v>1075</v>
      </c>
      <c r="L52" s="152" t="s">
        <v>255</v>
      </c>
      <c r="M52" s="151"/>
      <c r="N52" s="151"/>
      <c r="O52" s="151"/>
      <c r="P52" s="151">
        <v>96</v>
      </c>
      <c r="Q52" s="153"/>
      <c r="R52" s="153"/>
      <c r="S52" s="153"/>
      <c r="T52" s="151"/>
      <c r="U52" s="161">
        <v>99.906723450015306</v>
      </c>
      <c r="V52" s="151"/>
      <c r="W52" s="151">
        <v>2.75</v>
      </c>
      <c r="X52" s="23"/>
      <c r="Y52" s="151"/>
      <c r="Z52" s="151"/>
      <c r="AA52" s="151"/>
      <c r="AB52" s="151">
        <v>-19.2</v>
      </c>
      <c r="AC52" s="151"/>
      <c r="AD52" s="151"/>
      <c r="AE52" s="151">
        <v>2010</v>
      </c>
      <c r="AF52" s="151">
        <v>-16.100000000000001</v>
      </c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</row>
    <row r="53" spans="1:72" s="154" customFormat="1" x14ac:dyDescent="0.2">
      <c r="A53" s="151" t="s">
        <v>811</v>
      </c>
      <c r="B53" s="94" t="s">
        <v>821</v>
      </c>
      <c r="C53" s="94" t="s">
        <v>821</v>
      </c>
      <c r="D53" s="94" t="s">
        <v>981</v>
      </c>
      <c r="E53" s="94" t="s">
        <v>1211</v>
      </c>
      <c r="F53" s="94" t="s">
        <v>981</v>
      </c>
      <c r="G53" s="94" t="s">
        <v>296</v>
      </c>
      <c r="H53" s="94" t="s">
        <v>250</v>
      </c>
      <c r="I53" s="94" t="s">
        <v>176</v>
      </c>
      <c r="J53" s="94">
        <v>0</v>
      </c>
      <c r="K53" s="94">
        <v>1.7</v>
      </c>
      <c r="L53" s="152" t="s">
        <v>255</v>
      </c>
      <c r="M53" s="151"/>
      <c r="N53" s="151"/>
      <c r="O53" s="151"/>
      <c r="P53" s="151">
        <v>6.0000000000000001E-3</v>
      </c>
      <c r="Q53" s="153"/>
      <c r="R53" s="153"/>
      <c r="S53" s="153"/>
      <c r="T53" s="151"/>
      <c r="U53" s="161">
        <v>9.327654998469613E-2</v>
      </c>
      <c r="V53" s="151"/>
      <c r="W53" s="151">
        <v>41.08</v>
      </c>
      <c r="X53" s="23"/>
      <c r="Y53" s="151"/>
      <c r="Z53" s="151"/>
      <c r="AA53" s="151"/>
      <c r="AB53" s="151">
        <v>-19.2</v>
      </c>
      <c r="AC53" s="151"/>
      <c r="AD53" s="151"/>
      <c r="AE53" s="151">
        <v>2010</v>
      </c>
      <c r="AF53" s="151">
        <v>61</v>
      </c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</row>
    <row r="54" spans="1:72" s="154" customFormat="1" x14ac:dyDescent="0.2">
      <c r="A54" s="151" t="s">
        <v>811</v>
      </c>
      <c r="B54" s="94" t="s">
        <v>821</v>
      </c>
      <c r="C54" s="94" t="s">
        <v>834</v>
      </c>
      <c r="D54" s="94" t="s">
        <v>867</v>
      </c>
      <c r="E54" s="94" t="s">
        <v>1097</v>
      </c>
      <c r="F54" s="94" t="s">
        <v>867</v>
      </c>
      <c r="G54" s="94" t="s">
        <v>298</v>
      </c>
      <c r="H54" s="94" t="s">
        <v>250</v>
      </c>
      <c r="I54" s="94" t="s">
        <v>176</v>
      </c>
      <c r="J54" s="94">
        <v>1.7</v>
      </c>
      <c r="K54" s="94" t="s">
        <v>1075</v>
      </c>
      <c r="L54" s="152" t="s">
        <v>255</v>
      </c>
      <c r="M54" s="151"/>
      <c r="N54" s="151"/>
      <c r="O54" s="151"/>
      <c r="P54" s="151">
        <v>93</v>
      </c>
      <c r="Q54" s="153"/>
      <c r="R54" s="153"/>
      <c r="S54" s="153"/>
      <c r="T54" s="151"/>
      <c r="U54" s="161">
        <v>99.697904628770033</v>
      </c>
      <c r="V54" s="151"/>
      <c r="W54" s="151">
        <v>1.5</v>
      </c>
      <c r="X54" s="23"/>
      <c r="Y54" s="151"/>
      <c r="Z54" s="151"/>
      <c r="AA54" s="151"/>
      <c r="AB54" s="151">
        <v>-14.5</v>
      </c>
      <c r="AC54" s="151"/>
      <c r="AD54" s="151"/>
      <c r="AE54" s="151">
        <v>2010</v>
      </c>
      <c r="AF54" s="151">
        <v>20.9</v>
      </c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</row>
    <row r="55" spans="1:72" s="154" customFormat="1" x14ac:dyDescent="0.2">
      <c r="A55" s="151" t="s">
        <v>811</v>
      </c>
      <c r="B55" s="94" t="s">
        <v>821</v>
      </c>
      <c r="C55" s="94" t="s">
        <v>834</v>
      </c>
      <c r="D55" s="94" t="s">
        <v>867</v>
      </c>
      <c r="E55" s="94" t="s">
        <v>1095</v>
      </c>
      <c r="F55" s="94" t="s">
        <v>867</v>
      </c>
      <c r="G55" s="94" t="s">
        <v>296</v>
      </c>
      <c r="H55" s="94" t="s">
        <v>250</v>
      </c>
      <c r="I55" s="94" t="s">
        <v>176</v>
      </c>
      <c r="J55" s="94">
        <v>0</v>
      </c>
      <c r="K55" s="94">
        <v>1.7</v>
      </c>
      <c r="L55" s="152" t="s">
        <v>255</v>
      </c>
      <c r="M55" s="151"/>
      <c r="N55" s="151"/>
      <c r="O55" s="151"/>
      <c r="P55" s="151">
        <v>0.01</v>
      </c>
      <c r="Q55" s="153"/>
      <c r="R55" s="153"/>
      <c r="S55" s="153"/>
      <c r="T55" s="151"/>
      <c r="U55" s="161">
        <v>0.30209537122997204</v>
      </c>
      <c r="V55" s="151"/>
      <c r="W55" s="151">
        <v>42.27</v>
      </c>
      <c r="X55" s="23"/>
      <c r="Y55" s="151"/>
      <c r="Z55" s="151"/>
      <c r="AA55" s="151"/>
      <c r="AB55" s="151">
        <v>-15</v>
      </c>
      <c r="AC55" s="151"/>
      <c r="AD55" s="151"/>
      <c r="AE55" s="151">
        <v>2010</v>
      </c>
      <c r="AF55" s="151">
        <v>34.4</v>
      </c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</row>
    <row r="56" spans="1:72" s="154" customFormat="1" x14ac:dyDescent="0.2">
      <c r="A56" s="151" t="s">
        <v>811</v>
      </c>
      <c r="B56" s="94" t="s">
        <v>821</v>
      </c>
      <c r="C56" s="94" t="s">
        <v>834</v>
      </c>
      <c r="D56" s="94" t="s">
        <v>865</v>
      </c>
      <c r="E56" s="94" t="s">
        <v>1096</v>
      </c>
      <c r="F56" s="94" t="s">
        <v>865</v>
      </c>
      <c r="G56" s="94" t="s">
        <v>298</v>
      </c>
      <c r="H56" s="94" t="s">
        <v>250</v>
      </c>
      <c r="I56" s="94" t="s">
        <v>176</v>
      </c>
      <c r="J56" s="94">
        <v>1.7</v>
      </c>
      <c r="K56" s="94" t="s">
        <v>1075</v>
      </c>
      <c r="L56" s="152" t="s">
        <v>255</v>
      </c>
      <c r="M56" s="151"/>
      <c r="N56" s="151"/>
      <c r="O56" s="151"/>
      <c r="P56" s="151">
        <v>92</v>
      </c>
      <c r="Q56" s="153"/>
      <c r="R56" s="153"/>
      <c r="S56" s="153"/>
      <c r="T56" s="151"/>
      <c r="U56" s="161">
        <v>99.605044345898008</v>
      </c>
      <c r="V56" s="151"/>
      <c r="W56" s="151">
        <v>1.5</v>
      </c>
      <c r="X56" s="23"/>
      <c r="Y56" s="151"/>
      <c r="Z56" s="151"/>
      <c r="AA56" s="151"/>
      <c r="AB56" s="151">
        <v>-13.6</v>
      </c>
      <c r="AC56" s="151"/>
      <c r="AD56" s="151"/>
      <c r="AE56" s="151">
        <v>2010</v>
      </c>
      <c r="AF56" s="151">
        <v>6.2</v>
      </c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</row>
    <row r="57" spans="1:72" s="154" customFormat="1" x14ac:dyDescent="0.2">
      <c r="A57" s="151" t="s">
        <v>811</v>
      </c>
      <c r="B57" s="94" t="s">
        <v>821</v>
      </c>
      <c r="C57" s="94" t="s">
        <v>834</v>
      </c>
      <c r="D57" s="94" t="s">
        <v>865</v>
      </c>
      <c r="E57" s="94" t="s">
        <v>1094</v>
      </c>
      <c r="F57" s="94" t="s">
        <v>865</v>
      </c>
      <c r="G57" s="94" t="s">
        <v>296</v>
      </c>
      <c r="H57" s="94" t="s">
        <v>250</v>
      </c>
      <c r="I57" s="94" t="s">
        <v>176</v>
      </c>
      <c r="J57" s="94">
        <v>0</v>
      </c>
      <c r="K57" s="94">
        <v>1.7</v>
      </c>
      <c r="L57" s="152" t="s">
        <v>255</v>
      </c>
      <c r="M57" s="151"/>
      <c r="N57" s="151"/>
      <c r="O57" s="151"/>
      <c r="P57" s="151">
        <v>1.6E-2</v>
      </c>
      <c r="Q57" s="153"/>
      <c r="R57" s="153"/>
      <c r="S57" s="153"/>
      <c r="T57" s="151"/>
      <c r="U57" s="161">
        <v>0.39495565410199562</v>
      </c>
      <c r="V57" s="151"/>
      <c r="W57" s="151">
        <v>34.200000000000003</v>
      </c>
      <c r="X57" s="23"/>
      <c r="Y57" s="151"/>
      <c r="Z57" s="151"/>
      <c r="AA57" s="151"/>
      <c r="AB57" s="151">
        <v>-16.8</v>
      </c>
      <c r="AC57" s="151"/>
      <c r="AD57" s="151"/>
      <c r="AE57" s="151">
        <v>2010</v>
      </c>
      <c r="AF57" s="151">
        <v>44.1</v>
      </c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</row>
    <row r="58" spans="1:72" s="154" customFormat="1" x14ac:dyDescent="0.2">
      <c r="A58" s="151" t="s">
        <v>811</v>
      </c>
      <c r="B58" s="94" t="s">
        <v>830</v>
      </c>
      <c r="C58" s="94" t="s">
        <v>830</v>
      </c>
      <c r="D58" s="94" t="s">
        <v>972</v>
      </c>
      <c r="E58" s="94" t="s">
        <v>1207</v>
      </c>
      <c r="F58" s="94" t="s">
        <v>972</v>
      </c>
      <c r="G58" s="94" t="s">
        <v>298</v>
      </c>
      <c r="H58" s="94" t="s">
        <v>250</v>
      </c>
      <c r="I58" s="94" t="s">
        <v>176</v>
      </c>
      <c r="J58" s="94">
        <v>1.7</v>
      </c>
      <c r="K58" s="94" t="s">
        <v>1075</v>
      </c>
      <c r="L58" s="152" t="s">
        <v>255</v>
      </c>
      <c r="M58" s="151"/>
      <c r="N58" s="151"/>
      <c r="O58" s="151"/>
      <c r="P58" s="151">
        <v>99</v>
      </c>
      <c r="Q58" s="153"/>
      <c r="R58" s="153"/>
      <c r="S58" s="153"/>
      <c r="T58" s="151"/>
      <c r="U58" s="161">
        <v>93.657011877474474</v>
      </c>
      <c r="V58" s="151"/>
      <c r="W58" s="151">
        <v>2.27</v>
      </c>
      <c r="X58" s="23"/>
      <c r="Y58" s="151"/>
      <c r="Z58" s="151"/>
      <c r="AA58" s="151"/>
      <c r="AB58" s="151"/>
      <c r="AC58" s="151"/>
      <c r="AD58" s="151"/>
      <c r="AE58" s="151">
        <v>2010</v>
      </c>
      <c r="AF58" s="151">
        <v>38.4</v>
      </c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</row>
    <row r="59" spans="1:72" s="154" customFormat="1" x14ac:dyDescent="0.2">
      <c r="A59" s="151" t="s">
        <v>811</v>
      </c>
      <c r="B59" s="94" t="s">
        <v>830</v>
      </c>
      <c r="C59" s="94" t="s">
        <v>830</v>
      </c>
      <c r="D59" s="94" t="s">
        <v>972</v>
      </c>
      <c r="E59" s="94" t="s">
        <v>1205</v>
      </c>
      <c r="F59" s="94" t="s">
        <v>972</v>
      </c>
      <c r="G59" s="94" t="s">
        <v>296</v>
      </c>
      <c r="H59" s="94" t="s">
        <v>250</v>
      </c>
      <c r="I59" s="94" t="s">
        <v>176</v>
      </c>
      <c r="J59" s="94">
        <v>0</v>
      </c>
      <c r="K59" s="94">
        <v>1.7</v>
      </c>
      <c r="L59" s="152" t="s">
        <v>255</v>
      </c>
      <c r="M59" s="151"/>
      <c r="N59" s="151"/>
      <c r="O59" s="151"/>
      <c r="P59" s="151">
        <v>1</v>
      </c>
      <c r="Q59" s="153"/>
      <c r="R59" s="153"/>
      <c r="S59" s="153"/>
      <c r="T59" s="151"/>
      <c r="U59" s="161">
        <v>6.3429881225255249</v>
      </c>
      <c r="V59" s="151"/>
      <c r="W59" s="151">
        <v>15.22</v>
      </c>
      <c r="X59" s="23"/>
      <c r="Y59" s="151"/>
      <c r="Z59" s="151"/>
      <c r="AA59" s="151"/>
      <c r="AB59" s="151">
        <v>-13.2</v>
      </c>
      <c r="AC59" s="151"/>
      <c r="AD59" s="151"/>
      <c r="AE59" s="151">
        <v>2010</v>
      </c>
      <c r="AF59" s="151">
        <v>88</v>
      </c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</row>
    <row r="60" spans="1:72" s="154" customFormat="1" x14ac:dyDescent="0.2">
      <c r="A60" s="151" t="s">
        <v>811</v>
      </c>
      <c r="B60" s="94" t="s">
        <v>830</v>
      </c>
      <c r="C60" s="94" t="s">
        <v>830</v>
      </c>
      <c r="D60" s="94" t="s">
        <v>971</v>
      </c>
      <c r="E60" s="94" t="s">
        <v>1206</v>
      </c>
      <c r="F60" s="94" t="s">
        <v>971</v>
      </c>
      <c r="G60" s="94" t="s">
        <v>298</v>
      </c>
      <c r="H60" s="94" t="s">
        <v>250</v>
      </c>
      <c r="I60" s="94" t="s">
        <v>176</v>
      </c>
      <c r="J60" s="94">
        <v>1.7</v>
      </c>
      <c r="K60" s="94" t="s">
        <v>1075</v>
      </c>
      <c r="L60" s="152" t="s">
        <v>255</v>
      </c>
      <c r="M60" s="151"/>
      <c r="N60" s="151"/>
      <c r="O60" s="151"/>
      <c r="P60" s="151">
        <v>98</v>
      </c>
      <c r="Q60" s="153"/>
      <c r="R60" s="153"/>
      <c r="S60" s="153"/>
      <c r="T60" s="151"/>
      <c r="U60" s="161">
        <v>81.879275897560078</v>
      </c>
      <c r="V60" s="151"/>
      <c r="W60" s="151">
        <v>2.76</v>
      </c>
      <c r="X60" s="23"/>
      <c r="Y60" s="151"/>
      <c r="Z60" s="151"/>
      <c r="AA60" s="151"/>
      <c r="AB60" s="151">
        <v>-14.4</v>
      </c>
      <c r="AC60" s="151"/>
      <c r="AD60" s="151"/>
      <c r="AE60" s="151">
        <v>2010</v>
      </c>
      <c r="AF60" s="151">
        <v>45.8</v>
      </c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</row>
    <row r="61" spans="1:72" s="154" customFormat="1" x14ac:dyDescent="0.2">
      <c r="A61" s="151" t="s">
        <v>811</v>
      </c>
      <c r="B61" s="94" t="s">
        <v>830</v>
      </c>
      <c r="C61" s="94" t="s">
        <v>830</v>
      </c>
      <c r="D61" s="94" t="s">
        <v>971</v>
      </c>
      <c r="E61" s="94" t="s">
        <v>1204</v>
      </c>
      <c r="F61" s="94" t="s">
        <v>971</v>
      </c>
      <c r="G61" s="94" t="s">
        <v>296</v>
      </c>
      <c r="H61" s="94" t="s">
        <v>250</v>
      </c>
      <c r="I61" s="94" t="s">
        <v>176</v>
      </c>
      <c r="J61" s="94">
        <v>0</v>
      </c>
      <c r="K61" s="94">
        <v>1.7</v>
      </c>
      <c r="L61" s="152" t="s">
        <v>255</v>
      </c>
      <c r="M61" s="151"/>
      <c r="N61" s="151"/>
      <c r="O61" s="151"/>
      <c r="P61" s="151">
        <v>2</v>
      </c>
      <c r="Q61" s="153"/>
      <c r="R61" s="153"/>
      <c r="S61" s="153"/>
      <c r="T61" s="151"/>
      <c r="U61" s="161">
        <v>18.120724102439912</v>
      </c>
      <c r="V61" s="151"/>
      <c r="W61" s="151">
        <v>29.93</v>
      </c>
      <c r="X61" s="23"/>
      <c r="Y61" s="151"/>
      <c r="Z61" s="151"/>
      <c r="AA61" s="151"/>
      <c r="AB61" s="151">
        <v>-18.100000000000001</v>
      </c>
      <c r="AC61" s="151"/>
      <c r="AD61" s="151"/>
      <c r="AE61" s="151">
        <v>2010</v>
      </c>
      <c r="AF61" s="151">
        <v>98.3</v>
      </c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</row>
    <row r="62" spans="1:72" s="154" customFormat="1" x14ac:dyDescent="0.2">
      <c r="A62" s="151" t="s">
        <v>811</v>
      </c>
      <c r="B62" s="94" t="s">
        <v>823</v>
      </c>
      <c r="C62" s="94" t="s">
        <v>823</v>
      </c>
      <c r="D62" s="94" t="s">
        <v>892</v>
      </c>
      <c r="E62" s="94" t="s">
        <v>1129</v>
      </c>
      <c r="F62" s="94" t="s">
        <v>892</v>
      </c>
      <c r="G62" s="94" t="s">
        <v>296</v>
      </c>
      <c r="H62" s="94" t="s">
        <v>250</v>
      </c>
      <c r="I62" s="94" t="s">
        <v>176</v>
      </c>
      <c r="J62" s="94">
        <v>0</v>
      </c>
      <c r="K62" s="94">
        <v>1.7</v>
      </c>
      <c r="L62" s="152" t="s">
        <v>255</v>
      </c>
      <c r="M62" s="151"/>
      <c r="N62" s="151"/>
      <c r="O62" s="151"/>
      <c r="P62" s="151">
        <v>12</v>
      </c>
      <c r="Q62" s="153"/>
      <c r="R62" s="153"/>
      <c r="S62" s="153"/>
      <c r="T62" s="151"/>
      <c r="U62" s="161">
        <v>38.846685082872931</v>
      </c>
      <c r="V62" s="151"/>
      <c r="W62" s="151">
        <v>7.5</v>
      </c>
      <c r="X62" s="23"/>
      <c r="Y62" s="151"/>
      <c r="Z62" s="151"/>
      <c r="AA62" s="151"/>
      <c r="AB62" s="151">
        <v>-16.600000000000001</v>
      </c>
      <c r="AC62" s="151"/>
      <c r="AD62" s="151"/>
      <c r="AE62" s="151">
        <v>2010</v>
      </c>
      <c r="AF62" s="151">
        <v>33.5</v>
      </c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</row>
    <row r="63" spans="1:72" s="154" customFormat="1" x14ac:dyDescent="0.2">
      <c r="A63" s="151" t="s">
        <v>811</v>
      </c>
      <c r="B63" s="94" t="s">
        <v>823</v>
      </c>
      <c r="C63" s="94" t="s">
        <v>823</v>
      </c>
      <c r="D63" s="94" t="s">
        <v>892</v>
      </c>
      <c r="E63" s="94" t="s">
        <v>1131</v>
      </c>
      <c r="F63" s="94" t="s">
        <v>892</v>
      </c>
      <c r="G63" s="94" t="s">
        <v>298</v>
      </c>
      <c r="H63" s="94" t="s">
        <v>250</v>
      </c>
      <c r="I63" s="94" t="s">
        <v>176</v>
      </c>
      <c r="J63" s="94">
        <v>1.7</v>
      </c>
      <c r="K63" s="94" t="s">
        <v>1075</v>
      </c>
      <c r="L63" s="152" t="s">
        <v>255</v>
      </c>
      <c r="M63" s="151"/>
      <c r="N63" s="151"/>
      <c r="O63" s="151"/>
      <c r="P63" s="151">
        <v>88</v>
      </c>
      <c r="Q63" s="153"/>
      <c r="R63" s="153"/>
      <c r="S63" s="153"/>
      <c r="T63" s="151"/>
      <c r="U63" s="161">
        <v>61.153314917127076</v>
      </c>
      <c r="V63" s="151"/>
      <c r="W63" s="151">
        <v>1.61</v>
      </c>
      <c r="X63" s="23"/>
      <c r="Y63" s="151"/>
      <c r="Z63" s="151"/>
      <c r="AA63" s="151"/>
      <c r="AB63" s="151">
        <v>-12.9</v>
      </c>
      <c r="AC63" s="151"/>
      <c r="AD63" s="151"/>
      <c r="AE63" s="151">
        <v>2010</v>
      </c>
      <c r="AF63" s="151">
        <v>-65.599999999999994</v>
      </c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</row>
    <row r="64" spans="1:72" s="154" customFormat="1" x14ac:dyDescent="0.2">
      <c r="A64" s="151" t="s">
        <v>811</v>
      </c>
      <c r="B64" s="94" t="s">
        <v>823</v>
      </c>
      <c r="C64" s="94" t="s">
        <v>823</v>
      </c>
      <c r="D64" s="94" t="s">
        <v>890</v>
      </c>
      <c r="E64" s="94" t="s">
        <v>1128</v>
      </c>
      <c r="F64" s="94" t="s">
        <v>890</v>
      </c>
      <c r="G64" s="94" t="s">
        <v>296</v>
      </c>
      <c r="H64" s="94" t="s">
        <v>250</v>
      </c>
      <c r="I64" s="94" t="s">
        <v>176</v>
      </c>
      <c r="J64" s="94">
        <v>0</v>
      </c>
      <c r="K64" s="94">
        <v>1.7</v>
      </c>
      <c r="L64" s="152" t="s">
        <v>255</v>
      </c>
      <c r="M64" s="151"/>
      <c r="N64" s="151"/>
      <c r="O64" s="151"/>
      <c r="P64" s="151">
        <v>11</v>
      </c>
      <c r="Q64" s="153"/>
      <c r="R64" s="153"/>
      <c r="S64" s="153"/>
      <c r="T64" s="151"/>
      <c r="U64" s="161">
        <v>44.523597506678541</v>
      </c>
      <c r="V64" s="151"/>
      <c r="W64" s="151">
        <v>10</v>
      </c>
      <c r="X64" s="23"/>
      <c r="Y64" s="151"/>
      <c r="Z64" s="151"/>
      <c r="AA64" s="151"/>
      <c r="AB64" s="151">
        <v>-15.4</v>
      </c>
      <c r="AC64" s="151"/>
      <c r="AD64" s="151"/>
      <c r="AE64" s="151">
        <v>2010</v>
      </c>
      <c r="AF64" s="151">
        <v>33.5</v>
      </c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</row>
    <row r="65" spans="1:72" s="154" customFormat="1" x14ac:dyDescent="0.2">
      <c r="A65" s="151" t="s">
        <v>811</v>
      </c>
      <c r="B65" s="94" t="s">
        <v>823</v>
      </c>
      <c r="C65" s="94" t="s">
        <v>823</v>
      </c>
      <c r="D65" s="94" t="s">
        <v>890</v>
      </c>
      <c r="E65" s="94" t="s">
        <v>1130</v>
      </c>
      <c r="F65" s="94" t="s">
        <v>890</v>
      </c>
      <c r="G65" s="94" t="s">
        <v>298</v>
      </c>
      <c r="H65" s="94" t="s">
        <v>250</v>
      </c>
      <c r="I65" s="94" t="s">
        <v>176</v>
      </c>
      <c r="J65" s="94">
        <v>1.7</v>
      </c>
      <c r="K65" s="94" t="s">
        <v>1075</v>
      </c>
      <c r="L65" s="152" t="s">
        <v>255</v>
      </c>
      <c r="M65" s="151"/>
      <c r="N65" s="151"/>
      <c r="O65" s="151"/>
      <c r="P65" s="151">
        <v>89</v>
      </c>
      <c r="Q65" s="153"/>
      <c r="R65" s="153"/>
      <c r="S65" s="153"/>
      <c r="T65" s="151"/>
      <c r="U65" s="161">
        <v>55.476402493321466</v>
      </c>
      <c r="V65" s="151"/>
      <c r="W65" s="151">
        <v>1.54</v>
      </c>
      <c r="X65" s="23"/>
      <c r="Y65" s="151"/>
      <c r="Z65" s="151"/>
      <c r="AA65" s="151"/>
      <c r="AB65" s="151">
        <v>-13.7</v>
      </c>
      <c r="AC65" s="151"/>
      <c r="AD65" s="151"/>
      <c r="AE65" s="151">
        <v>2010</v>
      </c>
      <c r="AF65" s="151">
        <v>-25.4</v>
      </c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</row>
    <row r="66" spans="1:72" s="154" customFormat="1" x14ac:dyDescent="0.2">
      <c r="A66" s="151" t="s">
        <v>811</v>
      </c>
      <c r="B66" s="94" t="s">
        <v>826</v>
      </c>
      <c r="C66" s="94" t="s">
        <v>826</v>
      </c>
      <c r="D66" s="94" t="s">
        <v>925</v>
      </c>
      <c r="E66" s="94" t="s">
        <v>1159</v>
      </c>
      <c r="F66" s="94" t="s">
        <v>925</v>
      </c>
      <c r="G66" s="94" t="s">
        <v>296</v>
      </c>
      <c r="H66" s="94" t="s">
        <v>250</v>
      </c>
      <c r="I66" s="94" t="s">
        <v>176</v>
      </c>
      <c r="J66" s="94">
        <v>0</v>
      </c>
      <c r="K66" s="94">
        <v>1.7</v>
      </c>
      <c r="L66" s="152" t="s">
        <v>255</v>
      </c>
      <c r="M66" s="151"/>
      <c r="N66" s="151"/>
      <c r="O66" s="151"/>
      <c r="P66" s="151">
        <v>2</v>
      </c>
      <c r="Q66" s="153"/>
      <c r="R66" s="153"/>
      <c r="S66" s="153"/>
      <c r="T66" s="151"/>
      <c r="U66" s="161">
        <v>38.718734047983666</v>
      </c>
      <c r="V66" s="151"/>
      <c r="W66" s="151">
        <v>15.17</v>
      </c>
      <c r="X66" s="23"/>
      <c r="Y66" s="151"/>
      <c r="Z66" s="151"/>
      <c r="AA66" s="151"/>
      <c r="AB66" s="151">
        <v>-19.899999999999999</v>
      </c>
      <c r="AC66" s="151"/>
      <c r="AD66" s="151"/>
      <c r="AE66" s="151">
        <v>2010</v>
      </c>
      <c r="AF66" s="151">
        <v>74.400000000000006</v>
      </c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</row>
    <row r="67" spans="1:72" s="154" customFormat="1" x14ac:dyDescent="0.2">
      <c r="A67" s="151" t="s">
        <v>811</v>
      </c>
      <c r="B67" s="94" t="s">
        <v>826</v>
      </c>
      <c r="C67" s="94" t="s">
        <v>826</v>
      </c>
      <c r="D67" s="94" t="s">
        <v>925</v>
      </c>
      <c r="E67" s="94" t="s">
        <v>1164</v>
      </c>
      <c r="F67" s="94" t="s">
        <v>925</v>
      </c>
      <c r="G67" s="94" t="s">
        <v>298</v>
      </c>
      <c r="H67" s="94" t="s">
        <v>250</v>
      </c>
      <c r="I67" s="94" t="s">
        <v>176</v>
      </c>
      <c r="J67" s="94">
        <v>1.7</v>
      </c>
      <c r="K67" s="94" t="s">
        <v>1075</v>
      </c>
      <c r="L67" s="152" t="s">
        <v>255</v>
      </c>
      <c r="M67" s="151"/>
      <c r="N67" s="151"/>
      <c r="O67" s="151"/>
      <c r="P67" s="151">
        <v>98</v>
      </c>
      <c r="Q67" s="153"/>
      <c r="R67" s="153"/>
      <c r="S67" s="153"/>
      <c r="T67" s="151"/>
      <c r="U67" s="161">
        <v>61.281265952016327</v>
      </c>
      <c r="V67" s="151"/>
      <c r="W67" s="151">
        <v>0.49</v>
      </c>
      <c r="X67" s="23"/>
      <c r="Y67" s="151"/>
      <c r="Z67" s="151"/>
      <c r="AA67" s="151"/>
      <c r="AB67" s="151">
        <v>-17.399999999999999</v>
      </c>
      <c r="AC67" s="151"/>
      <c r="AD67" s="151"/>
      <c r="AE67" s="151">
        <v>2010</v>
      </c>
      <c r="AF67" s="151">
        <v>79</v>
      </c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</row>
    <row r="68" spans="1:72" x14ac:dyDescent="0.2">
      <c r="A68" s="14" t="s">
        <v>811</v>
      </c>
      <c r="B68" s="12" t="s">
        <v>826</v>
      </c>
      <c r="C68" s="12" t="s">
        <v>826</v>
      </c>
      <c r="D68" s="12" t="s">
        <v>918</v>
      </c>
      <c r="E68" s="12" t="s">
        <v>1160</v>
      </c>
      <c r="F68" s="12" t="s">
        <v>918</v>
      </c>
      <c r="G68" s="12" t="s">
        <v>298</v>
      </c>
      <c r="H68" s="12" t="s">
        <v>250</v>
      </c>
      <c r="I68" s="12" t="s">
        <v>176</v>
      </c>
      <c r="J68" s="12">
        <v>1.7</v>
      </c>
      <c r="K68" s="12" t="s">
        <v>1075</v>
      </c>
      <c r="L68" s="6" t="s">
        <v>255</v>
      </c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>
        <v>0.1</v>
      </c>
      <c r="X68" s="14"/>
      <c r="Y68" s="14"/>
      <c r="Z68" s="14"/>
      <c r="AA68" s="14"/>
      <c r="AB68" s="14"/>
      <c r="AC68" s="14"/>
      <c r="AD68" s="14"/>
      <c r="AE68" s="14">
        <v>2010</v>
      </c>
      <c r="AF68" s="14">
        <v>18.5</v>
      </c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 t="s">
        <v>811</v>
      </c>
      <c r="B69" s="12" t="s">
        <v>823</v>
      </c>
      <c r="C69" s="12" t="s">
        <v>823</v>
      </c>
      <c r="D69" s="12" t="s">
        <v>895</v>
      </c>
      <c r="E69" s="12" t="s">
        <v>1134</v>
      </c>
      <c r="F69" s="12" t="s">
        <v>895</v>
      </c>
      <c r="G69" s="12" t="s">
        <v>298</v>
      </c>
      <c r="H69" s="12" t="s">
        <v>250</v>
      </c>
      <c r="I69" s="12" t="s">
        <v>176</v>
      </c>
      <c r="J69" s="12">
        <v>1.7</v>
      </c>
      <c r="K69" s="12" t="s">
        <v>1075</v>
      </c>
      <c r="L69" s="6" t="s">
        <v>255</v>
      </c>
      <c r="M69" s="14"/>
      <c r="N69" s="14"/>
      <c r="O69" s="14"/>
      <c r="P69" s="14">
        <v>86</v>
      </c>
      <c r="Q69" s="132"/>
      <c r="R69" s="132"/>
      <c r="S69" s="132"/>
      <c r="T69" s="14"/>
      <c r="U69" s="14"/>
      <c r="V69" s="14"/>
      <c r="W69" s="14">
        <v>0.91</v>
      </c>
      <c r="X69" s="14"/>
      <c r="Y69" s="14"/>
      <c r="Z69" s="14"/>
      <c r="AA69" s="14"/>
      <c r="AB69" s="14">
        <v>-12.3</v>
      </c>
      <c r="AC69" s="14"/>
      <c r="AD69" s="14"/>
      <c r="AE69" s="14">
        <v>2010</v>
      </c>
      <c r="AF69" s="14">
        <v>-197.6</v>
      </c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 t="s">
        <v>811</v>
      </c>
      <c r="B70" s="12" t="s">
        <v>823</v>
      </c>
      <c r="C70" s="12" t="s">
        <v>823</v>
      </c>
      <c r="D70" s="12" t="s">
        <v>894</v>
      </c>
      <c r="E70" s="12" t="s">
        <v>1133</v>
      </c>
      <c r="F70" s="12" t="s">
        <v>894</v>
      </c>
      <c r="G70" s="12" t="s">
        <v>298</v>
      </c>
      <c r="H70" s="12" t="s">
        <v>250</v>
      </c>
      <c r="I70" s="12" t="s">
        <v>176</v>
      </c>
      <c r="J70" s="12">
        <v>1.7</v>
      </c>
      <c r="K70" s="12" t="s">
        <v>1075</v>
      </c>
      <c r="L70" s="6" t="s">
        <v>255</v>
      </c>
      <c r="M70" s="14"/>
      <c r="N70" s="14"/>
      <c r="O70" s="14"/>
      <c r="P70" s="14">
        <v>88</v>
      </c>
      <c r="Q70" s="132"/>
      <c r="R70" s="132"/>
      <c r="S70" s="132"/>
      <c r="T70" s="14"/>
      <c r="U70" s="14"/>
      <c r="V70" s="14"/>
      <c r="W70" s="14">
        <v>0.95</v>
      </c>
      <c r="X70" s="14"/>
      <c r="Y70" s="14"/>
      <c r="Z70" s="14"/>
      <c r="AA70" s="14"/>
      <c r="AB70" s="14">
        <v>-12.3</v>
      </c>
      <c r="AC70" s="14"/>
      <c r="AD70" s="14"/>
      <c r="AE70" s="14">
        <v>2010</v>
      </c>
      <c r="AF70" s="14">
        <v>-209.9</v>
      </c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 t="s">
        <v>811</v>
      </c>
      <c r="B71" s="12" t="s">
        <v>823</v>
      </c>
      <c r="C71" s="12" t="s">
        <v>823</v>
      </c>
      <c r="D71" s="12" t="s">
        <v>897</v>
      </c>
      <c r="E71" s="12" t="s">
        <v>1135</v>
      </c>
      <c r="F71" s="12" t="s">
        <v>897</v>
      </c>
      <c r="G71" s="12" t="s">
        <v>298</v>
      </c>
      <c r="H71" s="12" t="s">
        <v>250</v>
      </c>
      <c r="I71" s="12" t="s">
        <v>176</v>
      </c>
      <c r="J71" s="12">
        <v>1.7</v>
      </c>
      <c r="K71" s="12" t="s">
        <v>1075</v>
      </c>
      <c r="L71" s="6" t="s">
        <v>255</v>
      </c>
      <c r="M71" s="14"/>
      <c r="N71" s="14"/>
      <c r="O71" s="14"/>
      <c r="P71" s="14">
        <v>80</v>
      </c>
      <c r="Q71" s="132"/>
      <c r="R71" s="132"/>
      <c r="S71" s="132"/>
      <c r="T71" s="14"/>
      <c r="U71" s="14"/>
      <c r="V71" s="14"/>
      <c r="W71" s="14">
        <v>0.59</v>
      </c>
      <c r="X71" s="14"/>
      <c r="Y71" s="14"/>
      <c r="Z71" s="14"/>
      <c r="AA71" s="14"/>
      <c r="AB71" s="14">
        <v>-7.6</v>
      </c>
      <c r="AC71" s="14"/>
      <c r="AD71" s="14"/>
      <c r="AE71" s="14">
        <v>2010</v>
      </c>
      <c r="AF71" s="14">
        <v>-380</v>
      </c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 t="s">
        <v>811</v>
      </c>
      <c r="B72" s="12" t="s">
        <v>823</v>
      </c>
      <c r="C72" s="12" t="s">
        <v>823</v>
      </c>
      <c r="D72" s="12" t="s">
        <v>893</v>
      </c>
      <c r="E72" s="12" t="s">
        <v>1132</v>
      </c>
      <c r="F72" s="12" t="s">
        <v>893</v>
      </c>
      <c r="G72" s="12" t="s">
        <v>298</v>
      </c>
      <c r="H72" s="12" t="s">
        <v>250</v>
      </c>
      <c r="I72" s="12" t="s">
        <v>176</v>
      </c>
      <c r="J72" s="12">
        <v>1.7</v>
      </c>
      <c r="K72" s="12" t="s">
        <v>1075</v>
      </c>
      <c r="L72" s="6" t="s">
        <v>255</v>
      </c>
      <c r="M72" s="14"/>
      <c r="N72" s="14"/>
      <c r="O72" s="14"/>
      <c r="P72" s="14">
        <v>88</v>
      </c>
      <c r="Q72" s="132"/>
      <c r="R72" s="132"/>
      <c r="S72" s="132"/>
      <c r="T72" s="14"/>
      <c r="U72" s="14"/>
      <c r="V72" s="14"/>
      <c r="W72" s="14">
        <v>1.39</v>
      </c>
      <c r="X72" s="14"/>
      <c r="Y72" s="14"/>
      <c r="Z72" s="14"/>
      <c r="AA72" s="14"/>
      <c r="AB72" s="14">
        <v>-11.9</v>
      </c>
      <c r="AC72" s="14"/>
      <c r="AD72" s="14"/>
      <c r="AE72" s="14">
        <v>2010</v>
      </c>
      <c r="AF72" s="14">
        <v>-133.19999999999999</v>
      </c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 t="s">
        <v>811</v>
      </c>
      <c r="B73" s="10" t="s">
        <v>818</v>
      </c>
      <c r="C73" s="11" t="s">
        <v>818</v>
      </c>
      <c r="D73" s="11" t="s">
        <v>848</v>
      </c>
      <c r="E73" s="11" t="s">
        <v>1077</v>
      </c>
      <c r="F73" s="11" t="s">
        <v>848</v>
      </c>
      <c r="G73" s="11" t="s">
        <v>298</v>
      </c>
      <c r="H73" s="11" t="s">
        <v>250</v>
      </c>
      <c r="I73" s="11" t="s">
        <v>176</v>
      </c>
      <c r="J73" s="11">
        <v>1.7</v>
      </c>
      <c r="K73" s="11" t="s">
        <v>1075</v>
      </c>
      <c r="L73" s="6" t="s">
        <v>255</v>
      </c>
      <c r="M73" s="8"/>
      <c r="N73" s="8"/>
      <c r="O73" s="8"/>
      <c r="P73" s="8"/>
      <c r="Q73" s="130"/>
      <c r="R73" s="130"/>
      <c r="S73" s="131"/>
      <c r="T73" s="19"/>
      <c r="U73" s="8"/>
      <c r="V73" s="8"/>
      <c r="W73" s="8">
        <v>0.62</v>
      </c>
      <c r="X73" s="8"/>
      <c r="Y73" s="8"/>
      <c r="Z73" s="8"/>
      <c r="AA73" s="8"/>
      <c r="AB73" s="8"/>
      <c r="AC73" s="8"/>
      <c r="AD73" s="8"/>
      <c r="AE73" s="8">
        <v>2010</v>
      </c>
      <c r="AF73" s="8">
        <v>-12.6</v>
      </c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</row>
    <row r="74" spans="1:72" x14ac:dyDescent="0.2">
      <c r="A74" s="14" t="s">
        <v>811</v>
      </c>
      <c r="B74" s="10" t="s">
        <v>818</v>
      </c>
      <c r="C74" s="11" t="s">
        <v>818</v>
      </c>
      <c r="D74" s="11" t="s">
        <v>850</v>
      </c>
      <c r="E74" s="11" t="s">
        <v>1078</v>
      </c>
      <c r="F74" s="11" t="s">
        <v>850</v>
      </c>
      <c r="G74" s="11" t="s">
        <v>298</v>
      </c>
      <c r="H74" s="11" t="s">
        <v>250</v>
      </c>
      <c r="I74" s="11" t="s">
        <v>176</v>
      </c>
      <c r="J74" s="11">
        <v>1.7</v>
      </c>
      <c r="K74" s="11" t="s">
        <v>1075</v>
      </c>
      <c r="L74" s="6" t="s">
        <v>255</v>
      </c>
      <c r="M74" s="8"/>
      <c r="N74" s="8"/>
      <c r="O74" s="8"/>
      <c r="P74" s="8"/>
      <c r="Q74" s="130"/>
      <c r="R74" s="130"/>
      <c r="S74" s="131"/>
      <c r="T74" s="19"/>
      <c r="U74" s="8"/>
      <c r="V74" s="8"/>
      <c r="W74" s="8">
        <v>0.53</v>
      </c>
      <c r="X74" s="8"/>
      <c r="Y74" s="8"/>
      <c r="Z74" s="8"/>
      <c r="AA74" s="8"/>
      <c r="AB74" s="8"/>
      <c r="AC74" s="8"/>
      <c r="AD74" s="8"/>
      <c r="AE74" s="8">
        <v>2010</v>
      </c>
      <c r="AF74" s="8">
        <v>-15.4</v>
      </c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</row>
    <row r="75" spans="1:72" x14ac:dyDescent="0.2">
      <c r="A75" s="14" t="s">
        <v>811</v>
      </c>
      <c r="B75" s="10" t="s">
        <v>820</v>
      </c>
      <c r="C75" s="11" t="s">
        <v>820</v>
      </c>
      <c r="D75" s="11" t="s">
        <v>863</v>
      </c>
      <c r="E75" s="11" t="s">
        <v>1089</v>
      </c>
      <c r="F75" s="11" t="s">
        <v>863</v>
      </c>
      <c r="G75" s="11" t="s">
        <v>298</v>
      </c>
      <c r="H75" s="11" t="s">
        <v>250</v>
      </c>
      <c r="I75" s="11" t="s">
        <v>176</v>
      </c>
      <c r="J75" s="11">
        <v>1.7</v>
      </c>
      <c r="K75" s="11" t="s">
        <v>1075</v>
      </c>
      <c r="L75" s="6" t="s">
        <v>255</v>
      </c>
      <c r="M75" s="8"/>
      <c r="N75" s="8"/>
      <c r="O75" s="8"/>
      <c r="P75" s="8"/>
      <c r="Q75" s="130"/>
      <c r="R75" s="130"/>
      <c r="S75" s="131"/>
      <c r="T75" s="1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23">
        <v>2010</v>
      </c>
      <c r="AF75" s="8">
        <v>-96.1</v>
      </c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</row>
    <row r="76" spans="1:72" x14ac:dyDescent="0.2">
      <c r="A76" s="14" t="s">
        <v>811</v>
      </c>
      <c r="B76" s="12" t="s">
        <v>821</v>
      </c>
      <c r="C76" s="12" t="s">
        <v>834</v>
      </c>
      <c r="D76" s="12" t="s">
        <v>868</v>
      </c>
      <c r="E76" s="12" t="s">
        <v>1098</v>
      </c>
      <c r="F76" s="12" t="s">
        <v>868</v>
      </c>
      <c r="G76" s="12" t="s">
        <v>298</v>
      </c>
      <c r="H76" s="12" t="s">
        <v>250</v>
      </c>
      <c r="I76" s="12" t="s">
        <v>176</v>
      </c>
      <c r="J76" s="12">
        <v>1.7</v>
      </c>
      <c r="K76" s="12" t="s">
        <v>1075</v>
      </c>
      <c r="L76" s="6" t="s">
        <v>255</v>
      </c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>
        <v>1.73</v>
      </c>
      <c r="X76" s="14"/>
      <c r="Y76" s="14"/>
      <c r="Z76" s="14"/>
      <c r="AA76" s="14"/>
      <c r="AB76" s="14"/>
      <c r="AC76" s="14"/>
      <c r="AD76" s="14"/>
      <c r="AE76" s="14">
        <v>2010</v>
      </c>
      <c r="AF76" s="14">
        <v>-82.6</v>
      </c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 t="s">
        <v>811</v>
      </c>
      <c r="B77" s="12" t="s">
        <v>821</v>
      </c>
      <c r="C77" s="12" t="s">
        <v>834</v>
      </c>
      <c r="D77" s="12" t="s">
        <v>869</v>
      </c>
      <c r="E77" s="12" t="s">
        <v>1099</v>
      </c>
      <c r="F77" s="12" t="s">
        <v>869</v>
      </c>
      <c r="G77" s="12" t="s">
        <v>298</v>
      </c>
      <c r="H77" s="12" t="s">
        <v>250</v>
      </c>
      <c r="I77" s="12" t="s">
        <v>176</v>
      </c>
      <c r="J77" s="12">
        <v>1.7</v>
      </c>
      <c r="K77" s="12" t="s">
        <v>1075</v>
      </c>
      <c r="L77" s="6" t="s">
        <v>255</v>
      </c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>
        <v>1.45</v>
      </c>
      <c r="X77" s="14"/>
      <c r="Y77" s="14"/>
      <c r="Z77" s="14"/>
      <c r="AA77" s="14"/>
      <c r="AB77" s="14"/>
      <c r="AC77" s="14"/>
      <c r="AD77" s="14"/>
      <c r="AE77" s="14">
        <v>2010</v>
      </c>
      <c r="AF77" s="14">
        <v>-108.4</v>
      </c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 t="s">
        <v>811</v>
      </c>
      <c r="B78" s="12" t="s">
        <v>821</v>
      </c>
      <c r="C78" s="12" t="s">
        <v>834</v>
      </c>
      <c r="D78" s="12" t="s">
        <v>872</v>
      </c>
      <c r="E78" s="12" t="s">
        <v>1100</v>
      </c>
      <c r="F78" s="12" t="s">
        <v>872</v>
      </c>
      <c r="G78" s="12" t="s">
        <v>298</v>
      </c>
      <c r="H78" s="12" t="s">
        <v>250</v>
      </c>
      <c r="I78" s="12" t="s">
        <v>176</v>
      </c>
      <c r="J78" s="12">
        <v>1.7</v>
      </c>
      <c r="K78" s="12" t="s">
        <v>1075</v>
      </c>
      <c r="L78" s="6" t="s">
        <v>255</v>
      </c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>
        <v>2010</v>
      </c>
      <c r="AF78" s="14">
        <v>-111.1</v>
      </c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 t="s">
        <v>811</v>
      </c>
      <c r="B79" s="12" t="s">
        <v>821</v>
      </c>
      <c r="C79" s="12" t="s">
        <v>834</v>
      </c>
      <c r="D79" s="12" t="s">
        <v>875</v>
      </c>
      <c r="E79" s="12" t="s">
        <v>1101</v>
      </c>
      <c r="F79" s="12" t="s">
        <v>875</v>
      </c>
      <c r="G79" s="12" t="s">
        <v>298</v>
      </c>
      <c r="H79" s="12" t="s">
        <v>250</v>
      </c>
      <c r="I79" s="12" t="s">
        <v>176</v>
      </c>
      <c r="J79" s="12">
        <v>1.7</v>
      </c>
      <c r="K79" s="12" t="s">
        <v>1075</v>
      </c>
      <c r="L79" s="6" t="s">
        <v>255</v>
      </c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>
        <v>2010</v>
      </c>
      <c r="AF79" s="14">
        <v>-112.3</v>
      </c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 t="s">
        <v>811</v>
      </c>
      <c r="B80" s="12" t="s">
        <v>821</v>
      </c>
      <c r="C80" s="12" t="s">
        <v>821</v>
      </c>
      <c r="D80" s="12" t="s">
        <v>983</v>
      </c>
      <c r="E80" s="12" t="s">
        <v>1215</v>
      </c>
      <c r="F80" s="12" t="s">
        <v>983</v>
      </c>
      <c r="G80" s="12" t="s">
        <v>298</v>
      </c>
      <c r="H80" s="12" t="s">
        <v>250</v>
      </c>
      <c r="I80" s="12" t="s">
        <v>176</v>
      </c>
      <c r="J80" s="12">
        <v>1.7</v>
      </c>
      <c r="K80" s="12" t="s">
        <v>1075</v>
      </c>
      <c r="L80" s="6" t="s">
        <v>255</v>
      </c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>
        <v>1.74</v>
      </c>
      <c r="X80" s="14"/>
      <c r="Y80" s="14"/>
      <c r="Z80" s="14"/>
      <c r="AA80" s="14"/>
      <c r="AB80" s="14"/>
      <c r="AC80" s="14"/>
      <c r="AD80" s="14"/>
      <c r="AE80" s="14">
        <v>2010</v>
      </c>
      <c r="AF80" s="14">
        <v>-54.6</v>
      </c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 t="s">
        <v>811</v>
      </c>
      <c r="B81" s="12" t="s">
        <v>821</v>
      </c>
      <c r="C81" s="12" t="s">
        <v>821</v>
      </c>
      <c r="D81" s="12" t="s">
        <v>984</v>
      </c>
      <c r="E81" s="12" t="s">
        <v>1216</v>
      </c>
      <c r="F81" s="12" t="s">
        <v>984</v>
      </c>
      <c r="G81" s="12" t="s">
        <v>298</v>
      </c>
      <c r="H81" s="12" t="s">
        <v>250</v>
      </c>
      <c r="I81" s="12" t="s">
        <v>176</v>
      </c>
      <c r="J81" s="12">
        <v>1.7</v>
      </c>
      <c r="K81" s="12" t="s">
        <v>1075</v>
      </c>
      <c r="L81" s="6" t="s">
        <v>255</v>
      </c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>
        <v>1.43</v>
      </c>
      <c r="X81" s="14"/>
      <c r="Y81" s="14"/>
      <c r="Z81" s="14"/>
      <c r="AA81" s="14"/>
      <c r="AB81" s="14"/>
      <c r="AC81" s="14"/>
      <c r="AD81" s="14"/>
      <c r="AE81" s="14">
        <v>2010</v>
      </c>
      <c r="AF81" s="14">
        <v>-70.8</v>
      </c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 t="s">
        <v>811</v>
      </c>
      <c r="B82" s="12" t="s">
        <v>821</v>
      </c>
      <c r="C82" s="12" t="s">
        <v>821</v>
      </c>
      <c r="D82" s="12" t="s">
        <v>986</v>
      </c>
      <c r="E82" s="12" t="s">
        <v>1217</v>
      </c>
      <c r="F82" s="12" t="s">
        <v>986</v>
      </c>
      <c r="G82" s="12" t="s">
        <v>298</v>
      </c>
      <c r="H82" s="12" t="s">
        <v>250</v>
      </c>
      <c r="I82" s="12" t="s">
        <v>176</v>
      </c>
      <c r="J82" s="12">
        <v>1.7</v>
      </c>
      <c r="K82" s="12" t="s">
        <v>1075</v>
      </c>
      <c r="L82" s="6" t="s">
        <v>255</v>
      </c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>
        <v>2010</v>
      </c>
      <c r="AF82" s="14">
        <v>-103</v>
      </c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 t="s">
        <v>811</v>
      </c>
      <c r="B83" s="12" t="s">
        <v>821</v>
      </c>
      <c r="C83" s="12" t="s">
        <v>821</v>
      </c>
      <c r="D83" s="12" t="s">
        <v>988</v>
      </c>
      <c r="E83" s="12" t="s">
        <v>1218</v>
      </c>
      <c r="F83" s="12" t="s">
        <v>988</v>
      </c>
      <c r="G83" s="12" t="s">
        <v>298</v>
      </c>
      <c r="H83" s="12" t="s">
        <v>250</v>
      </c>
      <c r="I83" s="12" t="s">
        <v>176</v>
      </c>
      <c r="J83" s="12">
        <v>1.7</v>
      </c>
      <c r="K83" s="12" t="s">
        <v>1075</v>
      </c>
      <c r="L83" s="6" t="s">
        <v>255</v>
      </c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>
        <v>1.7</v>
      </c>
      <c r="X83" s="14"/>
      <c r="Y83" s="14"/>
      <c r="Z83" s="14"/>
      <c r="AA83" s="14"/>
      <c r="AB83" s="14"/>
      <c r="AC83" s="14"/>
      <c r="AD83" s="14"/>
      <c r="AE83" s="14">
        <v>2010</v>
      </c>
      <c r="AF83" s="14">
        <v>-138.80000000000001</v>
      </c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 t="s">
        <v>811</v>
      </c>
      <c r="B84" s="12" t="s">
        <v>824</v>
      </c>
      <c r="C84" s="12" t="s">
        <v>824</v>
      </c>
      <c r="D84" s="12" t="s">
        <v>903</v>
      </c>
      <c r="E84" s="12" t="s">
        <v>1149</v>
      </c>
      <c r="F84" s="12" t="s">
        <v>903</v>
      </c>
      <c r="G84" s="12" t="s">
        <v>298</v>
      </c>
      <c r="H84" s="12" t="s">
        <v>250</v>
      </c>
      <c r="I84" s="12" t="s">
        <v>176</v>
      </c>
      <c r="J84" s="12">
        <v>1.7</v>
      </c>
      <c r="K84" s="12" t="s">
        <v>1075</v>
      </c>
      <c r="L84" s="6" t="s">
        <v>255</v>
      </c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>
        <v>0.16</v>
      </c>
      <c r="X84" s="14"/>
      <c r="Y84" s="14"/>
      <c r="Z84" s="14"/>
      <c r="AA84" s="14"/>
      <c r="AB84" s="14"/>
      <c r="AC84" s="14"/>
      <c r="AD84" s="14"/>
      <c r="AE84" s="14">
        <v>2010</v>
      </c>
      <c r="AF84" s="14">
        <v>-85.6</v>
      </c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 t="s">
        <v>811</v>
      </c>
      <c r="B85" s="12" t="s">
        <v>824</v>
      </c>
      <c r="C85" s="12" t="s">
        <v>824</v>
      </c>
      <c r="D85" s="12" t="s">
        <v>905</v>
      </c>
      <c r="E85" s="12" t="s">
        <v>1150</v>
      </c>
      <c r="F85" s="12" t="s">
        <v>905</v>
      </c>
      <c r="G85" s="12" t="s">
        <v>298</v>
      </c>
      <c r="H85" s="12" t="s">
        <v>250</v>
      </c>
      <c r="I85" s="12" t="s">
        <v>176</v>
      </c>
      <c r="J85" s="12">
        <v>1.7</v>
      </c>
      <c r="K85" s="12" t="s">
        <v>1075</v>
      </c>
      <c r="L85" s="6" t="s">
        <v>255</v>
      </c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>
        <v>2010</v>
      </c>
      <c r="AF85" s="14">
        <v>-170.6</v>
      </c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 t="s">
        <v>811</v>
      </c>
      <c r="B86" s="12" t="s">
        <v>824</v>
      </c>
      <c r="C86" s="12" t="s">
        <v>824</v>
      </c>
      <c r="D86" s="12" t="s">
        <v>908</v>
      </c>
      <c r="E86" s="12" t="s">
        <v>1151</v>
      </c>
      <c r="F86" s="12" t="s">
        <v>908</v>
      </c>
      <c r="G86" s="12" t="s">
        <v>298</v>
      </c>
      <c r="H86" s="12" t="s">
        <v>250</v>
      </c>
      <c r="I86" s="12" t="s">
        <v>176</v>
      </c>
      <c r="J86" s="12">
        <v>1.7</v>
      </c>
      <c r="K86" s="12" t="s">
        <v>1075</v>
      </c>
      <c r="L86" s="6" t="s">
        <v>255</v>
      </c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>
        <v>2010</v>
      </c>
      <c r="AF86" s="14">
        <v>-32.9</v>
      </c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 t="s">
        <v>811</v>
      </c>
      <c r="B87" s="12" t="s">
        <v>825</v>
      </c>
      <c r="C87" s="12" t="s">
        <v>825</v>
      </c>
      <c r="D87" s="12" t="s">
        <v>916</v>
      </c>
      <c r="E87" s="12" t="s">
        <v>1156</v>
      </c>
      <c r="F87" s="12" t="s">
        <v>916</v>
      </c>
      <c r="G87" s="12" t="s">
        <v>298</v>
      </c>
      <c r="H87" s="12" t="s">
        <v>250</v>
      </c>
      <c r="I87" s="12" t="s">
        <v>176</v>
      </c>
      <c r="J87" s="12">
        <v>1.7</v>
      </c>
      <c r="K87" s="12" t="s">
        <v>1075</v>
      </c>
      <c r="L87" s="6" t="s">
        <v>255</v>
      </c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>
        <v>0.25</v>
      </c>
      <c r="X87" s="14"/>
      <c r="Y87" s="14"/>
      <c r="Z87" s="14"/>
      <c r="AA87" s="14"/>
      <c r="AB87" s="14"/>
      <c r="AC87" s="14"/>
      <c r="AD87" s="14"/>
      <c r="AE87" s="14">
        <v>2010</v>
      </c>
      <c r="AF87" s="14">
        <v>53.6</v>
      </c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 t="s">
        <v>811</v>
      </c>
      <c r="B88" s="12" t="s">
        <v>825</v>
      </c>
      <c r="C88" s="12" t="s">
        <v>825</v>
      </c>
      <c r="D88" s="12" t="s">
        <v>917</v>
      </c>
      <c r="E88" s="12" t="s">
        <v>1157</v>
      </c>
      <c r="F88" s="12" t="s">
        <v>917</v>
      </c>
      <c r="G88" s="12" t="s">
        <v>298</v>
      </c>
      <c r="H88" s="12" t="s">
        <v>250</v>
      </c>
      <c r="I88" s="12" t="s">
        <v>176</v>
      </c>
      <c r="J88" s="12">
        <v>1.7</v>
      </c>
      <c r="K88" s="12" t="s">
        <v>1075</v>
      </c>
      <c r="L88" s="6" t="s">
        <v>255</v>
      </c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>
        <v>0.18</v>
      </c>
      <c r="X88" s="14"/>
      <c r="Y88" s="14"/>
      <c r="Z88" s="14"/>
      <c r="AA88" s="14"/>
      <c r="AB88" s="14"/>
      <c r="AC88" s="14"/>
      <c r="AD88" s="14"/>
      <c r="AE88" s="14">
        <v>2010</v>
      </c>
      <c r="AF88" s="14">
        <v>36</v>
      </c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 t="s">
        <v>811</v>
      </c>
      <c r="B89" s="12" t="s">
        <v>826</v>
      </c>
      <c r="C89" s="12" t="s">
        <v>826</v>
      </c>
      <c r="D89" s="12" t="s">
        <v>921</v>
      </c>
      <c r="E89" s="12" t="s">
        <v>1161</v>
      </c>
      <c r="F89" s="12" t="s">
        <v>921</v>
      </c>
      <c r="G89" s="12" t="s">
        <v>298</v>
      </c>
      <c r="H89" s="12" t="s">
        <v>250</v>
      </c>
      <c r="I89" s="12" t="s">
        <v>176</v>
      </c>
      <c r="J89" s="12">
        <v>1.7</v>
      </c>
      <c r="K89" s="12" t="s">
        <v>1075</v>
      </c>
      <c r="L89" s="6" t="s">
        <v>255</v>
      </c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>
        <v>2010</v>
      </c>
      <c r="AF89" s="14">
        <v>-60.8</v>
      </c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 t="s">
        <v>811</v>
      </c>
      <c r="B90" s="12" t="s">
        <v>826</v>
      </c>
      <c r="C90" s="12" t="s">
        <v>826</v>
      </c>
      <c r="D90" s="12" t="s">
        <v>923</v>
      </c>
      <c r="E90" s="12" t="s">
        <v>1162</v>
      </c>
      <c r="F90" s="12" t="s">
        <v>923</v>
      </c>
      <c r="G90" s="12" t="s">
        <v>298</v>
      </c>
      <c r="H90" s="12" t="s">
        <v>250</v>
      </c>
      <c r="I90" s="12" t="s">
        <v>176</v>
      </c>
      <c r="J90" s="12">
        <v>1.7</v>
      </c>
      <c r="K90" s="12" t="s">
        <v>1075</v>
      </c>
      <c r="L90" s="6" t="s">
        <v>255</v>
      </c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>
        <v>2010</v>
      </c>
      <c r="AF90" s="14">
        <v>-195.1</v>
      </c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 t="s">
        <v>811</v>
      </c>
      <c r="B91" s="12" t="s">
        <v>826</v>
      </c>
      <c r="C91" s="12" t="s">
        <v>826</v>
      </c>
      <c r="D91" s="12" t="s">
        <v>928</v>
      </c>
      <c r="E91" s="12" t="s">
        <v>1165</v>
      </c>
      <c r="F91" s="12" t="s">
        <v>928</v>
      </c>
      <c r="G91" s="12" t="s">
        <v>298</v>
      </c>
      <c r="H91" s="12" t="s">
        <v>250</v>
      </c>
      <c r="I91" s="12" t="s">
        <v>176</v>
      </c>
      <c r="J91" s="12">
        <v>1.7</v>
      </c>
      <c r="K91" s="12" t="s">
        <v>1075</v>
      </c>
      <c r="L91" s="6" t="s">
        <v>255</v>
      </c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>
        <v>0.3</v>
      </c>
      <c r="X91" s="14"/>
      <c r="Y91" s="14"/>
      <c r="Z91" s="14"/>
      <c r="AA91" s="14"/>
      <c r="AB91" s="14"/>
      <c r="AC91" s="14"/>
      <c r="AD91" s="14"/>
      <c r="AE91" s="14">
        <v>2010</v>
      </c>
      <c r="AF91" s="14">
        <v>2.6</v>
      </c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 t="s">
        <v>811</v>
      </c>
      <c r="B92" s="12" t="s">
        <v>826</v>
      </c>
      <c r="C92" s="12" t="s">
        <v>826</v>
      </c>
      <c r="D92" s="12" t="s">
        <v>931</v>
      </c>
      <c r="E92" s="12" t="s">
        <v>1166</v>
      </c>
      <c r="F92" s="12" t="s">
        <v>931</v>
      </c>
      <c r="G92" s="12" t="s">
        <v>298</v>
      </c>
      <c r="H92" s="12" t="s">
        <v>250</v>
      </c>
      <c r="I92" s="12" t="s">
        <v>176</v>
      </c>
      <c r="J92" s="12">
        <v>1.7</v>
      </c>
      <c r="K92" s="12" t="s">
        <v>1075</v>
      </c>
      <c r="L92" s="6" t="s">
        <v>255</v>
      </c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>
        <v>0.09</v>
      </c>
      <c r="X92" s="14"/>
      <c r="Y92" s="14"/>
      <c r="Z92" s="14"/>
      <c r="AA92" s="14"/>
      <c r="AB92" s="14"/>
      <c r="AC92" s="14"/>
      <c r="AD92" s="14"/>
      <c r="AE92" s="14">
        <v>2010</v>
      </c>
      <c r="AF92" s="14">
        <v>1</v>
      </c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 t="s">
        <v>811</v>
      </c>
      <c r="B93" s="12" t="s">
        <v>826</v>
      </c>
      <c r="C93" s="12" t="s">
        <v>826</v>
      </c>
      <c r="D93" s="12" t="s">
        <v>934</v>
      </c>
      <c r="E93" s="12" t="s">
        <v>1167</v>
      </c>
      <c r="F93" s="12" t="s">
        <v>934</v>
      </c>
      <c r="G93" s="12" t="s">
        <v>298</v>
      </c>
      <c r="H93" s="12" t="s">
        <v>250</v>
      </c>
      <c r="I93" s="12" t="s">
        <v>176</v>
      </c>
      <c r="J93" s="12">
        <v>1.7</v>
      </c>
      <c r="K93" s="12" t="s">
        <v>1075</v>
      </c>
      <c r="L93" s="6" t="s">
        <v>255</v>
      </c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>
        <v>2010</v>
      </c>
      <c r="AF93" s="14">
        <v>-6</v>
      </c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 t="s">
        <v>811</v>
      </c>
      <c r="B94" s="12" t="s">
        <v>827</v>
      </c>
      <c r="C94" s="12" t="s">
        <v>838</v>
      </c>
      <c r="D94" s="12" t="s">
        <v>938</v>
      </c>
      <c r="E94" s="12" t="s">
        <v>1172</v>
      </c>
      <c r="F94" s="12" t="s">
        <v>938</v>
      </c>
      <c r="G94" s="12" t="s">
        <v>298</v>
      </c>
      <c r="H94" s="12" t="s">
        <v>250</v>
      </c>
      <c r="I94" s="12" t="s">
        <v>176</v>
      </c>
      <c r="J94" s="12">
        <v>1.7</v>
      </c>
      <c r="K94" s="12" t="s">
        <v>1075</v>
      </c>
      <c r="L94" s="6" t="s">
        <v>255</v>
      </c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>
        <v>0.75</v>
      </c>
      <c r="X94" s="14"/>
      <c r="Y94" s="14"/>
      <c r="Z94" s="14"/>
      <c r="AA94" s="14"/>
      <c r="AB94" s="14">
        <v>-15.3</v>
      </c>
      <c r="AC94" s="14"/>
      <c r="AD94" s="14"/>
      <c r="AE94" s="14">
        <v>2010</v>
      </c>
      <c r="AF94" s="14">
        <v>-62.1</v>
      </c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 t="s">
        <v>811</v>
      </c>
      <c r="B95" s="12" t="s">
        <v>827</v>
      </c>
      <c r="C95" s="12" t="s">
        <v>838</v>
      </c>
      <c r="D95" s="12" t="s">
        <v>939</v>
      </c>
      <c r="E95" s="12" t="s">
        <v>1173</v>
      </c>
      <c r="F95" s="12" t="s">
        <v>939</v>
      </c>
      <c r="G95" s="12" t="s">
        <v>298</v>
      </c>
      <c r="H95" s="12" t="s">
        <v>250</v>
      </c>
      <c r="I95" s="12" t="s">
        <v>176</v>
      </c>
      <c r="J95" s="12">
        <v>1.7</v>
      </c>
      <c r="K95" s="12" t="s">
        <v>1075</v>
      </c>
      <c r="L95" s="6" t="s">
        <v>255</v>
      </c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>
        <v>2010</v>
      </c>
      <c r="AF95" s="14">
        <v>-117.7</v>
      </c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 t="s">
        <v>811</v>
      </c>
      <c r="B96" s="12" t="s">
        <v>827</v>
      </c>
      <c r="C96" s="12" t="s">
        <v>838</v>
      </c>
      <c r="D96" s="12" t="s">
        <v>940</v>
      </c>
      <c r="E96" s="12" t="s">
        <v>1174</v>
      </c>
      <c r="F96" s="12" t="s">
        <v>940</v>
      </c>
      <c r="G96" s="12" t="s">
        <v>298</v>
      </c>
      <c r="H96" s="12" t="s">
        <v>250</v>
      </c>
      <c r="I96" s="12" t="s">
        <v>176</v>
      </c>
      <c r="J96" s="12">
        <v>1.7</v>
      </c>
      <c r="K96" s="12" t="s">
        <v>1075</v>
      </c>
      <c r="L96" s="6" t="s">
        <v>255</v>
      </c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>
        <v>2010</v>
      </c>
      <c r="AF96" s="14">
        <v>-99.1</v>
      </c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 t="s">
        <v>811</v>
      </c>
      <c r="B97" s="12" t="s">
        <v>828</v>
      </c>
      <c r="C97" s="12" t="s">
        <v>828</v>
      </c>
      <c r="D97" s="12" t="s">
        <v>948</v>
      </c>
      <c r="E97" s="12" t="s">
        <v>1187</v>
      </c>
      <c r="F97" s="12" t="s">
        <v>948</v>
      </c>
      <c r="G97" s="12" t="s">
        <v>298</v>
      </c>
      <c r="H97" s="12" t="s">
        <v>250</v>
      </c>
      <c r="I97" s="12" t="s">
        <v>176</v>
      </c>
      <c r="J97" s="12">
        <v>1.7</v>
      </c>
      <c r="K97" s="12" t="s">
        <v>1075</v>
      </c>
      <c r="L97" s="6" t="s">
        <v>255</v>
      </c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>
        <v>0.31</v>
      </c>
      <c r="X97" s="14"/>
      <c r="Y97" s="14"/>
      <c r="Z97" s="14"/>
      <c r="AA97" s="14"/>
      <c r="AB97" s="14">
        <v>-16.8</v>
      </c>
      <c r="AC97" s="14"/>
      <c r="AD97" s="14"/>
      <c r="AE97" s="14">
        <v>2010</v>
      </c>
      <c r="AF97" s="14">
        <v>78.900000000000006</v>
      </c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 t="s">
        <v>811</v>
      </c>
      <c r="B98" s="12" t="s">
        <v>828</v>
      </c>
      <c r="C98" s="12" t="s">
        <v>828</v>
      </c>
      <c r="D98" s="12" t="s">
        <v>949</v>
      </c>
      <c r="E98" s="12" t="s">
        <v>1188</v>
      </c>
      <c r="F98" s="12" t="s">
        <v>949</v>
      </c>
      <c r="G98" s="12" t="s">
        <v>298</v>
      </c>
      <c r="H98" s="12" t="s">
        <v>250</v>
      </c>
      <c r="I98" s="12" t="s">
        <v>176</v>
      </c>
      <c r="J98" s="12">
        <v>1.7</v>
      </c>
      <c r="K98" s="12" t="s">
        <v>1075</v>
      </c>
      <c r="L98" s="6" t="s">
        <v>255</v>
      </c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>
        <v>0.08</v>
      </c>
      <c r="X98" s="14"/>
      <c r="Y98" s="14"/>
      <c r="Z98" s="14"/>
      <c r="AA98" s="14"/>
      <c r="AB98" s="14">
        <v>-18.5</v>
      </c>
      <c r="AC98" s="14"/>
      <c r="AD98" s="14"/>
      <c r="AE98" s="14">
        <v>2010</v>
      </c>
      <c r="AF98" s="14">
        <v>-131.1</v>
      </c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 t="s">
        <v>811</v>
      </c>
      <c r="B99" s="12" t="s">
        <v>828</v>
      </c>
      <c r="C99" s="12" t="s">
        <v>828</v>
      </c>
      <c r="D99" s="12" t="s">
        <v>951</v>
      </c>
      <c r="E99" s="12" t="s">
        <v>1189</v>
      </c>
      <c r="F99" s="12" t="s">
        <v>951</v>
      </c>
      <c r="G99" s="12" t="s">
        <v>298</v>
      </c>
      <c r="H99" s="12" t="s">
        <v>250</v>
      </c>
      <c r="I99" s="12" t="s">
        <v>176</v>
      </c>
      <c r="J99" s="12">
        <v>1.7</v>
      </c>
      <c r="K99" s="12" t="s">
        <v>1075</v>
      </c>
      <c r="L99" s="6" t="s">
        <v>255</v>
      </c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>
        <v>-18.399999999999999</v>
      </c>
      <c r="AC99" s="14"/>
      <c r="AD99" s="14"/>
      <c r="AE99" s="14">
        <v>2010</v>
      </c>
      <c r="AF99" s="14">
        <v>-172.6</v>
      </c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 t="s">
        <v>811</v>
      </c>
      <c r="B100" s="12" t="s">
        <v>829</v>
      </c>
      <c r="C100" s="12" t="s">
        <v>839</v>
      </c>
      <c r="D100" s="12" t="s">
        <v>963</v>
      </c>
      <c r="E100" s="12" t="s">
        <v>1190</v>
      </c>
      <c r="F100" s="12" t="s">
        <v>963</v>
      </c>
      <c r="G100" s="12" t="s">
        <v>298</v>
      </c>
      <c r="H100" s="12" t="s">
        <v>250</v>
      </c>
      <c r="I100" s="12" t="s">
        <v>176</v>
      </c>
      <c r="J100" s="12">
        <v>1.7</v>
      </c>
      <c r="K100" s="12" t="s">
        <v>1075</v>
      </c>
      <c r="L100" s="6" t="s">
        <v>255</v>
      </c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>
        <v>1.25</v>
      </c>
      <c r="X100" s="14"/>
      <c r="Y100" s="14"/>
      <c r="Z100" s="14"/>
      <c r="AA100" s="14"/>
      <c r="AB100" s="14"/>
      <c r="AC100" s="14"/>
      <c r="AD100" s="14"/>
      <c r="AE100" s="14">
        <v>2010</v>
      </c>
      <c r="AF100" s="14">
        <v>65.8</v>
      </c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 t="s">
        <v>811</v>
      </c>
      <c r="B101" s="12" t="s">
        <v>829</v>
      </c>
      <c r="C101" s="12" t="s">
        <v>839</v>
      </c>
      <c r="D101" s="12" t="s">
        <v>964</v>
      </c>
      <c r="E101" s="12" t="s">
        <v>1191</v>
      </c>
      <c r="F101" s="12" t="s">
        <v>964</v>
      </c>
      <c r="G101" s="12" t="s">
        <v>298</v>
      </c>
      <c r="H101" s="12" t="s">
        <v>250</v>
      </c>
      <c r="I101" s="12" t="s">
        <v>176</v>
      </c>
      <c r="J101" s="12">
        <v>1.7</v>
      </c>
      <c r="K101" s="12" t="s">
        <v>1075</v>
      </c>
      <c r="L101" s="6" t="s">
        <v>255</v>
      </c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>
        <v>0.82</v>
      </c>
      <c r="X101" s="14"/>
      <c r="Y101" s="14"/>
      <c r="Z101" s="14"/>
      <c r="AA101" s="14"/>
      <c r="AB101" s="14"/>
      <c r="AC101" s="14"/>
      <c r="AD101" s="14"/>
      <c r="AE101" s="14">
        <v>2010</v>
      </c>
      <c r="AF101" s="14">
        <v>41.8</v>
      </c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 t="s">
        <v>811</v>
      </c>
      <c r="B102" s="12" t="s">
        <v>829</v>
      </c>
      <c r="C102" s="12" t="s">
        <v>839</v>
      </c>
      <c r="D102" s="12" t="s">
        <v>965</v>
      </c>
      <c r="E102" s="12" t="s">
        <v>1192</v>
      </c>
      <c r="F102" s="12" t="s">
        <v>965</v>
      </c>
      <c r="G102" s="12" t="s">
        <v>298</v>
      </c>
      <c r="H102" s="12" t="s">
        <v>250</v>
      </c>
      <c r="I102" s="12" t="s">
        <v>176</v>
      </c>
      <c r="J102" s="12">
        <v>1.7</v>
      </c>
      <c r="K102" s="12" t="s">
        <v>1075</v>
      </c>
      <c r="L102" s="6" t="s">
        <v>255</v>
      </c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>
        <v>0.71</v>
      </c>
      <c r="X102" s="14"/>
      <c r="Y102" s="14"/>
      <c r="Z102" s="14"/>
      <c r="AA102" s="14"/>
      <c r="AB102" s="14"/>
      <c r="AC102" s="14"/>
      <c r="AD102" s="14"/>
      <c r="AE102" s="14">
        <v>2010</v>
      </c>
      <c r="AF102" s="14">
        <v>-65.5</v>
      </c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 t="s">
        <v>811</v>
      </c>
      <c r="B103" s="12" t="s">
        <v>829</v>
      </c>
      <c r="C103" s="12" t="s">
        <v>839</v>
      </c>
      <c r="D103" s="12" t="s">
        <v>966</v>
      </c>
      <c r="E103" s="12" t="s">
        <v>1193</v>
      </c>
      <c r="F103" s="12" t="s">
        <v>966</v>
      </c>
      <c r="G103" s="12" t="s">
        <v>298</v>
      </c>
      <c r="H103" s="12" t="s">
        <v>250</v>
      </c>
      <c r="I103" s="12" t="s">
        <v>176</v>
      </c>
      <c r="J103" s="12">
        <v>1.7</v>
      </c>
      <c r="K103" s="12" t="s">
        <v>1075</v>
      </c>
      <c r="L103" s="6" t="s">
        <v>255</v>
      </c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>
        <v>2010</v>
      </c>
      <c r="AF103" s="14">
        <v>-130.69999999999999</v>
      </c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 t="s">
        <v>811</v>
      </c>
      <c r="B104" s="12" t="s">
        <v>829</v>
      </c>
      <c r="C104" s="12" t="s">
        <v>841</v>
      </c>
      <c r="D104" s="12" t="s">
        <v>969</v>
      </c>
      <c r="E104" s="12" t="s">
        <v>1198</v>
      </c>
      <c r="F104" s="12" t="s">
        <v>969</v>
      </c>
      <c r="G104" s="12" t="s">
        <v>298</v>
      </c>
      <c r="H104" s="12" t="s">
        <v>250</v>
      </c>
      <c r="I104" s="12" t="s">
        <v>176</v>
      </c>
      <c r="J104" s="12">
        <v>1.7</v>
      </c>
      <c r="K104" s="12" t="s">
        <v>1075</v>
      </c>
      <c r="L104" s="6" t="s">
        <v>255</v>
      </c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>
        <v>2010</v>
      </c>
      <c r="AF104" s="14">
        <v>-42</v>
      </c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 t="s">
        <v>811</v>
      </c>
      <c r="B105" s="12" t="s">
        <v>829</v>
      </c>
      <c r="C105" s="12" t="s">
        <v>841</v>
      </c>
      <c r="D105" s="12" t="s">
        <v>970</v>
      </c>
      <c r="E105" s="12" t="s">
        <v>1199</v>
      </c>
      <c r="F105" s="12" t="s">
        <v>970</v>
      </c>
      <c r="G105" s="12" t="s">
        <v>298</v>
      </c>
      <c r="H105" s="12" t="s">
        <v>250</v>
      </c>
      <c r="I105" s="12" t="s">
        <v>176</v>
      </c>
      <c r="J105" s="12">
        <v>1.7</v>
      </c>
      <c r="K105" s="12" t="s">
        <v>1075</v>
      </c>
      <c r="L105" s="6" t="s">
        <v>255</v>
      </c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>
        <v>2010</v>
      </c>
      <c r="AF105" s="14">
        <v>-77.400000000000006</v>
      </c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 t="s">
        <v>811</v>
      </c>
      <c r="B106" s="12" t="s">
        <v>830</v>
      </c>
      <c r="C106" s="12" t="s">
        <v>830</v>
      </c>
      <c r="D106" s="12" t="s">
        <v>974</v>
      </c>
      <c r="E106" s="12" t="s">
        <v>1208</v>
      </c>
      <c r="F106" s="12" t="s">
        <v>974</v>
      </c>
      <c r="G106" s="12" t="s">
        <v>298</v>
      </c>
      <c r="H106" s="12" t="s">
        <v>250</v>
      </c>
      <c r="I106" s="12" t="s">
        <v>176</v>
      </c>
      <c r="J106" s="12">
        <v>1.7</v>
      </c>
      <c r="K106" s="12" t="s">
        <v>1075</v>
      </c>
      <c r="L106" s="6" t="s">
        <v>255</v>
      </c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>
        <v>1.17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 t="s">
        <v>811</v>
      </c>
      <c r="B107" s="12" t="s">
        <v>830</v>
      </c>
      <c r="C107" s="12" t="s">
        <v>830</v>
      </c>
      <c r="D107" s="12" t="s">
        <v>975</v>
      </c>
      <c r="E107" s="12" t="s">
        <v>1209</v>
      </c>
      <c r="F107" s="12" t="s">
        <v>975</v>
      </c>
      <c r="G107" s="12" t="s">
        <v>298</v>
      </c>
      <c r="H107" s="12" t="s">
        <v>250</v>
      </c>
      <c r="I107" s="12" t="s">
        <v>176</v>
      </c>
      <c r="J107" s="12">
        <v>1.7</v>
      </c>
      <c r="K107" s="12" t="s">
        <v>1075</v>
      </c>
      <c r="L107" s="6" t="s">
        <v>255</v>
      </c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>
        <v>1.03</v>
      </c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 t="s">
        <v>811</v>
      </c>
      <c r="B108" s="12" t="s">
        <v>830</v>
      </c>
      <c r="C108" s="12" t="s">
        <v>830</v>
      </c>
      <c r="D108" s="12" t="s">
        <v>976</v>
      </c>
      <c r="E108" s="12" t="s">
        <v>1210</v>
      </c>
      <c r="F108" s="12" t="s">
        <v>976</v>
      </c>
      <c r="G108" s="12" t="s">
        <v>298</v>
      </c>
      <c r="H108" s="12" t="s">
        <v>250</v>
      </c>
      <c r="I108" s="12" t="s">
        <v>176</v>
      </c>
      <c r="J108" s="12">
        <v>1.7</v>
      </c>
      <c r="K108" s="12" t="s">
        <v>1075</v>
      </c>
      <c r="L108" s="6" t="s">
        <v>255</v>
      </c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>
        <v>0.37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 t="s">
        <v>811</v>
      </c>
      <c r="B109" s="12" t="s">
        <v>827</v>
      </c>
      <c r="C109" s="12" t="s">
        <v>827</v>
      </c>
      <c r="D109" s="12" t="s">
        <v>992</v>
      </c>
      <c r="E109" s="12" t="s">
        <v>1229</v>
      </c>
      <c r="F109" s="12" t="s">
        <v>992</v>
      </c>
      <c r="G109" s="12" t="s">
        <v>296</v>
      </c>
      <c r="H109" s="12" t="s">
        <v>250</v>
      </c>
      <c r="I109" s="12" t="s">
        <v>176</v>
      </c>
      <c r="J109" s="12">
        <v>0</v>
      </c>
      <c r="K109" s="12">
        <v>1.7</v>
      </c>
      <c r="L109" s="6" t="s">
        <v>255</v>
      </c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>
        <v>2010</v>
      </c>
      <c r="AF109" s="14">
        <v>78.5</v>
      </c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 t="s">
        <v>811</v>
      </c>
      <c r="B110" s="12" t="s">
        <v>827</v>
      </c>
      <c r="C110" s="12" t="s">
        <v>827</v>
      </c>
      <c r="D110" s="12" t="s">
        <v>992</v>
      </c>
      <c r="E110" s="12" t="s">
        <v>1232</v>
      </c>
      <c r="F110" s="12" t="s">
        <v>992</v>
      </c>
      <c r="G110" s="12" t="s">
        <v>298</v>
      </c>
      <c r="H110" s="12" t="s">
        <v>250</v>
      </c>
      <c r="I110" s="12" t="s">
        <v>176</v>
      </c>
      <c r="J110" s="12">
        <v>1.7</v>
      </c>
      <c r="K110" s="12" t="s">
        <v>1075</v>
      </c>
      <c r="L110" s="6" t="s">
        <v>255</v>
      </c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>
        <v>1.21</v>
      </c>
      <c r="X110" s="14"/>
      <c r="Y110" s="14"/>
      <c r="Z110" s="14"/>
      <c r="AA110" s="14"/>
      <c r="AB110" s="14"/>
      <c r="AC110" s="14"/>
      <c r="AD110" s="14"/>
      <c r="AE110" s="14">
        <v>2010</v>
      </c>
      <c r="AF110" s="14">
        <v>-12.1</v>
      </c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 t="s">
        <v>811</v>
      </c>
      <c r="B111" s="12" t="s">
        <v>822</v>
      </c>
      <c r="C111" s="12" t="s">
        <v>822</v>
      </c>
      <c r="D111" s="12" t="s">
        <v>878</v>
      </c>
      <c r="E111" s="12" t="s">
        <v>1126</v>
      </c>
      <c r="F111" s="12" t="s">
        <v>878</v>
      </c>
      <c r="G111" s="12" t="s">
        <v>268</v>
      </c>
      <c r="H111" s="12" t="s">
        <v>308</v>
      </c>
      <c r="I111" s="12" t="s">
        <v>34</v>
      </c>
      <c r="J111" s="12">
        <v>2</v>
      </c>
      <c r="K111" s="12" t="s">
        <v>1075</v>
      </c>
      <c r="L111" s="6" t="s">
        <v>259</v>
      </c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>
        <v>51.95</v>
      </c>
      <c r="X111" s="14"/>
      <c r="Y111" s="14"/>
      <c r="Z111" s="14"/>
      <c r="AA111" s="14"/>
      <c r="AB111" s="14">
        <v>-16.600000000000001</v>
      </c>
      <c r="AC111" s="14"/>
      <c r="AD111" s="14"/>
      <c r="AE111" s="14">
        <v>2010</v>
      </c>
      <c r="AF111" s="14">
        <v>75.5</v>
      </c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 t="s">
        <v>811</v>
      </c>
      <c r="B112" s="12" t="s">
        <v>822</v>
      </c>
      <c r="C112" s="12" t="s">
        <v>822</v>
      </c>
      <c r="D112" s="12" t="s">
        <v>885</v>
      </c>
      <c r="E112" s="12" t="s">
        <v>1127</v>
      </c>
      <c r="F112" s="12" t="s">
        <v>885</v>
      </c>
      <c r="G112" s="12" t="s">
        <v>268</v>
      </c>
      <c r="H112" s="12" t="s">
        <v>308</v>
      </c>
      <c r="I112" s="12" t="s">
        <v>34</v>
      </c>
      <c r="J112" s="12">
        <v>2</v>
      </c>
      <c r="K112" s="12" t="s">
        <v>1075</v>
      </c>
      <c r="L112" s="6" t="s">
        <v>259</v>
      </c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>
        <v>33.61</v>
      </c>
      <c r="X112" s="14"/>
      <c r="Y112" s="14"/>
      <c r="Z112" s="14"/>
      <c r="AA112" s="14"/>
      <c r="AB112" s="14">
        <v>-12.4</v>
      </c>
      <c r="AC112" s="14"/>
      <c r="AD112" s="14"/>
      <c r="AE112" s="14">
        <v>2010</v>
      </c>
      <c r="AF112" s="14">
        <v>76</v>
      </c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 t="s">
        <v>811</v>
      </c>
      <c r="B113" s="10" t="s">
        <v>819</v>
      </c>
      <c r="C113" s="11" t="s">
        <v>819</v>
      </c>
      <c r="D113" s="11" t="s">
        <v>853</v>
      </c>
      <c r="E113" s="11" t="s">
        <v>1083</v>
      </c>
      <c r="F113" s="11" t="s">
        <v>853</v>
      </c>
      <c r="G113" s="11" t="s">
        <v>265</v>
      </c>
      <c r="H113" s="11" t="s">
        <v>232</v>
      </c>
      <c r="I113" s="11" t="s">
        <v>225</v>
      </c>
      <c r="J113" s="11">
        <v>0</v>
      </c>
      <c r="K113" s="11">
        <v>2</v>
      </c>
      <c r="L113" s="6" t="s">
        <v>257</v>
      </c>
      <c r="M113" s="8"/>
      <c r="N113" s="8"/>
      <c r="O113" s="8"/>
      <c r="P113" s="8"/>
      <c r="Q113" s="130"/>
      <c r="R113" s="130"/>
      <c r="S113" s="131"/>
      <c r="T113" s="19"/>
      <c r="U113" s="8"/>
      <c r="V113" s="8"/>
      <c r="W113" s="8">
        <v>3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</row>
    <row r="114" spans="1:72" x14ac:dyDescent="0.2">
      <c r="A114" s="14" t="s">
        <v>811</v>
      </c>
      <c r="B114" s="10" t="s">
        <v>819</v>
      </c>
      <c r="C114" s="11" t="s">
        <v>819</v>
      </c>
      <c r="D114" s="11" t="s">
        <v>853</v>
      </c>
      <c r="E114" s="11" t="s">
        <v>1084</v>
      </c>
      <c r="F114" s="11" t="s">
        <v>853</v>
      </c>
      <c r="G114" s="11" t="s">
        <v>266</v>
      </c>
      <c r="H114" s="11" t="s">
        <v>232</v>
      </c>
      <c r="I114" s="11" t="s">
        <v>225</v>
      </c>
      <c r="J114" s="11">
        <v>2</v>
      </c>
      <c r="K114" s="11" t="s">
        <v>1075</v>
      </c>
      <c r="L114" s="6" t="s">
        <v>257</v>
      </c>
      <c r="M114" s="8"/>
      <c r="N114" s="8"/>
      <c r="O114" s="8"/>
      <c r="P114" s="8"/>
      <c r="Q114" s="130"/>
      <c r="R114" s="130"/>
      <c r="S114" s="131"/>
      <c r="T114" s="19"/>
      <c r="U114" s="8"/>
      <c r="V114" s="8"/>
      <c r="W114" s="8">
        <v>0.63</v>
      </c>
      <c r="X114" s="8"/>
      <c r="Y114" s="8"/>
      <c r="Z114" s="8"/>
      <c r="AA114" s="8"/>
      <c r="AB114" s="8"/>
      <c r="AC114" s="8"/>
      <c r="AD114" s="8"/>
      <c r="AE114" s="23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</row>
    <row r="115" spans="1:72" x14ac:dyDescent="0.2">
      <c r="A115" s="14" t="s">
        <v>811</v>
      </c>
      <c r="B115" s="10" t="s">
        <v>820</v>
      </c>
      <c r="C115" s="11" t="s">
        <v>820</v>
      </c>
      <c r="D115" s="11" t="s">
        <v>859</v>
      </c>
      <c r="E115" s="11" t="s">
        <v>1090</v>
      </c>
      <c r="F115" s="11" t="s">
        <v>859</v>
      </c>
      <c r="G115" s="11" t="s">
        <v>265</v>
      </c>
      <c r="H115" s="11" t="s">
        <v>232</v>
      </c>
      <c r="I115" s="11" t="s">
        <v>225</v>
      </c>
      <c r="J115" s="11">
        <v>0</v>
      </c>
      <c r="K115" s="11">
        <v>2</v>
      </c>
      <c r="L115" s="6" t="s">
        <v>257</v>
      </c>
      <c r="M115" s="8"/>
      <c r="N115" s="8"/>
      <c r="O115" s="8"/>
      <c r="P115" s="8"/>
      <c r="Q115" s="130"/>
      <c r="R115" s="130"/>
      <c r="S115" s="131"/>
      <c r="T115" s="19"/>
      <c r="U115" s="8"/>
      <c r="V115" s="8"/>
      <c r="W115" s="8">
        <v>2.52</v>
      </c>
      <c r="X115" s="8"/>
      <c r="Y115" s="8"/>
      <c r="Z115" s="8"/>
      <c r="AA115" s="8"/>
      <c r="AB115" s="8">
        <v>-16.899999999999999</v>
      </c>
      <c r="AC115" s="8"/>
      <c r="AD115" s="8"/>
      <c r="AE115" s="8">
        <v>2010</v>
      </c>
      <c r="AF115" s="8">
        <v>-1.5</v>
      </c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</row>
    <row r="116" spans="1:72" x14ac:dyDescent="0.2">
      <c r="A116" s="14" t="s">
        <v>811</v>
      </c>
      <c r="B116" s="12" t="s">
        <v>820</v>
      </c>
      <c r="C116" s="12" t="s">
        <v>820</v>
      </c>
      <c r="D116" s="12" t="s">
        <v>861</v>
      </c>
      <c r="E116" s="12" t="s">
        <v>1091</v>
      </c>
      <c r="F116" s="12" t="s">
        <v>861</v>
      </c>
      <c r="G116" s="12" t="s">
        <v>265</v>
      </c>
      <c r="H116" s="12" t="s">
        <v>232</v>
      </c>
      <c r="I116" s="12" t="s">
        <v>225</v>
      </c>
      <c r="J116" s="12">
        <v>0</v>
      </c>
      <c r="K116" s="12">
        <v>2</v>
      </c>
      <c r="L116" s="6" t="s">
        <v>257</v>
      </c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>
        <v>1.1399999999999999</v>
      </c>
      <c r="X116" s="14"/>
      <c r="Y116" s="14"/>
      <c r="Z116" s="14"/>
      <c r="AA116" s="14"/>
      <c r="AB116" s="14">
        <v>-16.8</v>
      </c>
      <c r="AC116" s="14"/>
      <c r="AD116" s="14"/>
      <c r="AE116" s="14">
        <v>2010</v>
      </c>
      <c r="AF116" s="14">
        <v>-129.5</v>
      </c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 t="s">
        <v>811</v>
      </c>
      <c r="B117" s="12" t="s">
        <v>820</v>
      </c>
      <c r="C117" s="12" t="s">
        <v>820</v>
      </c>
      <c r="D117" s="12" t="s">
        <v>859</v>
      </c>
      <c r="E117" s="12" t="s">
        <v>1092</v>
      </c>
      <c r="F117" s="12" t="s">
        <v>859</v>
      </c>
      <c r="G117" s="12" t="s">
        <v>266</v>
      </c>
      <c r="H117" s="12" t="s">
        <v>232</v>
      </c>
      <c r="I117" s="12" t="s">
        <v>225</v>
      </c>
      <c r="J117" s="12">
        <v>2</v>
      </c>
      <c r="K117" s="12">
        <v>2000</v>
      </c>
      <c r="L117" s="6" t="s">
        <v>257</v>
      </c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>
        <v>7.54</v>
      </c>
      <c r="X117" s="14"/>
      <c r="Y117" s="14"/>
      <c r="Z117" s="14"/>
      <c r="AA117" s="14"/>
      <c r="AB117" s="14">
        <v>-18</v>
      </c>
      <c r="AC117" s="14"/>
      <c r="AD117" s="14"/>
      <c r="AE117" s="14">
        <v>2010</v>
      </c>
      <c r="AF117" s="14">
        <v>74.5</v>
      </c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 t="s">
        <v>811</v>
      </c>
      <c r="B118" s="12" t="s">
        <v>820</v>
      </c>
      <c r="C118" s="12" t="s">
        <v>820</v>
      </c>
      <c r="D118" s="12" t="s">
        <v>861</v>
      </c>
      <c r="E118" s="12" t="s">
        <v>1093</v>
      </c>
      <c r="F118" s="12" t="s">
        <v>861</v>
      </c>
      <c r="G118" s="12" t="s">
        <v>266</v>
      </c>
      <c r="H118" s="12" t="s">
        <v>232</v>
      </c>
      <c r="I118" s="12" t="s">
        <v>225</v>
      </c>
      <c r="J118" s="12">
        <v>2</v>
      </c>
      <c r="K118" s="12">
        <v>2000</v>
      </c>
      <c r="L118" s="6" t="s">
        <v>257</v>
      </c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>
        <v>4.3</v>
      </c>
      <c r="X118" s="14"/>
      <c r="Y118" s="14"/>
      <c r="Z118" s="14"/>
      <c r="AA118" s="14"/>
      <c r="AB118" s="14">
        <v>-15.1</v>
      </c>
      <c r="AC118" s="14"/>
      <c r="AD118" s="14"/>
      <c r="AE118" s="14">
        <v>2010</v>
      </c>
      <c r="AF118" s="14">
        <v>32.299999999999997</v>
      </c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 t="s">
        <v>811</v>
      </c>
      <c r="B119" s="12" t="s">
        <v>821</v>
      </c>
      <c r="C119" s="12" t="s">
        <v>834</v>
      </c>
      <c r="D119" s="12" t="s">
        <v>865</v>
      </c>
      <c r="E119" s="12" t="s">
        <v>1102</v>
      </c>
      <c r="F119" s="12" t="s">
        <v>865</v>
      </c>
      <c r="G119" s="12" t="s">
        <v>265</v>
      </c>
      <c r="H119" s="12" t="s">
        <v>232</v>
      </c>
      <c r="I119" s="12" t="s">
        <v>225</v>
      </c>
      <c r="J119" s="12">
        <v>0</v>
      </c>
      <c r="K119" s="12">
        <v>2</v>
      </c>
      <c r="L119" s="6" t="s">
        <v>257</v>
      </c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>
        <v>4.6900000000000004</v>
      </c>
      <c r="X119" s="14"/>
      <c r="Y119" s="14"/>
      <c r="Z119" s="14"/>
      <c r="AA119" s="14"/>
      <c r="AB119" s="14">
        <v>-14.8</v>
      </c>
      <c r="AC119" s="14"/>
      <c r="AD119" s="14"/>
      <c r="AE119" s="14">
        <v>2010</v>
      </c>
      <c r="AF119" s="14">
        <v>-64.599999999999994</v>
      </c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 t="s">
        <v>811</v>
      </c>
      <c r="B120" s="12" t="s">
        <v>821</v>
      </c>
      <c r="C120" s="12" t="s">
        <v>834</v>
      </c>
      <c r="D120" s="12" t="s">
        <v>867</v>
      </c>
      <c r="E120" s="12" t="s">
        <v>1103</v>
      </c>
      <c r="F120" s="12" t="s">
        <v>867</v>
      </c>
      <c r="G120" s="12" t="s">
        <v>265</v>
      </c>
      <c r="H120" s="12" t="s">
        <v>232</v>
      </c>
      <c r="I120" s="12" t="s">
        <v>225</v>
      </c>
      <c r="J120" s="12">
        <v>0</v>
      </c>
      <c r="K120" s="12">
        <v>2</v>
      </c>
      <c r="L120" s="6" t="s">
        <v>257</v>
      </c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>
        <v>2.35</v>
      </c>
      <c r="X120" s="14"/>
      <c r="Y120" s="14"/>
      <c r="Z120" s="14"/>
      <c r="AA120" s="14"/>
      <c r="AB120" s="14">
        <v>-13.9</v>
      </c>
      <c r="AC120" s="14"/>
      <c r="AD120" s="14"/>
      <c r="AE120" s="14">
        <v>2010</v>
      </c>
      <c r="AF120" s="14">
        <v>-145</v>
      </c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 t="s">
        <v>811</v>
      </c>
      <c r="B121" s="12" t="s">
        <v>821</v>
      </c>
      <c r="C121" s="12" t="s">
        <v>834</v>
      </c>
      <c r="D121" s="12" t="s">
        <v>865</v>
      </c>
      <c r="E121" s="12" t="s">
        <v>1104</v>
      </c>
      <c r="F121" s="12" t="s">
        <v>865</v>
      </c>
      <c r="G121" s="12" t="s">
        <v>266</v>
      </c>
      <c r="H121" s="12" t="s">
        <v>232</v>
      </c>
      <c r="I121" s="12" t="s">
        <v>225</v>
      </c>
      <c r="J121" s="12">
        <v>2</v>
      </c>
      <c r="K121" s="12">
        <v>2000</v>
      </c>
      <c r="L121" s="6" t="s">
        <v>257</v>
      </c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>
        <v>3.01</v>
      </c>
      <c r="X121" s="14"/>
      <c r="Y121" s="14"/>
      <c r="Z121" s="14"/>
      <c r="AA121" s="14"/>
      <c r="AB121" s="14">
        <v>-14.9</v>
      </c>
      <c r="AC121" s="14"/>
      <c r="AD121" s="14"/>
      <c r="AE121" s="14">
        <v>2010</v>
      </c>
      <c r="AF121" s="14">
        <v>43.4</v>
      </c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 t="s">
        <v>811</v>
      </c>
      <c r="B122" s="12" t="s">
        <v>821</v>
      </c>
      <c r="C122" s="12" t="s">
        <v>834</v>
      </c>
      <c r="D122" s="12" t="s">
        <v>867</v>
      </c>
      <c r="E122" s="12" t="s">
        <v>1105</v>
      </c>
      <c r="F122" s="12" t="s">
        <v>867</v>
      </c>
      <c r="G122" s="12" t="s">
        <v>266</v>
      </c>
      <c r="H122" s="12" t="s">
        <v>232</v>
      </c>
      <c r="I122" s="12" t="s">
        <v>225</v>
      </c>
      <c r="J122" s="12">
        <v>2</v>
      </c>
      <c r="K122" s="12">
        <v>2000</v>
      </c>
      <c r="L122" s="6" t="s">
        <v>257</v>
      </c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>
        <v>1.75</v>
      </c>
      <c r="X122" s="14"/>
      <c r="Y122" s="14"/>
      <c r="Z122" s="14"/>
      <c r="AA122" s="14"/>
      <c r="AB122" s="14">
        <v>-13.9</v>
      </c>
      <c r="AC122" s="14"/>
      <c r="AD122" s="14"/>
      <c r="AE122" s="14">
        <v>2010</v>
      </c>
      <c r="AF122" s="14">
        <v>23</v>
      </c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 t="s">
        <v>811</v>
      </c>
      <c r="B123" s="12" t="s">
        <v>822</v>
      </c>
      <c r="C123" s="12" t="s">
        <v>822</v>
      </c>
      <c r="D123" s="12" t="s">
        <v>878</v>
      </c>
      <c r="E123" s="12" t="s">
        <v>1114</v>
      </c>
      <c r="F123" s="12" t="s">
        <v>878</v>
      </c>
      <c r="G123" s="12" t="s">
        <v>265</v>
      </c>
      <c r="H123" s="12" t="s">
        <v>232</v>
      </c>
      <c r="I123" s="12" t="s">
        <v>225</v>
      </c>
      <c r="J123" s="12">
        <v>0</v>
      </c>
      <c r="K123" s="12">
        <v>2</v>
      </c>
      <c r="L123" s="6" t="s">
        <v>257</v>
      </c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>
        <v>2.5</v>
      </c>
      <c r="X123" s="14"/>
      <c r="Y123" s="14"/>
      <c r="Z123" s="14"/>
      <c r="AA123" s="14"/>
      <c r="AB123" s="14">
        <v>-14.1</v>
      </c>
      <c r="AC123" s="14"/>
      <c r="AD123" s="14"/>
      <c r="AE123" s="14">
        <v>2010</v>
      </c>
      <c r="AF123" s="14">
        <v>-125.3</v>
      </c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 t="s">
        <v>811</v>
      </c>
      <c r="B124" s="12" t="s">
        <v>822</v>
      </c>
      <c r="C124" s="12" t="s">
        <v>822</v>
      </c>
      <c r="D124" s="12" t="s">
        <v>880</v>
      </c>
      <c r="E124" s="12" t="s">
        <v>1115</v>
      </c>
      <c r="F124" s="12" t="s">
        <v>880</v>
      </c>
      <c r="G124" s="12" t="s">
        <v>265</v>
      </c>
      <c r="H124" s="12" t="s">
        <v>232</v>
      </c>
      <c r="I124" s="12" t="s">
        <v>225</v>
      </c>
      <c r="J124" s="12">
        <v>0</v>
      </c>
      <c r="K124" s="12">
        <v>2</v>
      </c>
      <c r="L124" s="6" t="s">
        <v>257</v>
      </c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>
        <v>2.5</v>
      </c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 t="s">
        <v>811</v>
      </c>
      <c r="B125" s="12" t="s">
        <v>822</v>
      </c>
      <c r="C125" s="12" t="s">
        <v>822</v>
      </c>
      <c r="D125" s="12" t="s">
        <v>883</v>
      </c>
      <c r="E125" s="12" t="s">
        <v>1116</v>
      </c>
      <c r="F125" s="12" t="s">
        <v>883</v>
      </c>
      <c r="G125" s="12" t="s">
        <v>265</v>
      </c>
      <c r="H125" s="12" t="s">
        <v>232</v>
      </c>
      <c r="I125" s="12" t="s">
        <v>225</v>
      </c>
      <c r="J125" s="12">
        <v>0</v>
      </c>
      <c r="K125" s="12">
        <v>2</v>
      </c>
      <c r="L125" s="6" t="s">
        <v>257</v>
      </c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>
        <v>2.5</v>
      </c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 t="s">
        <v>811</v>
      </c>
      <c r="B126" s="12" t="s">
        <v>822</v>
      </c>
      <c r="C126" s="12" t="s">
        <v>822</v>
      </c>
      <c r="D126" s="12" t="s">
        <v>885</v>
      </c>
      <c r="E126" s="12" t="s">
        <v>1117</v>
      </c>
      <c r="F126" s="12" t="s">
        <v>885</v>
      </c>
      <c r="G126" s="12" t="s">
        <v>265</v>
      </c>
      <c r="H126" s="12" t="s">
        <v>232</v>
      </c>
      <c r="I126" s="12" t="s">
        <v>225</v>
      </c>
      <c r="J126" s="12">
        <v>0</v>
      </c>
      <c r="K126" s="12">
        <v>2</v>
      </c>
      <c r="L126" s="6" t="s">
        <v>257</v>
      </c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>
        <v>2.46</v>
      </c>
      <c r="X126" s="14"/>
      <c r="Y126" s="14"/>
      <c r="Z126" s="14"/>
      <c r="AA126" s="14"/>
      <c r="AB126" s="14">
        <v>-13.5</v>
      </c>
      <c r="AC126" s="14"/>
      <c r="AD126" s="14"/>
      <c r="AE126" s="14">
        <v>2010</v>
      </c>
      <c r="AF126" s="14">
        <v>-192.6</v>
      </c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 t="s">
        <v>811</v>
      </c>
      <c r="B127" s="12" t="s">
        <v>822</v>
      </c>
      <c r="C127" s="12" t="s">
        <v>822</v>
      </c>
      <c r="D127" s="12" t="s">
        <v>878</v>
      </c>
      <c r="E127" s="12" t="s">
        <v>1118</v>
      </c>
      <c r="F127" s="12" t="s">
        <v>878</v>
      </c>
      <c r="G127" s="12" t="s">
        <v>266</v>
      </c>
      <c r="H127" s="12" t="s">
        <v>232</v>
      </c>
      <c r="I127" s="12" t="s">
        <v>225</v>
      </c>
      <c r="J127" s="12">
        <v>2</v>
      </c>
      <c r="K127" s="12">
        <v>2000</v>
      </c>
      <c r="L127" s="6" t="s">
        <v>257</v>
      </c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>
        <v>1.62</v>
      </c>
      <c r="X127" s="14"/>
      <c r="Y127" s="14"/>
      <c r="Z127" s="14"/>
      <c r="AA127" s="14"/>
      <c r="AB127" s="14">
        <v>-15.5</v>
      </c>
      <c r="AC127" s="14"/>
      <c r="AD127" s="14"/>
      <c r="AE127" s="14">
        <v>2010</v>
      </c>
      <c r="AF127" s="14">
        <v>79.3</v>
      </c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 t="s">
        <v>811</v>
      </c>
      <c r="B128" s="12" t="s">
        <v>822</v>
      </c>
      <c r="C128" s="12" t="s">
        <v>822</v>
      </c>
      <c r="D128" s="12" t="s">
        <v>880</v>
      </c>
      <c r="E128" s="12" t="s">
        <v>1119</v>
      </c>
      <c r="F128" s="12" t="s">
        <v>880</v>
      </c>
      <c r="G128" s="12" t="s">
        <v>266</v>
      </c>
      <c r="H128" s="12" t="s">
        <v>232</v>
      </c>
      <c r="I128" s="12" t="s">
        <v>225</v>
      </c>
      <c r="J128" s="12">
        <v>2</v>
      </c>
      <c r="K128" s="12">
        <v>2000</v>
      </c>
      <c r="L128" s="6" t="s">
        <v>257</v>
      </c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>
        <v>1.22</v>
      </c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 t="s">
        <v>811</v>
      </c>
      <c r="B129" s="12" t="s">
        <v>822</v>
      </c>
      <c r="C129" s="12" t="s">
        <v>822</v>
      </c>
      <c r="D129" s="12" t="s">
        <v>883</v>
      </c>
      <c r="E129" s="12" t="s">
        <v>1120</v>
      </c>
      <c r="F129" s="12" t="s">
        <v>883</v>
      </c>
      <c r="G129" s="12" t="s">
        <v>266</v>
      </c>
      <c r="H129" s="12" t="s">
        <v>232</v>
      </c>
      <c r="I129" s="12" t="s">
        <v>225</v>
      </c>
      <c r="J129" s="12">
        <v>2</v>
      </c>
      <c r="K129" s="12">
        <v>2000</v>
      </c>
      <c r="L129" s="6" t="s">
        <v>257</v>
      </c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>
        <v>0.32</v>
      </c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 t="s">
        <v>811</v>
      </c>
      <c r="B130" s="12" t="s">
        <v>822</v>
      </c>
      <c r="C130" s="12" t="s">
        <v>822</v>
      </c>
      <c r="D130" s="12" t="s">
        <v>885</v>
      </c>
      <c r="E130" s="12" t="s">
        <v>1121</v>
      </c>
      <c r="F130" s="12" t="s">
        <v>885</v>
      </c>
      <c r="G130" s="12" t="s">
        <v>266</v>
      </c>
      <c r="H130" s="12" t="s">
        <v>232</v>
      </c>
      <c r="I130" s="12" t="s">
        <v>225</v>
      </c>
      <c r="J130" s="12">
        <v>2</v>
      </c>
      <c r="K130" s="12">
        <v>2000</v>
      </c>
      <c r="L130" s="6" t="s">
        <v>257</v>
      </c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>
        <v>0.28000000000000003</v>
      </c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 t="s">
        <v>811</v>
      </c>
      <c r="B131" s="12" t="s">
        <v>823</v>
      </c>
      <c r="C131" s="12" t="s">
        <v>823</v>
      </c>
      <c r="D131" s="12" t="s">
        <v>890</v>
      </c>
      <c r="E131" s="12" t="s">
        <v>1136</v>
      </c>
      <c r="F131" s="12" t="s">
        <v>890</v>
      </c>
      <c r="G131" s="12" t="s">
        <v>265</v>
      </c>
      <c r="H131" s="12" t="s">
        <v>232</v>
      </c>
      <c r="I131" s="12" t="s">
        <v>225</v>
      </c>
      <c r="J131" s="12">
        <v>0</v>
      </c>
      <c r="K131" s="12">
        <v>2</v>
      </c>
      <c r="L131" s="6" t="s">
        <v>257</v>
      </c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>
        <v>2.48</v>
      </c>
      <c r="X131" s="14"/>
      <c r="Y131" s="14"/>
      <c r="Z131" s="14"/>
      <c r="AA131" s="14"/>
      <c r="AB131" s="14">
        <v>-14.3</v>
      </c>
      <c r="AC131" s="14"/>
      <c r="AD131" s="14"/>
      <c r="AE131" s="14">
        <v>2010</v>
      </c>
      <c r="AF131" s="14">
        <v>-91.7</v>
      </c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 t="s">
        <v>811</v>
      </c>
      <c r="B132" s="12" t="s">
        <v>823</v>
      </c>
      <c r="C132" s="12" t="s">
        <v>823</v>
      </c>
      <c r="D132" s="12" t="s">
        <v>892</v>
      </c>
      <c r="E132" s="12" t="s">
        <v>1137</v>
      </c>
      <c r="F132" s="12" t="s">
        <v>892</v>
      </c>
      <c r="G132" s="12" t="s">
        <v>265</v>
      </c>
      <c r="H132" s="12" t="s">
        <v>232</v>
      </c>
      <c r="I132" s="12" t="s">
        <v>225</v>
      </c>
      <c r="J132" s="12">
        <v>0</v>
      </c>
      <c r="K132" s="12">
        <v>2</v>
      </c>
      <c r="L132" s="6" t="s">
        <v>257</v>
      </c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>
        <v>2.1800000000000002</v>
      </c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 t="s">
        <v>811</v>
      </c>
      <c r="B133" s="12" t="s">
        <v>823</v>
      </c>
      <c r="C133" s="12" t="s">
        <v>823</v>
      </c>
      <c r="D133" s="12" t="s">
        <v>893</v>
      </c>
      <c r="E133" s="12" t="s">
        <v>1138</v>
      </c>
      <c r="F133" s="12" t="s">
        <v>893</v>
      </c>
      <c r="G133" s="12" t="s">
        <v>265</v>
      </c>
      <c r="H133" s="12" t="s">
        <v>232</v>
      </c>
      <c r="I133" s="12" t="s">
        <v>225</v>
      </c>
      <c r="J133" s="12">
        <v>0</v>
      </c>
      <c r="K133" s="12">
        <v>2</v>
      </c>
      <c r="L133" s="6" t="s">
        <v>257</v>
      </c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>
        <v>1.89</v>
      </c>
      <c r="X133" s="14"/>
      <c r="Y133" s="14"/>
      <c r="Z133" s="14"/>
      <c r="AA133" s="14"/>
      <c r="AB133" s="14">
        <v>-12.9</v>
      </c>
      <c r="AC133" s="14"/>
      <c r="AD133" s="14"/>
      <c r="AE133" s="14">
        <v>2010</v>
      </c>
      <c r="AF133" s="14">
        <v>-147</v>
      </c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 t="s">
        <v>811</v>
      </c>
      <c r="B134" s="12" t="s">
        <v>823</v>
      </c>
      <c r="C134" s="12" t="s">
        <v>823</v>
      </c>
      <c r="D134" s="12" t="s">
        <v>894</v>
      </c>
      <c r="E134" s="12" t="s">
        <v>1139</v>
      </c>
      <c r="F134" s="12" t="s">
        <v>894</v>
      </c>
      <c r="G134" s="12" t="s">
        <v>265</v>
      </c>
      <c r="H134" s="12" t="s">
        <v>232</v>
      </c>
      <c r="I134" s="12" t="s">
        <v>225</v>
      </c>
      <c r="J134" s="12">
        <v>0</v>
      </c>
      <c r="K134" s="12">
        <v>2</v>
      </c>
      <c r="L134" s="6" t="s">
        <v>257</v>
      </c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>
        <v>1.5</v>
      </c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 t="s">
        <v>811</v>
      </c>
      <c r="B135" s="12" t="s">
        <v>823</v>
      </c>
      <c r="C135" s="12" t="s">
        <v>823</v>
      </c>
      <c r="D135" s="12" t="s">
        <v>890</v>
      </c>
      <c r="E135" s="12" t="s">
        <v>1140</v>
      </c>
      <c r="F135" s="12" t="s">
        <v>890</v>
      </c>
      <c r="G135" s="12" t="s">
        <v>266</v>
      </c>
      <c r="H135" s="12" t="s">
        <v>232</v>
      </c>
      <c r="I135" s="12" t="s">
        <v>225</v>
      </c>
      <c r="J135" s="12">
        <v>2</v>
      </c>
      <c r="K135" s="12">
        <v>2000</v>
      </c>
      <c r="L135" s="6" t="s">
        <v>257</v>
      </c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>
        <v>2.36</v>
      </c>
      <c r="X135" s="14"/>
      <c r="Y135" s="14"/>
      <c r="Z135" s="14"/>
      <c r="AA135" s="14"/>
      <c r="AB135" s="14">
        <v>-13.4</v>
      </c>
      <c r="AC135" s="14"/>
      <c r="AD135" s="14"/>
      <c r="AE135" s="14">
        <v>2010</v>
      </c>
      <c r="AF135" s="14">
        <v>19.5</v>
      </c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 t="s">
        <v>811</v>
      </c>
      <c r="B136" s="12" t="s">
        <v>823</v>
      </c>
      <c r="C136" s="12" t="s">
        <v>823</v>
      </c>
      <c r="D136" s="12" t="s">
        <v>892</v>
      </c>
      <c r="E136" s="12" t="s">
        <v>1141</v>
      </c>
      <c r="F136" s="12" t="s">
        <v>892</v>
      </c>
      <c r="G136" s="12" t="s">
        <v>266</v>
      </c>
      <c r="H136" s="12" t="s">
        <v>232</v>
      </c>
      <c r="I136" s="12" t="s">
        <v>225</v>
      </c>
      <c r="J136" s="12">
        <v>2</v>
      </c>
      <c r="K136" s="12">
        <v>2000</v>
      </c>
      <c r="L136" s="6" t="s">
        <v>257</v>
      </c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>
        <v>1.41</v>
      </c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 t="s">
        <v>811</v>
      </c>
      <c r="B137" s="12" t="s">
        <v>823</v>
      </c>
      <c r="C137" s="12" t="s">
        <v>823</v>
      </c>
      <c r="D137" s="12" t="s">
        <v>893</v>
      </c>
      <c r="E137" s="12" t="s">
        <v>1142</v>
      </c>
      <c r="F137" s="12" t="s">
        <v>893</v>
      </c>
      <c r="G137" s="12" t="s">
        <v>266</v>
      </c>
      <c r="H137" s="12" t="s">
        <v>232</v>
      </c>
      <c r="I137" s="12" t="s">
        <v>225</v>
      </c>
      <c r="J137" s="12">
        <v>2</v>
      </c>
      <c r="K137" s="12">
        <v>2000</v>
      </c>
      <c r="L137" s="6" t="s">
        <v>257</v>
      </c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>
        <v>1.3</v>
      </c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 t="s">
        <v>811</v>
      </c>
      <c r="B138" s="12" t="s">
        <v>823</v>
      </c>
      <c r="C138" s="12" t="s">
        <v>823</v>
      </c>
      <c r="D138" s="12" t="s">
        <v>894</v>
      </c>
      <c r="E138" s="12" t="s">
        <v>1143</v>
      </c>
      <c r="F138" s="12" t="s">
        <v>894</v>
      </c>
      <c r="G138" s="12" t="s">
        <v>266</v>
      </c>
      <c r="H138" s="12" t="s">
        <v>232</v>
      </c>
      <c r="I138" s="12" t="s">
        <v>225</v>
      </c>
      <c r="J138" s="12">
        <v>2</v>
      </c>
      <c r="K138" s="12">
        <v>2000</v>
      </c>
      <c r="L138" s="6" t="s">
        <v>257</v>
      </c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>
        <v>1.01</v>
      </c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 t="s">
        <v>811</v>
      </c>
      <c r="B139" s="12" t="s">
        <v>823</v>
      </c>
      <c r="C139" s="12" t="s">
        <v>823</v>
      </c>
      <c r="D139" s="12" t="s">
        <v>895</v>
      </c>
      <c r="E139" s="12" t="s">
        <v>1144</v>
      </c>
      <c r="F139" s="12" t="s">
        <v>895</v>
      </c>
      <c r="G139" s="12" t="s">
        <v>266</v>
      </c>
      <c r="H139" s="12" t="s">
        <v>232</v>
      </c>
      <c r="I139" s="12" t="s">
        <v>225</v>
      </c>
      <c r="J139" s="12">
        <v>2</v>
      </c>
      <c r="K139" s="12">
        <v>2000</v>
      </c>
      <c r="L139" s="6" t="s">
        <v>257</v>
      </c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>
        <v>3.36</v>
      </c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 t="s">
        <v>811</v>
      </c>
      <c r="B140" s="12" t="s">
        <v>827</v>
      </c>
      <c r="C140" s="12" t="s">
        <v>838</v>
      </c>
      <c r="D140" s="12" t="s">
        <v>936</v>
      </c>
      <c r="E140" s="12" t="s">
        <v>1175</v>
      </c>
      <c r="F140" s="12" t="s">
        <v>936</v>
      </c>
      <c r="G140" s="12" t="s">
        <v>265</v>
      </c>
      <c r="H140" s="12" t="s">
        <v>232</v>
      </c>
      <c r="I140" s="12" t="s">
        <v>225</v>
      </c>
      <c r="J140" s="12">
        <v>0</v>
      </c>
      <c r="K140" s="12">
        <v>2</v>
      </c>
      <c r="L140" s="6" t="s">
        <v>257</v>
      </c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>
        <v>0.96</v>
      </c>
      <c r="X140" s="14"/>
      <c r="Y140" s="14"/>
      <c r="Z140" s="14"/>
      <c r="AA140" s="14"/>
      <c r="AB140" s="14">
        <v>-17.600000000000001</v>
      </c>
      <c r="AC140" s="14"/>
      <c r="AD140" s="14"/>
      <c r="AE140" s="14">
        <v>2010</v>
      </c>
      <c r="AF140" s="14">
        <v>-91.7</v>
      </c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 t="s">
        <v>811</v>
      </c>
      <c r="B141" s="12" t="s">
        <v>827</v>
      </c>
      <c r="C141" s="12" t="s">
        <v>838</v>
      </c>
      <c r="D141" s="12" t="s">
        <v>937</v>
      </c>
      <c r="E141" s="12" t="s">
        <v>1176</v>
      </c>
      <c r="F141" s="12" t="s">
        <v>937</v>
      </c>
      <c r="G141" s="12" t="s">
        <v>265</v>
      </c>
      <c r="H141" s="12" t="s">
        <v>232</v>
      </c>
      <c r="I141" s="12" t="s">
        <v>225</v>
      </c>
      <c r="J141" s="12">
        <v>0</v>
      </c>
      <c r="K141" s="12">
        <v>2</v>
      </c>
      <c r="L141" s="6" t="s">
        <v>257</v>
      </c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>
        <v>0.87</v>
      </c>
      <c r="X141" s="14"/>
      <c r="Y141" s="14"/>
      <c r="Z141" s="14"/>
      <c r="AA141" s="14"/>
      <c r="AB141" s="14">
        <v>-15.5</v>
      </c>
      <c r="AC141" s="14"/>
      <c r="AD141" s="14"/>
      <c r="AE141" s="14">
        <v>2010</v>
      </c>
      <c r="AF141" s="14">
        <v>-129.9</v>
      </c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 t="s">
        <v>811</v>
      </c>
      <c r="B142" s="12" t="s">
        <v>827</v>
      </c>
      <c r="C142" s="12" t="s">
        <v>838</v>
      </c>
      <c r="D142" s="12" t="s">
        <v>938</v>
      </c>
      <c r="E142" s="12" t="s">
        <v>1177</v>
      </c>
      <c r="F142" s="12" t="s">
        <v>938</v>
      </c>
      <c r="G142" s="12" t="s">
        <v>265</v>
      </c>
      <c r="H142" s="12" t="s">
        <v>232</v>
      </c>
      <c r="I142" s="12" t="s">
        <v>225</v>
      </c>
      <c r="J142" s="12">
        <v>0</v>
      </c>
      <c r="K142" s="12">
        <v>2</v>
      </c>
      <c r="L142" s="6" t="s">
        <v>257</v>
      </c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>
        <v>2.14</v>
      </c>
      <c r="X142" s="14"/>
      <c r="Y142" s="14"/>
      <c r="Z142" s="14"/>
      <c r="AA142" s="14"/>
      <c r="AB142" s="14">
        <v>-13.1</v>
      </c>
      <c r="AC142" s="14"/>
      <c r="AD142" s="14"/>
      <c r="AE142" s="14">
        <v>2010</v>
      </c>
      <c r="AF142" s="14">
        <v>-171.3</v>
      </c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 t="s">
        <v>811</v>
      </c>
      <c r="B143" s="12" t="s">
        <v>827</v>
      </c>
      <c r="C143" s="12" t="s">
        <v>838</v>
      </c>
      <c r="D143" s="12" t="s">
        <v>936</v>
      </c>
      <c r="E143" s="12" t="s">
        <v>1178</v>
      </c>
      <c r="F143" s="12" t="s">
        <v>936</v>
      </c>
      <c r="G143" s="12" t="s">
        <v>266</v>
      </c>
      <c r="H143" s="12" t="s">
        <v>232</v>
      </c>
      <c r="I143" s="12" t="s">
        <v>225</v>
      </c>
      <c r="J143" s="12">
        <v>2</v>
      </c>
      <c r="K143" s="12">
        <v>2000</v>
      </c>
      <c r="L143" s="6" t="s">
        <v>257</v>
      </c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>
        <v>2.48</v>
      </c>
      <c r="X143" s="14"/>
      <c r="Y143" s="14"/>
      <c r="Z143" s="14"/>
      <c r="AA143" s="14"/>
      <c r="AB143" s="14">
        <v>-11.2</v>
      </c>
      <c r="AC143" s="14"/>
      <c r="AD143" s="14"/>
      <c r="AE143" s="14">
        <v>2010</v>
      </c>
      <c r="AF143" s="14">
        <v>-59.2</v>
      </c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 t="s">
        <v>811</v>
      </c>
      <c r="B144" s="12" t="s">
        <v>827</v>
      </c>
      <c r="C144" s="12" t="s">
        <v>838</v>
      </c>
      <c r="D144" s="12" t="s">
        <v>937</v>
      </c>
      <c r="E144" s="12" t="s">
        <v>1179</v>
      </c>
      <c r="F144" s="12" t="s">
        <v>937</v>
      </c>
      <c r="G144" s="12" t="s">
        <v>266</v>
      </c>
      <c r="H144" s="12" t="s">
        <v>232</v>
      </c>
      <c r="I144" s="12" t="s">
        <v>225</v>
      </c>
      <c r="J144" s="12">
        <v>2</v>
      </c>
      <c r="K144" s="12">
        <v>2000</v>
      </c>
      <c r="L144" s="6" t="s">
        <v>257</v>
      </c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>
        <v>2.34</v>
      </c>
      <c r="X144" s="14"/>
      <c r="Y144" s="14"/>
      <c r="Z144" s="14"/>
      <c r="AA144" s="14"/>
      <c r="AB144" s="14">
        <v>-12.7</v>
      </c>
      <c r="AC144" s="14"/>
      <c r="AD144" s="14"/>
      <c r="AE144" s="14">
        <v>2010</v>
      </c>
      <c r="AF144" s="14">
        <v>-95.3</v>
      </c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 t="s">
        <v>811</v>
      </c>
      <c r="B145" s="12" t="s">
        <v>827</v>
      </c>
      <c r="C145" s="12" t="s">
        <v>838</v>
      </c>
      <c r="D145" s="12" t="s">
        <v>938</v>
      </c>
      <c r="E145" s="12" t="s">
        <v>1180</v>
      </c>
      <c r="F145" s="12" t="s">
        <v>938</v>
      </c>
      <c r="G145" s="12" t="s">
        <v>266</v>
      </c>
      <c r="H145" s="12" t="s">
        <v>232</v>
      </c>
      <c r="I145" s="12" t="s">
        <v>225</v>
      </c>
      <c r="J145" s="12">
        <v>2</v>
      </c>
      <c r="K145" s="12">
        <v>2000</v>
      </c>
      <c r="L145" s="6" t="s">
        <v>257</v>
      </c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>
        <v>0.82</v>
      </c>
      <c r="X145" s="14"/>
      <c r="Y145" s="14"/>
      <c r="Z145" s="14"/>
      <c r="AA145" s="14"/>
      <c r="AB145" s="14">
        <v>-17.7</v>
      </c>
      <c r="AC145" s="14"/>
      <c r="AD145" s="14"/>
      <c r="AE145" s="14">
        <v>2010</v>
      </c>
      <c r="AF145" s="14">
        <v>134.19999999999999</v>
      </c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 t="s">
        <v>811</v>
      </c>
      <c r="B146" s="12" t="s">
        <v>829</v>
      </c>
      <c r="C146" s="12" t="s">
        <v>841</v>
      </c>
      <c r="D146" s="12" t="s">
        <v>968</v>
      </c>
      <c r="E146" s="12" t="s">
        <v>1200</v>
      </c>
      <c r="F146" s="12" t="s">
        <v>968</v>
      </c>
      <c r="G146" s="12" t="s">
        <v>265</v>
      </c>
      <c r="H146" s="12" t="s">
        <v>232</v>
      </c>
      <c r="I146" s="12" t="s">
        <v>225</v>
      </c>
      <c r="J146" s="12">
        <v>0</v>
      </c>
      <c r="K146" s="12">
        <v>2</v>
      </c>
      <c r="L146" s="6" t="s">
        <v>257</v>
      </c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>
        <v>1</v>
      </c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 t="s">
        <v>811</v>
      </c>
      <c r="B147" s="12" t="s">
        <v>829</v>
      </c>
      <c r="C147" s="12" t="s">
        <v>841</v>
      </c>
      <c r="D147" s="12" t="s">
        <v>969</v>
      </c>
      <c r="E147" s="12" t="s">
        <v>1201</v>
      </c>
      <c r="F147" s="12" t="s">
        <v>969</v>
      </c>
      <c r="G147" s="12" t="s">
        <v>265</v>
      </c>
      <c r="H147" s="12" t="s">
        <v>232</v>
      </c>
      <c r="I147" s="12" t="s">
        <v>225</v>
      </c>
      <c r="J147" s="12">
        <v>0</v>
      </c>
      <c r="K147" s="12">
        <v>2</v>
      </c>
      <c r="L147" s="6" t="s">
        <v>257</v>
      </c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>
        <v>0.71</v>
      </c>
      <c r="X147" s="14"/>
      <c r="Y147" s="14"/>
      <c r="Z147" s="14"/>
      <c r="AA147" s="14"/>
      <c r="AB147" s="14">
        <v>-19.7</v>
      </c>
      <c r="AC147" s="14"/>
      <c r="AD147" s="14"/>
      <c r="AE147" s="14">
        <v>2010</v>
      </c>
      <c r="AF147" s="14">
        <v>-322.39999999999998</v>
      </c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 t="s">
        <v>811</v>
      </c>
      <c r="B148" s="12" t="s">
        <v>829</v>
      </c>
      <c r="C148" s="12" t="s">
        <v>841</v>
      </c>
      <c r="D148" s="12" t="s">
        <v>970</v>
      </c>
      <c r="E148" s="12" t="s">
        <v>1202</v>
      </c>
      <c r="F148" s="12" t="s">
        <v>970</v>
      </c>
      <c r="G148" s="12" t="s">
        <v>265</v>
      </c>
      <c r="H148" s="12" t="s">
        <v>232</v>
      </c>
      <c r="I148" s="12" t="s">
        <v>225</v>
      </c>
      <c r="J148" s="12">
        <v>0</v>
      </c>
      <c r="K148" s="12">
        <v>2</v>
      </c>
      <c r="L148" s="6" t="s">
        <v>257</v>
      </c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>
        <v>0.64</v>
      </c>
      <c r="X148" s="14"/>
      <c r="Y148" s="14"/>
      <c r="Z148" s="14"/>
      <c r="AA148" s="14"/>
      <c r="AB148" s="14">
        <v>-18.5</v>
      </c>
      <c r="AC148" s="14"/>
      <c r="AD148" s="14"/>
      <c r="AE148" s="14">
        <v>2010</v>
      </c>
      <c r="AF148" s="14">
        <v>-338.6</v>
      </c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 t="s">
        <v>811</v>
      </c>
      <c r="B149" s="12" t="s">
        <v>829</v>
      </c>
      <c r="C149" s="12" t="s">
        <v>841</v>
      </c>
      <c r="D149" s="12" t="s">
        <v>968</v>
      </c>
      <c r="E149" s="12" t="s">
        <v>1203</v>
      </c>
      <c r="F149" s="12" t="s">
        <v>968</v>
      </c>
      <c r="G149" s="12" t="s">
        <v>266</v>
      </c>
      <c r="H149" s="12" t="s">
        <v>232</v>
      </c>
      <c r="I149" s="12" t="s">
        <v>225</v>
      </c>
      <c r="J149" s="12">
        <v>2</v>
      </c>
      <c r="K149" s="12">
        <v>2000</v>
      </c>
      <c r="L149" s="6" t="s">
        <v>257</v>
      </c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>
        <v>0.77</v>
      </c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 t="s">
        <v>811</v>
      </c>
      <c r="B150" s="12" t="s">
        <v>821</v>
      </c>
      <c r="C150" s="12" t="s">
        <v>821</v>
      </c>
      <c r="D150" s="12" t="s">
        <v>981</v>
      </c>
      <c r="E150" s="12" t="s">
        <v>1219</v>
      </c>
      <c r="F150" s="12" t="s">
        <v>981</v>
      </c>
      <c r="G150" s="12" t="s">
        <v>265</v>
      </c>
      <c r="H150" s="12" t="s">
        <v>232</v>
      </c>
      <c r="I150" s="12" t="s">
        <v>225</v>
      </c>
      <c r="J150" s="12">
        <v>0</v>
      </c>
      <c r="K150" s="12">
        <v>2</v>
      </c>
      <c r="L150" s="6" t="s">
        <v>257</v>
      </c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>
        <v>1.29</v>
      </c>
      <c r="X150" s="14"/>
      <c r="Y150" s="14"/>
      <c r="Z150" s="14"/>
      <c r="AA150" s="14"/>
      <c r="AB150" s="14">
        <v>-16.3</v>
      </c>
      <c r="AC150" s="14"/>
      <c r="AD150" s="14"/>
      <c r="AE150" s="14">
        <v>2010</v>
      </c>
      <c r="AF150" s="14">
        <v>-4.4000000000000004</v>
      </c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 t="s">
        <v>811</v>
      </c>
      <c r="B151" s="12" t="s">
        <v>821</v>
      </c>
      <c r="C151" s="12" t="s">
        <v>821</v>
      </c>
      <c r="D151" s="12" t="s">
        <v>982</v>
      </c>
      <c r="E151" s="12" t="s">
        <v>1220</v>
      </c>
      <c r="F151" s="12" t="s">
        <v>982</v>
      </c>
      <c r="G151" s="12" t="s">
        <v>265</v>
      </c>
      <c r="H151" s="12" t="s">
        <v>232</v>
      </c>
      <c r="I151" s="12" t="s">
        <v>225</v>
      </c>
      <c r="J151" s="12">
        <v>0</v>
      </c>
      <c r="K151" s="12">
        <v>2</v>
      </c>
      <c r="L151" s="6" t="s">
        <v>257</v>
      </c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>
        <v>1</v>
      </c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 t="s">
        <v>811</v>
      </c>
      <c r="B152" s="12" t="s">
        <v>821</v>
      </c>
      <c r="C152" s="12" t="s">
        <v>821</v>
      </c>
      <c r="D152" s="12" t="s">
        <v>983</v>
      </c>
      <c r="E152" s="12" t="s">
        <v>1221</v>
      </c>
      <c r="F152" s="12" t="s">
        <v>983</v>
      </c>
      <c r="G152" s="12" t="s">
        <v>265</v>
      </c>
      <c r="H152" s="12" t="s">
        <v>232</v>
      </c>
      <c r="I152" s="12" t="s">
        <v>225</v>
      </c>
      <c r="J152" s="12">
        <v>0</v>
      </c>
      <c r="K152" s="12">
        <v>2</v>
      </c>
      <c r="L152" s="6" t="s">
        <v>257</v>
      </c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>
        <v>1</v>
      </c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 t="s">
        <v>811</v>
      </c>
      <c r="B153" s="12" t="s">
        <v>821</v>
      </c>
      <c r="C153" s="12" t="s">
        <v>821</v>
      </c>
      <c r="D153" s="12" t="s">
        <v>984</v>
      </c>
      <c r="E153" s="12" t="s">
        <v>1222</v>
      </c>
      <c r="F153" s="12" t="s">
        <v>984</v>
      </c>
      <c r="G153" s="12" t="s">
        <v>265</v>
      </c>
      <c r="H153" s="12" t="s">
        <v>232</v>
      </c>
      <c r="I153" s="12" t="s">
        <v>225</v>
      </c>
      <c r="J153" s="12">
        <v>0</v>
      </c>
      <c r="K153" s="12">
        <v>2</v>
      </c>
      <c r="L153" s="6" t="s">
        <v>257</v>
      </c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>
        <v>0.8</v>
      </c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 t="s">
        <v>811</v>
      </c>
      <c r="B154" s="12" t="s">
        <v>821</v>
      </c>
      <c r="C154" s="12" t="s">
        <v>821</v>
      </c>
      <c r="D154" s="12" t="s">
        <v>981</v>
      </c>
      <c r="E154" s="12" t="s">
        <v>1223</v>
      </c>
      <c r="F154" s="12" t="s">
        <v>981</v>
      </c>
      <c r="G154" s="12" t="s">
        <v>266</v>
      </c>
      <c r="H154" s="12" t="s">
        <v>232</v>
      </c>
      <c r="I154" s="12" t="s">
        <v>225</v>
      </c>
      <c r="J154" s="12">
        <v>2</v>
      </c>
      <c r="K154" s="12">
        <v>2000</v>
      </c>
      <c r="L154" s="6" t="s">
        <v>257</v>
      </c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>
        <v>1.68</v>
      </c>
      <c r="X154" s="14"/>
      <c r="Y154" s="14"/>
      <c r="Z154" s="14"/>
      <c r="AA154" s="14"/>
      <c r="AB154" s="14">
        <v>-16.7</v>
      </c>
      <c r="AC154" s="14"/>
      <c r="AD154" s="14"/>
      <c r="AE154" s="14">
        <v>2010</v>
      </c>
      <c r="AF154" s="14">
        <v>25.6</v>
      </c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 t="s">
        <v>811</v>
      </c>
      <c r="B155" s="12" t="s">
        <v>821</v>
      </c>
      <c r="C155" s="12" t="s">
        <v>821</v>
      </c>
      <c r="D155" s="12" t="s">
        <v>982</v>
      </c>
      <c r="E155" s="12" t="s">
        <v>1224</v>
      </c>
      <c r="F155" s="12" t="s">
        <v>982</v>
      </c>
      <c r="G155" s="12" t="s">
        <v>266</v>
      </c>
      <c r="H155" s="12" t="s">
        <v>232</v>
      </c>
      <c r="I155" s="12" t="s">
        <v>225</v>
      </c>
      <c r="J155" s="12">
        <v>2</v>
      </c>
      <c r="K155" s="12">
        <v>2000</v>
      </c>
      <c r="L155" s="6" t="s">
        <v>257</v>
      </c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>
        <v>2</v>
      </c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 t="s">
        <v>811</v>
      </c>
      <c r="B156" s="12" t="s">
        <v>821</v>
      </c>
      <c r="C156" s="12" t="s">
        <v>821</v>
      </c>
      <c r="D156" s="12" t="s">
        <v>983</v>
      </c>
      <c r="E156" s="12" t="s">
        <v>1225</v>
      </c>
      <c r="F156" s="12" t="s">
        <v>983</v>
      </c>
      <c r="G156" s="12" t="s">
        <v>266</v>
      </c>
      <c r="H156" s="12" t="s">
        <v>232</v>
      </c>
      <c r="I156" s="12" t="s">
        <v>225</v>
      </c>
      <c r="J156" s="12">
        <v>2</v>
      </c>
      <c r="K156" s="12">
        <v>2000</v>
      </c>
      <c r="L156" s="6" t="s">
        <v>257</v>
      </c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>
        <v>1.77</v>
      </c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 t="s">
        <v>811</v>
      </c>
      <c r="B157" s="12" t="s">
        <v>821</v>
      </c>
      <c r="C157" s="12" t="s">
        <v>821</v>
      </c>
      <c r="D157" s="12" t="s">
        <v>984</v>
      </c>
      <c r="E157" s="12" t="s">
        <v>1226</v>
      </c>
      <c r="F157" s="12" t="s">
        <v>984</v>
      </c>
      <c r="G157" s="12" t="s">
        <v>266</v>
      </c>
      <c r="H157" s="12" t="s">
        <v>232</v>
      </c>
      <c r="I157" s="12" t="s">
        <v>225</v>
      </c>
      <c r="J157" s="12">
        <v>2</v>
      </c>
      <c r="K157" s="12">
        <v>2000</v>
      </c>
      <c r="L157" s="6" t="s">
        <v>257</v>
      </c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>
        <v>1.5</v>
      </c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 t="s">
        <v>811</v>
      </c>
      <c r="B158" s="12" t="s">
        <v>827</v>
      </c>
      <c r="C158" s="12" t="s">
        <v>827</v>
      </c>
      <c r="D158" s="12" t="s">
        <v>990</v>
      </c>
      <c r="E158" s="12" t="s">
        <v>1233</v>
      </c>
      <c r="F158" s="12" t="s">
        <v>990</v>
      </c>
      <c r="G158" s="12" t="s">
        <v>265</v>
      </c>
      <c r="H158" s="12" t="s">
        <v>232</v>
      </c>
      <c r="I158" s="12" t="s">
        <v>225</v>
      </c>
      <c r="J158" s="12">
        <v>0</v>
      </c>
      <c r="K158" s="12">
        <v>2</v>
      </c>
      <c r="L158" s="6" t="s">
        <v>257</v>
      </c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>
        <v>1.17</v>
      </c>
      <c r="X158" s="14"/>
      <c r="Y158" s="14"/>
      <c r="Z158" s="14"/>
      <c r="AA158" s="14"/>
      <c r="AB158" s="14">
        <v>-19.100000000000001</v>
      </c>
      <c r="AC158" s="14"/>
      <c r="AD158" s="14"/>
      <c r="AE158" s="14">
        <v>2010</v>
      </c>
      <c r="AF158" s="14">
        <v>-160</v>
      </c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 t="s">
        <v>811</v>
      </c>
      <c r="B159" s="12" t="s">
        <v>827</v>
      </c>
      <c r="C159" s="12" t="s">
        <v>827</v>
      </c>
      <c r="D159" s="12" t="s">
        <v>991</v>
      </c>
      <c r="E159" s="12" t="s">
        <v>1234</v>
      </c>
      <c r="F159" s="12" t="s">
        <v>991</v>
      </c>
      <c r="G159" s="12" t="s">
        <v>265</v>
      </c>
      <c r="H159" s="12" t="s">
        <v>232</v>
      </c>
      <c r="I159" s="12" t="s">
        <v>225</v>
      </c>
      <c r="J159" s="12">
        <v>0</v>
      </c>
      <c r="K159" s="12">
        <v>2</v>
      </c>
      <c r="L159" s="6" t="s">
        <v>257</v>
      </c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>
        <v>1.1000000000000001</v>
      </c>
      <c r="X159" s="14"/>
      <c r="Y159" s="14"/>
      <c r="Z159" s="14"/>
      <c r="AA159" s="14"/>
      <c r="AB159" s="14">
        <v>-17.7</v>
      </c>
      <c r="AC159" s="14"/>
      <c r="AD159" s="14"/>
      <c r="AE159" s="14">
        <v>2010</v>
      </c>
      <c r="AF159" s="14">
        <v>-116.1</v>
      </c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 t="s">
        <v>811</v>
      </c>
      <c r="B160" s="12" t="s">
        <v>827</v>
      </c>
      <c r="C160" s="12" t="s">
        <v>827</v>
      </c>
      <c r="D160" s="12" t="s">
        <v>992</v>
      </c>
      <c r="E160" s="12" t="s">
        <v>1235</v>
      </c>
      <c r="F160" s="12" t="s">
        <v>992</v>
      </c>
      <c r="G160" s="12" t="s">
        <v>265</v>
      </c>
      <c r="H160" s="12" t="s">
        <v>232</v>
      </c>
      <c r="I160" s="12" t="s">
        <v>225</v>
      </c>
      <c r="J160" s="12">
        <v>0</v>
      </c>
      <c r="K160" s="12">
        <v>2</v>
      </c>
      <c r="L160" s="6" t="s">
        <v>257</v>
      </c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>
        <v>1</v>
      </c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 t="s">
        <v>811</v>
      </c>
      <c r="B161" s="12" t="s">
        <v>827</v>
      </c>
      <c r="C161" s="12" t="s">
        <v>827</v>
      </c>
      <c r="D161" s="12" t="s">
        <v>990</v>
      </c>
      <c r="E161" s="12" t="s">
        <v>1236</v>
      </c>
      <c r="F161" s="12" t="s">
        <v>990</v>
      </c>
      <c r="G161" s="12" t="s">
        <v>266</v>
      </c>
      <c r="H161" s="12" t="s">
        <v>232</v>
      </c>
      <c r="I161" s="12" t="s">
        <v>225</v>
      </c>
      <c r="J161" s="12">
        <v>2</v>
      </c>
      <c r="K161" s="12">
        <v>2000</v>
      </c>
      <c r="L161" s="6" t="s">
        <v>257</v>
      </c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>
        <v>1.93</v>
      </c>
      <c r="X161" s="14"/>
      <c r="Y161" s="14"/>
      <c r="Z161" s="14"/>
      <c r="AA161" s="14"/>
      <c r="AB161" s="14">
        <v>-12.7</v>
      </c>
      <c r="AC161" s="14"/>
      <c r="AD161" s="14"/>
      <c r="AE161" s="14">
        <v>2010</v>
      </c>
      <c r="AF161" s="14">
        <v>131.1</v>
      </c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 t="s">
        <v>811</v>
      </c>
      <c r="B162" s="12" t="s">
        <v>827</v>
      </c>
      <c r="C162" s="12" t="s">
        <v>827</v>
      </c>
      <c r="D162" s="12" t="s">
        <v>991</v>
      </c>
      <c r="E162" s="12" t="s">
        <v>1237</v>
      </c>
      <c r="F162" s="12" t="s">
        <v>991</v>
      </c>
      <c r="G162" s="12" t="s">
        <v>266</v>
      </c>
      <c r="H162" s="12" t="s">
        <v>232</v>
      </c>
      <c r="I162" s="12" t="s">
        <v>225</v>
      </c>
      <c r="J162" s="12">
        <v>2</v>
      </c>
      <c r="K162" s="12">
        <v>2000</v>
      </c>
      <c r="L162" s="6" t="s">
        <v>257</v>
      </c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>
        <v>2.54</v>
      </c>
      <c r="X162" s="14"/>
      <c r="Y162" s="14"/>
      <c r="Z162" s="14"/>
      <c r="AA162" s="14"/>
      <c r="AB162" s="14">
        <v>-12.9</v>
      </c>
      <c r="AC162" s="14"/>
      <c r="AD162" s="14"/>
      <c r="AE162" s="14">
        <v>2010</v>
      </c>
      <c r="AF162" s="14">
        <v>91.4</v>
      </c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 t="s">
        <v>811</v>
      </c>
      <c r="B163" s="12" t="s">
        <v>827</v>
      </c>
      <c r="C163" s="12" t="s">
        <v>827</v>
      </c>
      <c r="D163" s="12" t="s">
        <v>992</v>
      </c>
      <c r="E163" s="12" t="s">
        <v>1238</v>
      </c>
      <c r="F163" s="12" t="s">
        <v>992</v>
      </c>
      <c r="G163" s="12" t="s">
        <v>266</v>
      </c>
      <c r="H163" s="12" t="s">
        <v>232</v>
      </c>
      <c r="I163" s="12" t="s">
        <v>225</v>
      </c>
      <c r="J163" s="12">
        <v>2</v>
      </c>
      <c r="K163" s="12">
        <v>2000</v>
      </c>
      <c r="L163" s="6" t="s">
        <v>257</v>
      </c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>
        <v>1.25</v>
      </c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5" customHeight="1" x14ac:dyDescent="0.2">
      <c r="A164" s="14" t="s">
        <v>811</v>
      </c>
      <c r="B164" s="12" t="s">
        <v>822</v>
      </c>
      <c r="C164" s="12" t="s">
        <v>822</v>
      </c>
      <c r="D164" s="12" t="s">
        <v>878</v>
      </c>
      <c r="E164" s="12" t="s">
        <v>1122</v>
      </c>
      <c r="F164" s="12" t="s">
        <v>878</v>
      </c>
      <c r="G164" s="12" t="s">
        <v>270</v>
      </c>
      <c r="H164" s="12" t="s">
        <v>252</v>
      </c>
      <c r="I164" s="12" t="s">
        <v>198</v>
      </c>
      <c r="J164" s="12">
        <v>1</v>
      </c>
      <c r="K164" s="12" t="s">
        <v>1075</v>
      </c>
      <c r="L164" s="6" t="s">
        <v>256</v>
      </c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>
        <v>2010</v>
      </c>
      <c r="AF164" s="14">
        <v>-455.3</v>
      </c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5" customHeight="1" x14ac:dyDescent="0.2">
      <c r="A165" s="14" t="s">
        <v>811</v>
      </c>
      <c r="B165" s="12" t="s">
        <v>822</v>
      </c>
      <c r="C165" s="12" t="s">
        <v>822</v>
      </c>
      <c r="D165" s="12" t="s">
        <v>880</v>
      </c>
      <c r="E165" s="12" t="s">
        <v>1123</v>
      </c>
      <c r="F165" s="12" t="s">
        <v>880</v>
      </c>
      <c r="G165" s="12" t="s">
        <v>270</v>
      </c>
      <c r="H165" s="12" t="s">
        <v>252</v>
      </c>
      <c r="I165" s="12" t="s">
        <v>198</v>
      </c>
      <c r="J165" s="12">
        <v>1</v>
      </c>
      <c r="K165" s="12" t="s">
        <v>1075</v>
      </c>
      <c r="L165" s="6" t="s">
        <v>256</v>
      </c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>
        <v>-6.1</v>
      </c>
      <c r="AC165" s="14"/>
      <c r="AD165" s="14"/>
      <c r="AE165" s="14">
        <v>2010</v>
      </c>
      <c r="AF165" s="14">
        <v>-697.3</v>
      </c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5" customHeight="1" x14ac:dyDescent="0.2">
      <c r="A166" s="14" t="s">
        <v>811</v>
      </c>
      <c r="B166" s="12" t="s">
        <v>822</v>
      </c>
      <c r="C166" s="12" t="s">
        <v>822</v>
      </c>
      <c r="D166" s="12" t="s">
        <v>883</v>
      </c>
      <c r="E166" s="12" t="s">
        <v>1124</v>
      </c>
      <c r="F166" s="12" t="s">
        <v>883</v>
      </c>
      <c r="G166" s="12" t="s">
        <v>270</v>
      </c>
      <c r="H166" s="12" t="s">
        <v>252</v>
      </c>
      <c r="I166" s="12" t="s">
        <v>198</v>
      </c>
      <c r="J166" s="12">
        <v>1</v>
      </c>
      <c r="K166" s="12" t="s">
        <v>1075</v>
      </c>
      <c r="L166" s="6" t="s">
        <v>256</v>
      </c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>
        <v>-2.4</v>
      </c>
      <c r="AC166" s="14"/>
      <c r="AD166" s="14"/>
      <c r="AE166" s="14">
        <v>2010</v>
      </c>
      <c r="AF166" s="14">
        <v>-943.2</v>
      </c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5" customHeight="1" x14ac:dyDescent="0.2">
      <c r="A167" s="14" t="s">
        <v>811</v>
      </c>
      <c r="B167" s="12" t="s">
        <v>822</v>
      </c>
      <c r="C167" s="12" t="s">
        <v>822</v>
      </c>
      <c r="D167" s="12" t="s">
        <v>885</v>
      </c>
      <c r="E167" s="12" t="s">
        <v>1125</v>
      </c>
      <c r="F167" s="12" t="s">
        <v>885</v>
      </c>
      <c r="G167" s="12" t="s">
        <v>270</v>
      </c>
      <c r="H167" s="12" t="s">
        <v>252</v>
      </c>
      <c r="I167" s="12" t="s">
        <v>198</v>
      </c>
      <c r="J167" s="12">
        <v>1</v>
      </c>
      <c r="K167" s="12" t="s">
        <v>1075</v>
      </c>
      <c r="L167" s="6" t="s">
        <v>256</v>
      </c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>
        <v>-3.7</v>
      </c>
      <c r="AC167" s="14"/>
      <c r="AD167" s="14"/>
      <c r="AE167" s="14">
        <v>2010</v>
      </c>
      <c r="AF167" s="14">
        <v>-680</v>
      </c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 t="s">
        <v>811</v>
      </c>
      <c r="B168" s="12" t="s">
        <v>827</v>
      </c>
      <c r="C168" s="12" t="s">
        <v>838</v>
      </c>
      <c r="D168" s="12" t="s">
        <v>936</v>
      </c>
      <c r="E168" s="12" t="s">
        <v>1181</v>
      </c>
      <c r="F168" s="12" t="s">
        <v>936</v>
      </c>
      <c r="G168" s="12" t="s">
        <v>270</v>
      </c>
      <c r="H168" s="12" t="s">
        <v>252</v>
      </c>
      <c r="I168" s="12" t="s">
        <v>198</v>
      </c>
      <c r="J168" s="12">
        <v>1</v>
      </c>
      <c r="K168" s="12" t="s">
        <v>1075</v>
      </c>
      <c r="L168" s="6" t="s">
        <v>256</v>
      </c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>
        <v>2010</v>
      </c>
      <c r="AF168" s="14">
        <v>-22.3</v>
      </c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 t="s">
        <v>811</v>
      </c>
      <c r="B169" s="12" t="s">
        <v>827</v>
      </c>
      <c r="C169" s="12" t="s">
        <v>838</v>
      </c>
      <c r="D169" s="12" t="s">
        <v>937</v>
      </c>
      <c r="E169" s="12" t="s">
        <v>1182</v>
      </c>
      <c r="F169" s="12" t="s">
        <v>937</v>
      </c>
      <c r="G169" s="12" t="s">
        <v>270</v>
      </c>
      <c r="H169" s="12" t="s">
        <v>252</v>
      </c>
      <c r="I169" s="12" t="s">
        <v>198</v>
      </c>
      <c r="J169" s="12">
        <v>1</v>
      </c>
      <c r="K169" s="12" t="s">
        <v>1075</v>
      </c>
      <c r="L169" s="6" t="s">
        <v>256</v>
      </c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>
        <v>2010</v>
      </c>
      <c r="AF169" s="14">
        <v>-20.6</v>
      </c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 t="s">
        <v>811</v>
      </c>
      <c r="B170" s="12" t="s">
        <v>827</v>
      </c>
      <c r="C170" s="12" t="s">
        <v>827</v>
      </c>
      <c r="D170" s="12" t="s">
        <v>990</v>
      </c>
      <c r="E170" s="12" t="s">
        <v>1239</v>
      </c>
      <c r="F170" s="12" t="s">
        <v>990</v>
      </c>
      <c r="G170" s="12" t="s">
        <v>270</v>
      </c>
      <c r="H170" s="12" t="s">
        <v>252</v>
      </c>
      <c r="I170" s="12" t="s">
        <v>198</v>
      </c>
      <c r="J170" s="12">
        <v>1</v>
      </c>
      <c r="K170" s="12" t="s">
        <v>1075</v>
      </c>
      <c r="L170" s="6" t="s">
        <v>256</v>
      </c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>
        <v>2010</v>
      </c>
      <c r="AF170" s="14">
        <v>-20.8</v>
      </c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 t="s">
        <v>811</v>
      </c>
      <c r="B171" s="12" t="s">
        <v>827</v>
      </c>
      <c r="C171" s="12" t="s">
        <v>827</v>
      </c>
      <c r="D171" s="12" t="s">
        <v>991</v>
      </c>
      <c r="E171" s="12" t="s">
        <v>1240</v>
      </c>
      <c r="F171" s="12" t="s">
        <v>991</v>
      </c>
      <c r="G171" s="12" t="s">
        <v>270</v>
      </c>
      <c r="H171" s="12" t="s">
        <v>252</v>
      </c>
      <c r="I171" s="12" t="s">
        <v>198</v>
      </c>
      <c r="J171" s="12">
        <v>1</v>
      </c>
      <c r="K171" s="12" t="s">
        <v>1075</v>
      </c>
      <c r="L171" s="6" t="s">
        <v>256</v>
      </c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>
        <v>2010</v>
      </c>
      <c r="AF171" s="14">
        <v>-16.100000000000001</v>
      </c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 t="s">
        <v>811</v>
      </c>
      <c r="B172" s="12" t="s">
        <v>827</v>
      </c>
      <c r="C172" s="12" t="s">
        <v>827</v>
      </c>
      <c r="D172" s="12" t="s">
        <v>992</v>
      </c>
      <c r="E172" s="12" t="s">
        <v>1241</v>
      </c>
      <c r="F172" s="12" t="s">
        <v>992</v>
      </c>
      <c r="G172" s="12" t="s">
        <v>270</v>
      </c>
      <c r="H172" s="12" t="s">
        <v>252</v>
      </c>
      <c r="I172" s="12" t="s">
        <v>198</v>
      </c>
      <c r="J172" s="12">
        <v>1</v>
      </c>
      <c r="K172" s="12" t="s">
        <v>1075</v>
      </c>
      <c r="L172" s="6" t="s">
        <v>256</v>
      </c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>
        <v>2010</v>
      </c>
      <c r="AF172" s="14">
        <v>-16.899999999999999</v>
      </c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3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3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3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3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3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3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3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3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3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</sheetData>
  <sortState ref="A4:BU53">
    <sortCondition descending="1" ref="D4:D53"/>
  </sortState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03"/>
  <sheetViews>
    <sheetView workbookViewId="0">
      <pane ySplit="3" topLeftCell="A4" activePane="bottomLeft" state="frozen"/>
      <selection pane="bottomLeft" activeCell="F54" sqref="F54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7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42" x14ac:dyDescent="0.2">
      <c r="A1" s="27" t="s">
        <v>672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1246</v>
      </c>
      <c r="G1" s="27" t="s">
        <v>402</v>
      </c>
      <c r="H1" s="33" t="s">
        <v>403</v>
      </c>
      <c r="I1" s="126" t="s">
        <v>734</v>
      </c>
      <c r="J1" s="126" t="s">
        <v>735</v>
      </c>
      <c r="K1" s="126" t="s">
        <v>733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768</v>
      </c>
      <c r="R1" s="110" t="s">
        <v>409</v>
      </c>
      <c r="S1" s="110" t="s">
        <v>410</v>
      </c>
      <c r="T1" s="110" t="s">
        <v>761</v>
      </c>
      <c r="U1" s="76" t="s">
        <v>411</v>
      </c>
      <c r="V1" s="76" t="s">
        <v>705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 x14ac:dyDescent="0.2">
      <c r="A2" s="31" t="s">
        <v>673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762</v>
      </c>
      <c r="H2" s="31" t="s">
        <v>60</v>
      </c>
      <c r="I2" s="127" t="s">
        <v>739</v>
      </c>
      <c r="J2" s="127" t="s">
        <v>740</v>
      </c>
      <c r="K2" s="127" t="s">
        <v>738</v>
      </c>
      <c r="L2" s="111" t="s">
        <v>428</v>
      </c>
      <c r="M2" s="64"/>
      <c r="N2" s="64"/>
      <c r="O2" s="64" t="s">
        <v>322</v>
      </c>
      <c r="P2" s="111" t="s">
        <v>728</v>
      </c>
      <c r="Q2" s="111" t="s">
        <v>769</v>
      </c>
      <c r="R2" s="111" t="s">
        <v>426</v>
      </c>
      <c r="S2" s="111" t="s">
        <v>427</v>
      </c>
      <c r="T2" s="111"/>
      <c r="U2" s="57" t="s">
        <v>425</v>
      </c>
      <c r="V2" s="57" t="s">
        <v>706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 x14ac:dyDescent="0.2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736</v>
      </c>
      <c r="J3" s="128" t="s">
        <v>34</v>
      </c>
      <c r="K3" s="128" t="s">
        <v>737</v>
      </c>
      <c r="L3" s="124" t="s">
        <v>299</v>
      </c>
      <c r="M3" s="125" t="s">
        <v>707</v>
      </c>
      <c r="N3" s="124" t="s">
        <v>321</v>
      </c>
      <c r="O3" s="124"/>
      <c r="P3" s="124"/>
      <c r="Q3" s="125" t="s">
        <v>770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">
      <c r="A4" s="14" t="s">
        <v>811</v>
      </c>
      <c r="B4" s="12" t="s">
        <v>823</v>
      </c>
      <c r="C4" t="s">
        <v>823</v>
      </c>
      <c r="D4" s="5" t="str">
        <f t="shared" ref="D4:D19" si="0">LEFT(F4,14)</f>
        <v>BB-450-C.i.0-2</v>
      </c>
      <c r="F4" s="5" t="s">
        <v>1019</v>
      </c>
      <c r="G4" s="5" t="s">
        <v>763</v>
      </c>
      <c r="H4" s="5" t="s">
        <v>1243</v>
      </c>
      <c r="I4" s="129">
        <v>2011</v>
      </c>
      <c r="J4" s="129">
        <v>5</v>
      </c>
      <c r="K4" s="5">
        <v>22</v>
      </c>
      <c r="N4" s="5">
        <v>26</v>
      </c>
      <c r="O4" s="5" t="s">
        <v>312</v>
      </c>
      <c r="P4" s="5">
        <v>50</v>
      </c>
      <c r="Q4" s="5" t="s">
        <v>314</v>
      </c>
      <c r="S4" s="5">
        <v>1.0901611417263E-2</v>
      </c>
      <c r="T4" s="5" t="s">
        <v>319</v>
      </c>
      <c r="U4" s="5">
        <v>-17.178768367451319</v>
      </c>
      <c r="W4" s="5" t="s">
        <v>1242</v>
      </c>
      <c r="X4" s="5">
        <v>95949</v>
      </c>
      <c r="Y4" s="5">
        <v>2011</v>
      </c>
      <c r="Z4" s="5">
        <v>51.208653671838135</v>
      </c>
      <c r="AA4" s="5">
        <v>2.0361144877024553</v>
      </c>
      <c r="AC4" s="5">
        <v>1.0589939308963443</v>
      </c>
      <c r="AD4" s="5">
        <v>2.0361144877024551E-3</v>
      </c>
    </row>
    <row r="5" spans="1:31" x14ac:dyDescent="0.2">
      <c r="A5" s="14" t="s">
        <v>811</v>
      </c>
      <c r="B5" s="12" t="s">
        <v>823</v>
      </c>
      <c r="C5" t="s">
        <v>823</v>
      </c>
      <c r="D5" s="5" t="str">
        <f t="shared" si="0"/>
        <v>BB-450-C.i.0-2</v>
      </c>
      <c r="F5" s="5" t="s">
        <v>1022</v>
      </c>
      <c r="G5" s="5" t="s">
        <v>763</v>
      </c>
      <c r="H5" s="5" t="s">
        <v>1243</v>
      </c>
      <c r="I5" s="129">
        <v>2011</v>
      </c>
      <c r="J5" s="129">
        <v>5</v>
      </c>
      <c r="K5" s="5">
        <v>22</v>
      </c>
      <c r="N5" s="5">
        <v>26</v>
      </c>
      <c r="O5" s="5" t="s">
        <v>312</v>
      </c>
      <c r="P5" s="5">
        <v>50</v>
      </c>
      <c r="Q5" s="5" t="s">
        <v>314</v>
      </c>
      <c r="S5" s="5">
        <v>5.7156929564519303E-3</v>
      </c>
      <c r="T5" s="5" t="s">
        <v>319</v>
      </c>
      <c r="U5" s="5">
        <v>-17.559131681475705</v>
      </c>
      <c r="W5" s="5" t="s">
        <v>1242</v>
      </c>
      <c r="X5" s="5">
        <v>95952</v>
      </c>
      <c r="Y5" s="5">
        <v>2011</v>
      </c>
      <c r="Z5" s="5">
        <v>32.4856641157063</v>
      </c>
      <c r="AA5" s="5">
        <v>2.2333894933904155</v>
      </c>
      <c r="AC5" s="5">
        <v>1.0401322784176263</v>
      </c>
      <c r="AD5" s="5">
        <v>2.2333894933904154E-3</v>
      </c>
    </row>
    <row r="6" spans="1:31" x14ac:dyDescent="0.2">
      <c r="A6" s="14" t="s">
        <v>811</v>
      </c>
      <c r="B6" s="12" t="s">
        <v>823</v>
      </c>
      <c r="C6" t="s">
        <v>823</v>
      </c>
      <c r="D6" s="5" t="str">
        <f t="shared" si="0"/>
        <v>BB-450-C.i.0-2</v>
      </c>
      <c r="F6" s="5" t="s">
        <v>1024</v>
      </c>
      <c r="G6" s="5" t="s">
        <v>763</v>
      </c>
      <c r="H6" s="5" t="s">
        <v>1243</v>
      </c>
      <c r="I6" s="129">
        <v>2011</v>
      </c>
      <c r="J6" s="129">
        <v>5</v>
      </c>
      <c r="K6" s="5">
        <v>22</v>
      </c>
      <c r="N6" s="5">
        <v>26</v>
      </c>
      <c r="O6" s="5" t="s">
        <v>312</v>
      </c>
      <c r="P6" s="5">
        <v>50</v>
      </c>
      <c r="Q6" s="5" t="s">
        <v>314</v>
      </c>
      <c r="S6" s="5">
        <v>4.8543896835870097E-3</v>
      </c>
      <c r="T6" s="5" t="s">
        <v>319</v>
      </c>
      <c r="U6" s="5">
        <v>-19.236347983121796</v>
      </c>
      <c r="W6" s="5" t="s">
        <v>1242</v>
      </c>
      <c r="X6" s="5">
        <v>100460</v>
      </c>
      <c r="Y6" s="5">
        <v>2011</v>
      </c>
      <c r="Z6" s="5">
        <v>35.735438384677074</v>
      </c>
      <c r="AA6" s="5">
        <v>1.9451337567576554</v>
      </c>
      <c r="AC6" s="5">
        <v>1.0434061205950114</v>
      </c>
      <c r="AD6" s="5">
        <v>1.9451337567576554E-3</v>
      </c>
    </row>
    <row r="7" spans="1:31" x14ac:dyDescent="0.2">
      <c r="A7" s="14" t="s">
        <v>811</v>
      </c>
      <c r="B7" s="12" t="s">
        <v>823</v>
      </c>
      <c r="C7" t="s">
        <v>823</v>
      </c>
      <c r="D7" s="5" t="str">
        <f t="shared" si="0"/>
        <v>BB-450-C.i.2-8</v>
      </c>
      <c r="F7" s="5" t="s">
        <v>1021</v>
      </c>
      <c r="G7" s="5" t="s">
        <v>763</v>
      </c>
      <c r="H7" s="5" t="s">
        <v>1243</v>
      </c>
      <c r="I7" s="129">
        <v>2011</v>
      </c>
      <c r="J7" s="129">
        <v>5</v>
      </c>
      <c r="K7" s="5">
        <v>22</v>
      </c>
      <c r="N7" s="5">
        <v>26</v>
      </c>
      <c r="O7" s="5" t="s">
        <v>312</v>
      </c>
      <c r="P7" s="5">
        <v>50</v>
      </c>
      <c r="Q7" s="5" t="s">
        <v>314</v>
      </c>
      <c r="S7" s="5">
        <v>2.3072781737048399E-3</v>
      </c>
      <c r="T7" s="5" t="s">
        <v>319</v>
      </c>
      <c r="U7" s="5">
        <v>-15.650537814325025</v>
      </c>
      <c r="W7" s="5" t="s">
        <v>1242</v>
      </c>
      <c r="X7" s="5">
        <v>95950</v>
      </c>
      <c r="Y7" s="5">
        <v>2011</v>
      </c>
      <c r="Z7" s="5">
        <v>9.3231889526899092</v>
      </c>
      <c r="AA7" s="5">
        <v>1.9504700127351327</v>
      </c>
      <c r="AC7" s="5">
        <v>1.0167982613920881</v>
      </c>
      <c r="AD7" s="5">
        <v>1.9504700127351325E-3</v>
      </c>
    </row>
    <row r="8" spans="1:31" x14ac:dyDescent="0.2">
      <c r="A8" s="14" t="s">
        <v>811</v>
      </c>
      <c r="B8" s="12" t="s">
        <v>823</v>
      </c>
      <c r="C8" t="s">
        <v>823</v>
      </c>
      <c r="D8" s="5" t="str">
        <f t="shared" si="0"/>
        <v>BB-450-C.i.2-8</v>
      </c>
      <c r="F8" s="5" t="s">
        <v>1023</v>
      </c>
      <c r="G8" s="5" t="s">
        <v>763</v>
      </c>
      <c r="H8" s="5" t="s">
        <v>1243</v>
      </c>
      <c r="I8" s="129">
        <v>2011</v>
      </c>
      <c r="J8" s="129">
        <v>5</v>
      </c>
      <c r="K8" s="5">
        <v>22</v>
      </c>
      <c r="N8" s="5">
        <v>26</v>
      </c>
      <c r="O8" s="5" t="s">
        <v>312</v>
      </c>
      <c r="P8" s="5">
        <v>50</v>
      </c>
      <c r="Q8" s="5" t="s">
        <v>314</v>
      </c>
      <c r="S8" s="5">
        <v>4.76165302806355E-3</v>
      </c>
      <c r="T8" s="5" t="s">
        <v>319</v>
      </c>
      <c r="U8" s="5">
        <v>-16.326385325087369</v>
      </c>
      <c r="W8" s="5" t="s">
        <v>1242</v>
      </c>
      <c r="X8" s="5">
        <v>95953</v>
      </c>
      <c r="Y8" s="5">
        <v>2011</v>
      </c>
      <c r="Z8" s="5">
        <v>43.903693232216767</v>
      </c>
      <c r="AA8" s="5">
        <v>2.0397743554892753</v>
      </c>
      <c r="AC8" s="5">
        <v>1.0516348697394791</v>
      </c>
      <c r="AD8" s="5">
        <v>2.0397743554892754E-3</v>
      </c>
    </row>
    <row r="9" spans="1:31" x14ac:dyDescent="0.2">
      <c r="A9" s="14" t="s">
        <v>811</v>
      </c>
      <c r="B9" s="12" t="s">
        <v>823</v>
      </c>
      <c r="C9" t="s">
        <v>823</v>
      </c>
      <c r="D9" s="5" t="str">
        <f t="shared" si="0"/>
        <v>BB-450-C.i.2-8</v>
      </c>
      <c r="F9" s="5" t="s">
        <v>1025</v>
      </c>
      <c r="G9" s="5" t="s">
        <v>763</v>
      </c>
      <c r="H9" s="5" t="s">
        <v>1243</v>
      </c>
      <c r="I9" s="129">
        <v>2011</v>
      </c>
      <c r="J9" s="129">
        <v>5</v>
      </c>
      <c r="K9" s="5">
        <v>22</v>
      </c>
      <c r="N9" s="5">
        <v>26</v>
      </c>
      <c r="O9" s="5" t="s">
        <v>312</v>
      </c>
      <c r="P9" s="5">
        <v>50</v>
      </c>
      <c r="Q9" s="5" t="s">
        <v>314</v>
      </c>
      <c r="S9" s="5">
        <v>1.99410304834527E-2</v>
      </c>
      <c r="T9" s="5" t="s">
        <v>319</v>
      </c>
      <c r="U9" s="5">
        <v>-13.356831581554523</v>
      </c>
      <c r="W9" s="5" t="s">
        <v>1242</v>
      </c>
      <c r="X9" s="5">
        <v>100462</v>
      </c>
      <c r="Y9" s="5">
        <v>2011</v>
      </c>
      <c r="Z9" s="5">
        <v>72.422892907943577</v>
      </c>
      <c r="AA9" s="5">
        <v>1.8799198258226917</v>
      </c>
      <c r="AC9" s="5">
        <v>1.08036528331163</v>
      </c>
      <c r="AD9" s="5">
        <v>1.8799198258226918E-3</v>
      </c>
    </row>
    <row r="10" spans="1:31" x14ac:dyDescent="0.2">
      <c r="A10" s="14" t="s">
        <v>811</v>
      </c>
      <c r="B10" s="12" t="s">
        <v>821</v>
      </c>
      <c r="C10" t="s">
        <v>821</v>
      </c>
      <c r="D10" s="5" t="str">
        <f t="shared" si="0"/>
        <v>GA-450-C.i.0-2</v>
      </c>
      <c r="F10" s="5" t="s">
        <v>993</v>
      </c>
      <c r="G10" s="5" t="s">
        <v>763</v>
      </c>
      <c r="H10" s="5" t="s">
        <v>1243</v>
      </c>
      <c r="I10" s="129">
        <v>2011</v>
      </c>
      <c r="J10" s="129">
        <v>5</v>
      </c>
      <c r="K10" s="5">
        <v>22</v>
      </c>
      <c r="N10" s="5">
        <v>26</v>
      </c>
      <c r="O10" s="5" t="s">
        <v>312</v>
      </c>
      <c r="P10" s="5">
        <v>50</v>
      </c>
      <c r="Q10" s="5" t="s">
        <v>314</v>
      </c>
      <c r="S10" s="5">
        <v>4.2837756033806103E-3</v>
      </c>
      <c r="T10" s="5" t="s">
        <v>319</v>
      </c>
      <c r="U10" s="5">
        <v>-19.591578655074912</v>
      </c>
      <c r="W10" s="5" t="s">
        <v>1242</v>
      </c>
      <c r="X10" s="5">
        <v>95936</v>
      </c>
      <c r="Y10" s="5">
        <v>2011</v>
      </c>
      <c r="Z10" s="5">
        <v>62.829748299422675</v>
      </c>
      <c r="AA10" s="5">
        <v>2.1244385535833787</v>
      </c>
      <c r="AC10" s="5">
        <v>1.0707010916374562</v>
      </c>
      <c r="AD10" s="5">
        <v>2.1244385535833786E-3</v>
      </c>
    </row>
    <row r="11" spans="1:31" x14ac:dyDescent="0.2">
      <c r="A11" s="14" t="s">
        <v>811</v>
      </c>
      <c r="B11" s="12" t="s">
        <v>821</v>
      </c>
      <c r="C11" t="s">
        <v>821</v>
      </c>
      <c r="D11" s="5" t="str">
        <f t="shared" si="0"/>
        <v>GA-450-C.i.0-2</v>
      </c>
      <c r="F11" s="5" t="s">
        <v>996</v>
      </c>
      <c r="G11" s="5" t="s">
        <v>763</v>
      </c>
      <c r="H11" s="5" t="s">
        <v>1243</v>
      </c>
      <c r="I11" s="129">
        <v>2011</v>
      </c>
      <c r="J11" s="129">
        <v>5</v>
      </c>
      <c r="K11" s="5">
        <v>22</v>
      </c>
      <c r="N11" s="5">
        <v>26</v>
      </c>
      <c r="O11" s="5" t="s">
        <v>312</v>
      </c>
      <c r="P11" s="5">
        <v>50</v>
      </c>
      <c r="Q11" s="5" t="s">
        <v>314</v>
      </c>
      <c r="S11" s="5">
        <v>5.44332998077554E-3</v>
      </c>
      <c r="T11" s="5" t="s">
        <v>319</v>
      </c>
      <c r="U11" s="5">
        <v>-18.095015986521169</v>
      </c>
      <c r="W11" s="5" t="s">
        <v>1242</v>
      </c>
      <c r="X11" s="5">
        <v>95937</v>
      </c>
      <c r="Y11" s="5">
        <v>2011</v>
      </c>
      <c r="Z11" s="5">
        <v>58.556618041788468</v>
      </c>
      <c r="AA11" s="5">
        <v>2.046697666649111</v>
      </c>
      <c r="AC11" s="5">
        <v>1.0663963144717075</v>
      </c>
      <c r="AD11" s="5">
        <v>2.046697666649111E-3</v>
      </c>
    </row>
    <row r="12" spans="1:31" x14ac:dyDescent="0.2">
      <c r="A12" s="14" t="s">
        <v>811</v>
      </c>
      <c r="B12" s="12" t="s">
        <v>821</v>
      </c>
      <c r="C12" t="s">
        <v>821</v>
      </c>
      <c r="D12" s="5" t="str">
        <f t="shared" si="0"/>
        <v>GA-450-C.i.2-8</v>
      </c>
      <c r="F12" s="5" t="s">
        <v>995</v>
      </c>
      <c r="G12" s="5" t="s">
        <v>763</v>
      </c>
      <c r="H12" s="5" t="s">
        <v>1243</v>
      </c>
      <c r="I12" s="129">
        <v>2011</v>
      </c>
      <c r="J12" s="129">
        <v>5</v>
      </c>
      <c r="K12" s="5">
        <v>22</v>
      </c>
      <c r="N12" s="5">
        <v>26</v>
      </c>
      <c r="O12" s="5" t="s">
        <v>312</v>
      </c>
      <c r="P12" s="5">
        <v>50</v>
      </c>
      <c r="Q12" s="5" t="s">
        <v>314</v>
      </c>
      <c r="S12" s="5">
        <v>3.8031754285271502E-3</v>
      </c>
      <c r="T12" s="5" t="s">
        <v>319</v>
      </c>
      <c r="U12" s="5">
        <v>-19.41626662485546</v>
      </c>
      <c r="W12" s="5" t="s">
        <v>1242</v>
      </c>
      <c r="X12" s="5">
        <v>100326</v>
      </c>
      <c r="Y12" s="5">
        <v>2011</v>
      </c>
      <c r="Z12" s="5">
        <v>60.107755803544499</v>
      </c>
      <c r="AA12" s="5">
        <v>1.82551303993132</v>
      </c>
      <c r="AC12" s="5">
        <v>1.0679589399979967</v>
      </c>
      <c r="AD12" s="5">
        <v>1.8255130399313225E-3</v>
      </c>
    </row>
    <row r="13" spans="1:31" x14ac:dyDescent="0.2">
      <c r="A13" s="14" t="s">
        <v>811</v>
      </c>
      <c r="B13" s="12" t="s">
        <v>821</v>
      </c>
      <c r="C13" t="s">
        <v>821</v>
      </c>
      <c r="D13" s="5" t="str">
        <f t="shared" si="0"/>
        <v>GA-450-C.i.2-8</v>
      </c>
      <c r="F13" s="5" t="s">
        <v>997</v>
      </c>
      <c r="G13" s="5" t="s">
        <v>763</v>
      </c>
      <c r="H13" s="5" t="s">
        <v>1243</v>
      </c>
      <c r="I13" s="129">
        <v>2011</v>
      </c>
      <c r="J13" s="129">
        <v>5</v>
      </c>
      <c r="K13" s="5">
        <v>22</v>
      </c>
      <c r="N13" s="5">
        <v>26</v>
      </c>
      <c r="O13" s="5" t="s">
        <v>312</v>
      </c>
      <c r="P13" s="5">
        <v>50</v>
      </c>
      <c r="Q13" s="5" t="s">
        <v>314</v>
      </c>
      <c r="S13" s="5">
        <v>6.5953320341213999E-3</v>
      </c>
      <c r="T13" s="5" t="s">
        <v>319</v>
      </c>
      <c r="U13" s="5">
        <v>-17.98020495477197</v>
      </c>
      <c r="W13" s="5" t="s">
        <v>1242</v>
      </c>
      <c r="X13" s="5">
        <v>95938</v>
      </c>
      <c r="Y13" s="5">
        <v>2011</v>
      </c>
      <c r="Z13" s="5">
        <v>69.391944705229804</v>
      </c>
      <c r="AA13" s="5">
        <v>2.0417120830226971</v>
      </c>
      <c r="AC13" s="5">
        <v>1.0773118878317474</v>
      </c>
      <c r="AD13" s="5">
        <v>2.041712083022697E-3</v>
      </c>
    </row>
    <row r="14" spans="1:31" x14ac:dyDescent="0.2">
      <c r="A14" s="14" t="s">
        <v>811</v>
      </c>
      <c r="B14" s="12" t="s">
        <v>830</v>
      </c>
      <c r="C14" t="s">
        <v>830</v>
      </c>
      <c r="D14" s="5" t="str">
        <f t="shared" si="0"/>
        <v>GA-550-C.i.0-2</v>
      </c>
      <c r="F14" s="5" t="s">
        <v>1033</v>
      </c>
      <c r="G14" s="5" t="s">
        <v>763</v>
      </c>
      <c r="H14" s="5" t="s">
        <v>1243</v>
      </c>
      <c r="I14" s="129">
        <v>2011</v>
      </c>
      <c r="J14" s="129">
        <v>5</v>
      </c>
      <c r="K14" s="5">
        <v>22</v>
      </c>
      <c r="N14" s="5">
        <v>26</v>
      </c>
      <c r="O14" s="5" t="s">
        <v>312</v>
      </c>
      <c r="P14" s="5">
        <v>50</v>
      </c>
      <c r="Q14" s="5" t="s">
        <v>314</v>
      </c>
      <c r="S14" s="5">
        <v>1.8532909344518701E-3</v>
      </c>
      <c r="T14" s="5" t="s">
        <v>319</v>
      </c>
      <c r="U14" s="5">
        <v>-17.654792636558994</v>
      </c>
      <c r="W14" s="5" t="s">
        <v>1242</v>
      </c>
      <c r="X14" s="5">
        <v>100465</v>
      </c>
      <c r="Y14" s="5">
        <v>2011</v>
      </c>
      <c r="Z14" s="5">
        <v>44.045513039520976</v>
      </c>
      <c r="AA14" s="5">
        <v>2.0511109898453346</v>
      </c>
      <c r="AC14" s="5">
        <v>1.0517777398677752</v>
      </c>
      <c r="AD14" s="5">
        <v>2.0511109898453347E-3</v>
      </c>
    </row>
    <row r="15" spans="1:31" x14ac:dyDescent="0.2">
      <c r="A15" s="14" t="s">
        <v>811</v>
      </c>
      <c r="B15" s="12" t="s">
        <v>830</v>
      </c>
      <c r="C15" t="s">
        <v>830</v>
      </c>
      <c r="D15" s="5" t="str">
        <f t="shared" si="0"/>
        <v>GA-550-C.i.0-2</v>
      </c>
      <c r="F15" s="5" t="s">
        <v>1036</v>
      </c>
      <c r="G15" s="5" t="s">
        <v>763</v>
      </c>
      <c r="H15" s="5" t="s">
        <v>1243</v>
      </c>
      <c r="I15" s="129">
        <v>2011</v>
      </c>
      <c r="J15" s="129">
        <v>5</v>
      </c>
      <c r="K15" s="5">
        <v>22</v>
      </c>
      <c r="N15" s="5">
        <v>26</v>
      </c>
      <c r="O15" s="5" t="s">
        <v>312</v>
      </c>
      <c r="P15" s="5">
        <v>50</v>
      </c>
      <c r="Q15" s="5" t="s">
        <v>314</v>
      </c>
      <c r="S15" s="5">
        <v>1.0524888321053E-2</v>
      </c>
      <c r="T15" s="5" t="s">
        <v>319</v>
      </c>
      <c r="W15" s="5" t="s">
        <v>1242</v>
      </c>
      <c r="X15" s="5">
        <v>100466</v>
      </c>
      <c r="Y15" s="5">
        <v>2011</v>
      </c>
      <c r="Z15" s="5">
        <v>51.829142545301906</v>
      </c>
      <c r="AA15" s="5">
        <v>1.8518274775463979</v>
      </c>
      <c r="AC15" s="5">
        <v>1.0596190151257137</v>
      </c>
      <c r="AD15" s="5">
        <v>1.8518274775463979E-3</v>
      </c>
    </row>
    <row r="16" spans="1:31" x14ac:dyDescent="0.2">
      <c r="A16" s="14" t="s">
        <v>811</v>
      </c>
      <c r="B16" s="12" t="s">
        <v>830</v>
      </c>
      <c r="C16" t="s">
        <v>830</v>
      </c>
      <c r="D16" s="5" t="str">
        <f t="shared" si="0"/>
        <v>GA-550-C.i.0-2</v>
      </c>
      <c r="F16" s="5" t="s">
        <v>1038</v>
      </c>
      <c r="G16" s="5" t="s">
        <v>763</v>
      </c>
      <c r="H16" s="5" t="s">
        <v>1243</v>
      </c>
      <c r="I16" s="129">
        <v>2011</v>
      </c>
      <c r="J16" s="129">
        <v>5</v>
      </c>
      <c r="K16" s="5">
        <v>22</v>
      </c>
      <c r="N16" s="5">
        <v>26</v>
      </c>
      <c r="O16" s="5" t="s">
        <v>312</v>
      </c>
      <c r="P16" s="5">
        <v>50</v>
      </c>
      <c r="Q16" s="5" t="s">
        <v>314</v>
      </c>
      <c r="S16" s="5">
        <v>6.4396034105742798E-3</v>
      </c>
      <c r="T16" s="5" t="s">
        <v>319</v>
      </c>
      <c r="U16" s="5">
        <v>-16.129600935373904</v>
      </c>
      <c r="W16" s="5" t="s">
        <v>1242</v>
      </c>
      <c r="X16" s="5">
        <v>100366</v>
      </c>
      <c r="Y16" s="5">
        <v>2011</v>
      </c>
      <c r="Z16" s="5">
        <v>51.362687347385801</v>
      </c>
      <c r="AA16" s="5">
        <v>1.9671797130673598</v>
      </c>
      <c r="AC16" s="5">
        <v>1.0591491053490933</v>
      </c>
      <c r="AD16" s="5">
        <v>1.9671797130673598E-3</v>
      </c>
    </row>
    <row r="17" spans="1:30" x14ac:dyDescent="0.2">
      <c r="A17" s="14" t="s">
        <v>811</v>
      </c>
      <c r="B17" s="12" t="s">
        <v>830</v>
      </c>
      <c r="C17" t="s">
        <v>830</v>
      </c>
      <c r="D17" s="5" t="str">
        <f t="shared" si="0"/>
        <v>GA-550-C.i.2-8</v>
      </c>
      <c r="F17" s="5" t="s">
        <v>1035</v>
      </c>
      <c r="G17" s="5" t="s">
        <v>763</v>
      </c>
      <c r="H17" s="5" t="s">
        <v>1243</v>
      </c>
      <c r="I17" s="129">
        <v>2011</v>
      </c>
      <c r="J17" s="129">
        <v>5</v>
      </c>
      <c r="K17" s="5">
        <v>22</v>
      </c>
      <c r="N17" s="5">
        <v>26</v>
      </c>
      <c r="O17" s="5" t="s">
        <v>312</v>
      </c>
      <c r="P17" s="5">
        <v>50</v>
      </c>
      <c r="Q17" s="5" t="s">
        <v>314</v>
      </c>
      <c r="S17" s="5">
        <v>7.9376455119029906E-3</v>
      </c>
      <c r="T17" s="5" t="s">
        <v>319</v>
      </c>
      <c r="U17" s="5">
        <v>-15.471096098345374</v>
      </c>
      <c r="W17" s="5" t="s">
        <v>1242</v>
      </c>
      <c r="X17" s="5">
        <v>100364</v>
      </c>
      <c r="Y17" s="5">
        <v>2011</v>
      </c>
      <c r="Z17" s="5">
        <v>46.940894703864977</v>
      </c>
      <c r="AA17" s="5">
        <v>2.0551151845743405</v>
      </c>
      <c r="AC17" s="5">
        <v>1.0546945648001602</v>
      </c>
      <c r="AD17" s="5">
        <v>2.0551151845743403E-3</v>
      </c>
    </row>
    <row r="18" spans="1:30" x14ac:dyDescent="0.2">
      <c r="A18" s="14" t="s">
        <v>811</v>
      </c>
      <c r="B18" s="12" t="s">
        <v>830</v>
      </c>
      <c r="C18" t="s">
        <v>830</v>
      </c>
      <c r="D18" s="5" t="str">
        <f t="shared" si="0"/>
        <v>GA-550-C.i.2-8</v>
      </c>
      <c r="F18" s="5" t="s">
        <v>1037</v>
      </c>
      <c r="G18" s="5" t="s">
        <v>763</v>
      </c>
      <c r="H18" s="5" t="s">
        <v>1243</v>
      </c>
      <c r="I18" s="129">
        <v>2011</v>
      </c>
      <c r="J18" s="129">
        <v>5</v>
      </c>
      <c r="K18" s="5">
        <v>22</v>
      </c>
      <c r="N18" s="5">
        <v>26</v>
      </c>
      <c r="O18" s="5" t="s">
        <v>312</v>
      </c>
      <c r="P18" s="5">
        <v>50</v>
      </c>
      <c r="Q18" s="5" t="s">
        <v>314</v>
      </c>
      <c r="S18" s="5">
        <v>7.5163244149747703E-3</v>
      </c>
      <c r="T18" s="5" t="s">
        <v>319</v>
      </c>
      <c r="U18" s="5">
        <v>-14.106560719924691</v>
      </c>
      <c r="W18" s="5" t="s">
        <v>1242</v>
      </c>
      <c r="X18" s="5">
        <v>100365</v>
      </c>
      <c r="Y18" s="5">
        <v>2011</v>
      </c>
      <c r="Z18" s="5">
        <v>28.230695496226808</v>
      </c>
      <c r="AA18" s="5">
        <v>2.2154223693362605</v>
      </c>
      <c r="AC18" s="5">
        <v>1.0358457973955724</v>
      </c>
      <c r="AD18" s="5">
        <v>2.2154223693362607E-3</v>
      </c>
    </row>
    <row r="19" spans="1:30" x14ac:dyDescent="0.2">
      <c r="A19" s="14" t="s">
        <v>811</v>
      </c>
      <c r="B19" s="12" t="s">
        <v>830</v>
      </c>
      <c r="C19" t="s">
        <v>830</v>
      </c>
      <c r="D19" s="5" t="str">
        <f t="shared" si="0"/>
        <v>GA-550-C.i.2-8</v>
      </c>
      <c r="F19" s="5" t="s">
        <v>1039</v>
      </c>
      <c r="G19" s="5" t="s">
        <v>763</v>
      </c>
      <c r="H19" s="5" t="s">
        <v>1243</v>
      </c>
      <c r="I19" s="129">
        <v>2011</v>
      </c>
      <c r="J19" s="129">
        <v>5</v>
      </c>
      <c r="K19" s="5">
        <v>22</v>
      </c>
      <c r="N19" s="5">
        <v>26</v>
      </c>
      <c r="O19" s="5" t="s">
        <v>312</v>
      </c>
      <c r="P19" s="5">
        <v>50</v>
      </c>
      <c r="Q19" s="5" t="s">
        <v>314</v>
      </c>
      <c r="S19" s="5">
        <v>6.4419117252351703E-3</v>
      </c>
      <c r="T19" s="5" t="s">
        <v>319</v>
      </c>
      <c r="U19" s="5">
        <v>-15.629823266151625</v>
      </c>
      <c r="W19" s="5" t="s">
        <v>1242</v>
      </c>
      <c r="X19" s="5">
        <v>100367</v>
      </c>
      <c r="Y19" s="5">
        <v>2011</v>
      </c>
      <c r="Z19" s="5">
        <v>44.508174176917322</v>
      </c>
      <c r="AA19" s="5">
        <v>1.9769136413670738</v>
      </c>
      <c r="AC19" s="5">
        <v>1.0522438274849699</v>
      </c>
      <c r="AD19" s="5">
        <v>1.9769136413670739E-3</v>
      </c>
    </row>
    <row r="20" spans="1:30" x14ac:dyDescent="0.2">
      <c r="A20" s="14" t="s">
        <v>811</v>
      </c>
      <c r="B20" s="12" t="s">
        <v>827</v>
      </c>
      <c r="C20" t="s">
        <v>838</v>
      </c>
      <c r="D20" s="5" t="str">
        <f t="shared" ref="D20:D25" si="1">LEFT(F20,15)</f>
        <v>GA-740-C1.i.0-2</v>
      </c>
      <c r="F20" s="5" t="s">
        <v>1059</v>
      </c>
      <c r="G20" s="5" t="s">
        <v>763</v>
      </c>
      <c r="H20" s="5" t="s">
        <v>1243</v>
      </c>
      <c r="I20" s="129">
        <v>2011</v>
      </c>
      <c r="J20" s="129">
        <v>5</v>
      </c>
      <c r="K20" s="5">
        <v>22</v>
      </c>
      <c r="N20" s="5">
        <v>26</v>
      </c>
      <c r="O20" s="5" t="s">
        <v>312</v>
      </c>
      <c r="P20" s="5">
        <v>50</v>
      </c>
      <c r="Q20" s="5" t="s">
        <v>314</v>
      </c>
      <c r="S20" s="5">
        <v>8.4894568179087592E-3</v>
      </c>
      <c r="T20" s="5" t="s">
        <v>319</v>
      </c>
      <c r="U20" s="5">
        <v>-20.829355641489265</v>
      </c>
      <c r="W20" s="5" t="s">
        <v>1242</v>
      </c>
      <c r="X20" s="5">
        <v>100475</v>
      </c>
      <c r="Y20" s="5">
        <v>2011</v>
      </c>
      <c r="Z20" s="5">
        <v>58.098892306145842</v>
      </c>
      <c r="AA20" s="5">
        <v>2.0071911892832692</v>
      </c>
      <c r="AC20" s="5">
        <v>1.0659351988079737</v>
      </c>
      <c r="AD20" s="5">
        <v>2.0071911892832694E-3</v>
      </c>
    </row>
    <row r="21" spans="1:30" x14ac:dyDescent="0.2">
      <c r="A21" s="14" t="s">
        <v>811</v>
      </c>
      <c r="B21" s="12" t="s">
        <v>827</v>
      </c>
      <c r="C21" t="s">
        <v>838</v>
      </c>
      <c r="D21" s="5" t="str">
        <f t="shared" si="1"/>
        <v>GA-740-C1.i.0-2</v>
      </c>
      <c r="F21" s="5" t="s">
        <v>1062</v>
      </c>
      <c r="G21" s="5" t="s">
        <v>763</v>
      </c>
      <c r="H21" s="5" t="s">
        <v>1243</v>
      </c>
      <c r="I21" s="129">
        <v>2011</v>
      </c>
      <c r="J21" s="129">
        <v>5</v>
      </c>
      <c r="K21" s="5">
        <v>22</v>
      </c>
      <c r="N21" s="5">
        <v>26</v>
      </c>
      <c r="O21" s="5" t="s">
        <v>312</v>
      </c>
      <c r="P21" s="5">
        <v>50</v>
      </c>
      <c r="Q21" s="5" t="s">
        <v>314</v>
      </c>
      <c r="S21" s="5">
        <v>1.3270630532012301E-2</v>
      </c>
      <c r="T21" s="5" t="s">
        <v>319</v>
      </c>
      <c r="U21" s="5">
        <v>-19.135330522780787</v>
      </c>
      <c r="W21" s="5" t="s">
        <v>1242</v>
      </c>
      <c r="X21" s="5">
        <v>100478</v>
      </c>
      <c r="Y21" s="5">
        <v>2011</v>
      </c>
      <c r="Z21" s="5">
        <v>59.738484326485874</v>
      </c>
      <c r="AA21" s="5">
        <v>2.0099211820768579</v>
      </c>
      <c r="AC21" s="5">
        <v>1.0675869336872683</v>
      </c>
      <c r="AD21" s="5">
        <v>2.0099211820768579E-3</v>
      </c>
    </row>
    <row r="22" spans="1:30" x14ac:dyDescent="0.2">
      <c r="A22" s="14" t="s">
        <v>811</v>
      </c>
      <c r="B22" s="12" t="s">
        <v>827</v>
      </c>
      <c r="C22" t="s">
        <v>838</v>
      </c>
      <c r="D22" s="5" t="str">
        <f t="shared" si="1"/>
        <v>GA-740-C1.i.0-2</v>
      </c>
      <c r="F22" s="5" t="s">
        <v>1064</v>
      </c>
      <c r="G22" s="5" t="s">
        <v>763</v>
      </c>
      <c r="H22" s="5" t="s">
        <v>1243</v>
      </c>
      <c r="I22" s="129">
        <v>2011</v>
      </c>
      <c r="J22" s="129">
        <v>5</v>
      </c>
      <c r="K22" s="5">
        <v>22</v>
      </c>
      <c r="N22" s="5">
        <v>26</v>
      </c>
      <c r="O22" s="5" t="s">
        <v>312</v>
      </c>
      <c r="P22" s="5">
        <v>50</v>
      </c>
      <c r="Q22" s="5" t="s">
        <v>314</v>
      </c>
      <c r="S22" s="5">
        <v>9.5659918122704204E-3</v>
      </c>
      <c r="T22" s="5" t="s">
        <v>319</v>
      </c>
      <c r="U22" s="5">
        <v>-20.783596359031865</v>
      </c>
      <c r="W22" s="5" t="s">
        <v>1242</v>
      </c>
      <c r="X22" s="5">
        <v>100480</v>
      </c>
      <c r="Y22" s="5">
        <v>2011</v>
      </c>
      <c r="Z22" s="5">
        <v>49.469937733206628</v>
      </c>
      <c r="AA22" s="5">
        <v>1.8575540411250573</v>
      </c>
      <c r="AC22" s="5">
        <v>1.0572423379845737</v>
      </c>
      <c r="AD22" s="5">
        <v>1.8575540411250573E-3</v>
      </c>
    </row>
    <row r="23" spans="1:30" x14ac:dyDescent="0.2">
      <c r="A23" s="14" t="s">
        <v>811</v>
      </c>
      <c r="B23" s="12" t="s">
        <v>827</v>
      </c>
      <c r="C23" t="s">
        <v>838</v>
      </c>
      <c r="D23" s="5" t="str">
        <f t="shared" si="1"/>
        <v>GA-740-C1.i.2-8</v>
      </c>
      <c r="F23" s="5" t="s">
        <v>1061</v>
      </c>
      <c r="G23" s="5" t="s">
        <v>763</v>
      </c>
      <c r="H23" s="5" t="s">
        <v>1243</v>
      </c>
      <c r="I23" s="129">
        <v>2011</v>
      </c>
      <c r="J23" s="129">
        <v>5</v>
      </c>
      <c r="K23" s="5">
        <v>22</v>
      </c>
      <c r="N23" s="5">
        <v>26</v>
      </c>
      <c r="O23" s="5" t="s">
        <v>312</v>
      </c>
      <c r="P23" s="5">
        <v>50</v>
      </c>
      <c r="Q23" s="5" t="s">
        <v>314</v>
      </c>
      <c r="S23" s="5">
        <v>2.2607090183153999E-2</v>
      </c>
      <c r="T23" s="5" t="s">
        <v>319</v>
      </c>
      <c r="U23" s="5">
        <v>-19.641608076813721</v>
      </c>
      <c r="W23" s="5" t="s">
        <v>1242</v>
      </c>
      <c r="X23" s="5">
        <v>100477</v>
      </c>
      <c r="Y23" s="5">
        <v>2011</v>
      </c>
      <c r="Z23" s="5">
        <v>62.793705882885135</v>
      </c>
      <c r="AA23" s="5">
        <v>2.3696795438663449</v>
      </c>
      <c r="AC23" s="5">
        <v>1.0706647822898927</v>
      </c>
      <c r="AD23" s="5">
        <v>2.3696795438663452E-3</v>
      </c>
    </row>
    <row r="24" spans="1:30" x14ac:dyDescent="0.2">
      <c r="A24" s="14" t="s">
        <v>811</v>
      </c>
      <c r="B24" s="12" t="s">
        <v>827</v>
      </c>
      <c r="C24" t="s">
        <v>838</v>
      </c>
      <c r="D24" s="5" t="str">
        <f t="shared" si="1"/>
        <v>GA-740-C1.i.2-8</v>
      </c>
      <c r="F24" s="5" t="s">
        <v>1063</v>
      </c>
      <c r="G24" s="5" t="s">
        <v>763</v>
      </c>
      <c r="H24" s="5" t="s">
        <v>1243</v>
      </c>
      <c r="I24" s="129">
        <v>2011</v>
      </c>
      <c r="J24" s="129">
        <v>5</v>
      </c>
      <c r="K24" s="5">
        <v>22</v>
      </c>
      <c r="N24" s="5">
        <v>26</v>
      </c>
      <c r="O24" s="5" t="s">
        <v>312</v>
      </c>
      <c r="P24" s="5">
        <v>50</v>
      </c>
      <c r="Q24" s="5" t="s">
        <v>314</v>
      </c>
      <c r="S24" s="5">
        <v>8.1223881881260004E-3</v>
      </c>
      <c r="T24" s="5" t="s">
        <v>319</v>
      </c>
      <c r="U24" s="5">
        <v>-15.860689175976525</v>
      </c>
      <c r="W24" s="5" t="s">
        <v>1242</v>
      </c>
      <c r="X24" s="5">
        <v>100479</v>
      </c>
      <c r="Y24" s="5">
        <v>2011</v>
      </c>
      <c r="Z24" s="5">
        <v>59.706489685874551</v>
      </c>
      <c r="AA24" s="5">
        <v>1.9765335431165876</v>
      </c>
      <c r="AC24" s="5">
        <v>1.0675547020935592</v>
      </c>
      <c r="AD24" s="5">
        <v>1.9765335431165877E-3</v>
      </c>
    </row>
    <row r="25" spans="1:30" x14ac:dyDescent="0.2">
      <c r="A25" s="14" t="s">
        <v>811</v>
      </c>
      <c r="B25" s="12" t="s">
        <v>827</v>
      </c>
      <c r="C25" t="s">
        <v>838</v>
      </c>
      <c r="D25" s="5" t="str">
        <f t="shared" si="1"/>
        <v>GA-740-C1.i.2-8</v>
      </c>
      <c r="F25" s="5" t="s">
        <v>1065</v>
      </c>
      <c r="G25" s="5" t="s">
        <v>763</v>
      </c>
      <c r="H25" s="5" t="s">
        <v>1243</v>
      </c>
      <c r="I25" s="129">
        <v>2011</v>
      </c>
      <c r="J25" s="129">
        <v>5</v>
      </c>
      <c r="K25" s="5">
        <v>22</v>
      </c>
      <c r="N25" s="5">
        <v>26</v>
      </c>
      <c r="O25" s="5" t="s">
        <v>312</v>
      </c>
      <c r="P25" s="5">
        <v>50</v>
      </c>
      <c r="Q25" s="5" t="s">
        <v>314</v>
      </c>
      <c r="S25" s="5">
        <v>2.1613446473085E-2</v>
      </c>
      <c r="T25" s="5" t="s">
        <v>319</v>
      </c>
      <c r="U25" s="5">
        <v>-15.532554144703415</v>
      </c>
      <c r="W25" s="5" t="s">
        <v>1242</v>
      </c>
      <c r="X25" s="5">
        <v>100481</v>
      </c>
      <c r="Y25" s="5">
        <v>2011</v>
      </c>
      <c r="Z25" s="5">
        <v>52.431441654814392</v>
      </c>
      <c r="AA25" s="5">
        <v>1.8618057292921799</v>
      </c>
      <c r="AC25" s="5">
        <v>1.0602257748772912</v>
      </c>
      <c r="AD25" s="5">
        <v>1.8618057292921798E-3</v>
      </c>
    </row>
    <row r="26" spans="1:30" x14ac:dyDescent="0.2">
      <c r="A26" s="14" t="s">
        <v>811</v>
      </c>
      <c r="B26" s="12" t="s">
        <v>819</v>
      </c>
      <c r="C26" t="s">
        <v>819</v>
      </c>
      <c r="D26" s="5" t="str">
        <f t="shared" ref="D26:D71" si="2">LEFT(F26,14)</f>
        <v>GR-450-C.i.0-2</v>
      </c>
      <c r="F26" s="5" t="s">
        <v>998</v>
      </c>
      <c r="G26" s="5" t="s">
        <v>763</v>
      </c>
      <c r="H26" s="5" t="s">
        <v>1243</v>
      </c>
      <c r="I26" s="129">
        <v>2011</v>
      </c>
      <c r="J26" s="129">
        <v>5</v>
      </c>
      <c r="K26" s="5">
        <v>22</v>
      </c>
      <c r="N26" s="5">
        <v>26</v>
      </c>
      <c r="O26" s="5" t="s">
        <v>312</v>
      </c>
      <c r="P26" s="5">
        <v>50</v>
      </c>
      <c r="Q26" s="5" t="s">
        <v>314</v>
      </c>
      <c r="S26" s="5">
        <v>2.06389726639295E-2</v>
      </c>
      <c r="T26" s="5" t="s">
        <v>319</v>
      </c>
      <c r="U26" s="5">
        <v>-21.71598296751781</v>
      </c>
      <c r="W26" s="5" t="s">
        <v>1242</v>
      </c>
      <c r="X26" s="5">
        <v>100327</v>
      </c>
      <c r="Y26" s="5">
        <v>2011</v>
      </c>
      <c r="Z26" s="5">
        <v>46.599751848344297</v>
      </c>
      <c r="AA26" s="5">
        <v>1.80420405518117</v>
      </c>
      <c r="AC26" s="5">
        <v>1.0543508954322349</v>
      </c>
      <c r="AD26" s="5">
        <v>1.8042040551811656E-3</v>
      </c>
    </row>
    <row r="27" spans="1:30" x14ac:dyDescent="0.2">
      <c r="A27" s="14" t="s">
        <v>811</v>
      </c>
      <c r="B27" s="12" t="s">
        <v>819</v>
      </c>
      <c r="C27" t="s">
        <v>819</v>
      </c>
      <c r="D27" s="5" t="str">
        <f t="shared" si="2"/>
        <v>GR-450-C.i.0-2</v>
      </c>
      <c r="F27" s="5" t="s">
        <v>1001</v>
      </c>
      <c r="G27" s="5" t="s">
        <v>763</v>
      </c>
      <c r="H27" s="5" t="s">
        <v>1243</v>
      </c>
      <c r="I27" s="129">
        <v>2011</v>
      </c>
      <c r="J27" s="129">
        <v>5</v>
      </c>
      <c r="K27" s="5">
        <v>22</v>
      </c>
      <c r="N27" s="5">
        <v>26</v>
      </c>
      <c r="O27" s="5" t="s">
        <v>312</v>
      </c>
      <c r="P27" s="5">
        <v>50</v>
      </c>
      <c r="Q27" s="5" t="s">
        <v>314</v>
      </c>
      <c r="S27" s="5">
        <v>7.6677174016752097E-3</v>
      </c>
      <c r="T27" s="5" t="s">
        <v>319</v>
      </c>
      <c r="U27" s="5">
        <v>-22.447240075417881</v>
      </c>
      <c r="W27" s="5" t="s">
        <v>1242</v>
      </c>
      <c r="X27" s="5">
        <v>100456</v>
      </c>
      <c r="Y27" s="5">
        <v>2011</v>
      </c>
      <c r="Z27" s="5">
        <v>55.730755656879793</v>
      </c>
      <c r="AA27" s="5">
        <v>1.9574909446226485</v>
      </c>
      <c r="AC27" s="5">
        <v>1.0635495236802563</v>
      </c>
      <c r="AD27" s="5">
        <v>1.9574909446226484E-3</v>
      </c>
    </row>
    <row r="28" spans="1:30" x14ac:dyDescent="0.2">
      <c r="A28" s="14" t="s">
        <v>811</v>
      </c>
      <c r="B28" s="12" t="s">
        <v>819</v>
      </c>
      <c r="C28" t="s">
        <v>819</v>
      </c>
      <c r="D28" s="5" t="str">
        <f t="shared" si="2"/>
        <v>GR-450-C.i.0-2</v>
      </c>
      <c r="F28" s="5" t="s">
        <v>1003</v>
      </c>
      <c r="G28" s="5" t="s">
        <v>763</v>
      </c>
      <c r="H28" s="5" t="s">
        <v>1243</v>
      </c>
      <c r="I28" s="129">
        <v>2011</v>
      </c>
      <c r="J28" s="129">
        <v>5</v>
      </c>
      <c r="K28" s="5">
        <v>22</v>
      </c>
      <c r="N28" s="5">
        <v>26</v>
      </c>
      <c r="O28" s="5" t="s">
        <v>312</v>
      </c>
      <c r="P28" s="5">
        <v>50</v>
      </c>
      <c r="Q28" s="5" t="s">
        <v>314</v>
      </c>
      <c r="S28" s="5">
        <v>3.0180838745075898E-2</v>
      </c>
      <c r="T28" s="5" t="s">
        <v>319</v>
      </c>
      <c r="U28" s="5">
        <v>-21.064677835216262</v>
      </c>
      <c r="W28" s="5" t="s">
        <v>1242</v>
      </c>
      <c r="X28" s="5">
        <v>100360</v>
      </c>
      <c r="Y28" s="5">
        <v>2011</v>
      </c>
      <c r="Z28" s="5">
        <v>52.543289585952557</v>
      </c>
      <c r="AA28" s="5">
        <v>1.9766029529983573</v>
      </c>
      <c r="AC28" s="5">
        <v>1.0603384511569667</v>
      </c>
      <c r="AD28" s="5">
        <v>1.9766029529983574E-3</v>
      </c>
    </row>
    <row r="29" spans="1:30" x14ac:dyDescent="0.2">
      <c r="A29" s="14" t="s">
        <v>811</v>
      </c>
      <c r="B29" s="12" t="s">
        <v>819</v>
      </c>
      <c r="C29" t="s">
        <v>819</v>
      </c>
      <c r="D29" s="5" t="str">
        <f t="shared" si="2"/>
        <v>GR-450-C.i.2-8</v>
      </c>
      <c r="F29" s="5" t="s">
        <v>1000</v>
      </c>
      <c r="G29" s="5" t="s">
        <v>763</v>
      </c>
      <c r="H29" s="5" t="s">
        <v>1243</v>
      </c>
      <c r="I29" s="129">
        <v>2011</v>
      </c>
      <c r="J29" s="129">
        <v>5</v>
      </c>
      <c r="K29" s="5">
        <v>22</v>
      </c>
      <c r="N29" s="5">
        <v>26</v>
      </c>
      <c r="O29" s="5" t="s">
        <v>312</v>
      </c>
      <c r="P29" s="5">
        <v>50</v>
      </c>
      <c r="Q29" s="5" t="s">
        <v>314</v>
      </c>
      <c r="S29" s="5">
        <v>1.9070318577977701E-3</v>
      </c>
      <c r="T29" s="5" t="s">
        <v>319</v>
      </c>
      <c r="U29" s="5">
        <v>-20.079750187076868</v>
      </c>
      <c r="W29" s="5" t="s">
        <v>1242</v>
      </c>
      <c r="X29" s="5">
        <v>100328</v>
      </c>
      <c r="Y29" s="5">
        <v>2011</v>
      </c>
      <c r="Z29" s="5">
        <v>69.337809686973202</v>
      </c>
      <c r="AA29" s="5">
        <v>1.8426768779882201</v>
      </c>
      <c r="AC29" s="5">
        <v>1.0772573518882098</v>
      </c>
      <c r="AD29" s="5">
        <v>1.8426768779882191E-3</v>
      </c>
    </row>
    <row r="30" spans="1:30" x14ac:dyDescent="0.2">
      <c r="A30" s="14" t="s">
        <v>811</v>
      </c>
      <c r="B30" s="12" t="s">
        <v>819</v>
      </c>
      <c r="C30" t="s">
        <v>819</v>
      </c>
      <c r="D30" s="5" t="str">
        <f t="shared" si="2"/>
        <v>GR-450-C.i.2-8</v>
      </c>
      <c r="F30" s="5" t="s">
        <v>1002</v>
      </c>
      <c r="G30" s="5" t="s">
        <v>763</v>
      </c>
      <c r="H30" s="5" t="s">
        <v>1243</v>
      </c>
      <c r="I30" s="129">
        <v>2011</v>
      </c>
      <c r="J30" s="129">
        <v>5</v>
      </c>
      <c r="K30" s="5">
        <v>22</v>
      </c>
      <c r="N30" s="5">
        <v>26</v>
      </c>
      <c r="O30" s="5" t="s">
        <v>312</v>
      </c>
      <c r="P30" s="5">
        <v>50</v>
      </c>
      <c r="Q30" s="5" t="s">
        <v>314</v>
      </c>
      <c r="S30" s="5">
        <v>5.6609676221378103E-3</v>
      </c>
      <c r="T30" s="5" t="s">
        <v>319</v>
      </c>
      <c r="U30" s="5">
        <v>-22.01944744129019</v>
      </c>
      <c r="W30" s="5" t="s">
        <v>1242</v>
      </c>
      <c r="X30" s="5">
        <v>100359</v>
      </c>
      <c r="Y30" s="5">
        <v>2011</v>
      </c>
      <c r="Z30" s="5">
        <v>65.989703857975755</v>
      </c>
      <c r="AA30" s="5">
        <v>2.0025606207710602</v>
      </c>
      <c r="AC30" s="5">
        <v>1.0738844499048383</v>
      </c>
      <c r="AD30" s="5">
        <v>2.0025606207710604E-3</v>
      </c>
    </row>
    <row r="31" spans="1:30" x14ac:dyDescent="0.2">
      <c r="A31" s="14" t="s">
        <v>811</v>
      </c>
      <c r="B31" s="12" t="s">
        <v>819</v>
      </c>
      <c r="C31" t="s">
        <v>819</v>
      </c>
      <c r="D31" s="5" t="str">
        <f t="shared" si="2"/>
        <v>GR-450-C.i.2-8</v>
      </c>
      <c r="F31" s="5" t="s">
        <v>1004</v>
      </c>
      <c r="G31" s="5" t="s">
        <v>763</v>
      </c>
      <c r="H31" s="5" t="s">
        <v>1243</v>
      </c>
      <c r="I31" s="129">
        <v>2011</v>
      </c>
      <c r="J31" s="129">
        <v>5</v>
      </c>
      <c r="K31" s="5">
        <v>22</v>
      </c>
      <c r="N31" s="5">
        <v>26</v>
      </c>
      <c r="O31" s="5" t="s">
        <v>312</v>
      </c>
      <c r="P31" s="5">
        <v>50</v>
      </c>
      <c r="Q31" s="5" t="s">
        <v>314</v>
      </c>
      <c r="S31" s="5">
        <v>2.2630312317366802E-3</v>
      </c>
      <c r="T31" s="5" t="s">
        <v>319</v>
      </c>
      <c r="U31" s="5">
        <v>-19.061467893211894</v>
      </c>
      <c r="W31" s="5" t="s">
        <v>1242</v>
      </c>
      <c r="X31" s="5">
        <v>100329</v>
      </c>
      <c r="Y31" s="5">
        <v>2011</v>
      </c>
      <c r="Z31" s="5">
        <v>77.191427469092105</v>
      </c>
      <c r="AA31" s="5">
        <v>1.9839007984314501</v>
      </c>
      <c r="AC31" s="5">
        <v>1.0851691337573877</v>
      </c>
      <c r="AD31" s="5">
        <v>1.9839007984314479E-3</v>
      </c>
    </row>
    <row r="32" spans="1:30" x14ac:dyDescent="0.2">
      <c r="A32" s="14" t="s">
        <v>811</v>
      </c>
      <c r="B32" s="12" t="s">
        <v>824</v>
      </c>
      <c r="C32" t="s">
        <v>824</v>
      </c>
      <c r="D32" s="5" t="str">
        <f t="shared" si="2"/>
        <v>GR-550-C.i.0-2</v>
      </c>
      <c r="F32" s="5" t="s">
        <v>1040</v>
      </c>
      <c r="G32" s="5" t="s">
        <v>763</v>
      </c>
      <c r="H32" s="5" t="s">
        <v>1243</v>
      </c>
      <c r="I32" s="129">
        <v>2011</v>
      </c>
      <c r="J32" s="129">
        <v>5</v>
      </c>
      <c r="K32" s="5">
        <v>22</v>
      </c>
      <c r="N32" s="5">
        <v>26</v>
      </c>
      <c r="O32" s="5" t="s">
        <v>312</v>
      </c>
      <c r="P32" s="5">
        <v>50</v>
      </c>
      <c r="Q32" s="5" t="s">
        <v>314</v>
      </c>
      <c r="S32" s="5">
        <v>3.2701763366559402E-3</v>
      </c>
      <c r="T32" s="5" t="s">
        <v>319</v>
      </c>
      <c r="U32" s="5">
        <v>-15.92749008508868</v>
      </c>
      <c r="W32" s="5" t="s">
        <v>1242</v>
      </c>
      <c r="X32" s="5">
        <v>95958</v>
      </c>
      <c r="Y32" s="5">
        <v>2011</v>
      </c>
      <c r="Z32" s="5">
        <v>42.182661136356934</v>
      </c>
      <c r="AA32" s="5">
        <v>1.988911432479411</v>
      </c>
      <c r="AC32" s="5">
        <v>1.049901091637456</v>
      </c>
      <c r="AD32" s="5">
        <v>1.9889114324794111E-3</v>
      </c>
    </row>
    <row r="33" spans="1:30" x14ac:dyDescent="0.2">
      <c r="A33" s="14" t="s">
        <v>811</v>
      </c>
      <c r="B33" s="12" t="s">
        <v>824</v>
      </c>
      <c r="C33" t="s">
        <v>824</v>
      </c>
      <c r="D33" s="5" t="str">
        <f t="shared" si="2"/>
        <v>GR-550-C.i.0-2</v>
      </c>
      <c r="F33" s="5" t="s">
        <v>1043</v>
      </c>
      <c r="G33" s="5" t="s">
        <v>763</v>
      </c>
      <c r="H33" s="5" t="s">
        <v>1243</v>
      </c>
      <c r="I33" s="129">
        <v>2011</v>
      </c>
      <c r="J33" s="129">
        <v>5</v>
      </c>
      <c r="K33" s="5">
        <v>22</v>
      </c>
      <c r="N33" s="5">
        <v>26</v>
      </c>
      <c r="O33" s="5" t="s">
        <v>312</v>
      </c>
      <c r="P33" s="5">
        <v>50</v>
      </c>
      <c r="Q33" s="5" t="s">
        <v>314</v>
      </c>
      <c r="S33" s="5">
        <v>2.7553294353937201E-3</v>
      </c>
      <c r="T33" s="5" t="s">
        <v>319</v>
      </c>
      <c r="U33" s="5">
        <v>-17.244695330578814</v>
      </c>
      <c r="W33" s="5" t="s">
        <v>1242</v>
      </c>
      <c r="X33" s="5">
        <v>95960</v>
      </c>
      <c r="Y33" s="5">
        <v>2011</v>
      </c>
      <c r="Z33" s="5">
        <v>42.766817583384189</v>
      </c>
      <c r="AA33" s="5">
        <v>2.0851741283513245</v>
      </c>
      <c r="AC33" s="5">
        <v>1.0504895743615423</v>
      </c>
      <c r="AD33" s="5">
        <v>2.0851741283513243E-3</v>
      </c>
    </row>
    <row r="34" spans="1:30" x14ac:dyDescent="0.2">
      <c r="A34" s="14" t="s">
        <v>811</v>
      </c>
      <c r="B34" s="12" t="s">
        <v>824</v>
      </c>
      <c r="C34" t="s">
        <v>824</v>
      </c>
      <c r="D34" s="5" t="str">
        <f t="shared" si="2"/>
        <v>GR-550-C.i.0-2</v>
      </c>
      <c r="F34" s="5" t="s">
        <v>1045</v>
      </c>
      <c r="G34" s="5" t="s">
        <v>763</v>
      </c>
      <c r="H34" s="5" t="s">
        <v>1243</v>
      </c>
      <c r="I34" s="129">
        <v>2011</v>
      </c>
      <c r="J34" s="129">
        <v>5</v>
      </c>
      <c r="K34" s="5">
        <v>22</v>
      </c>
      <c r="N34" s="5">
        <v>26</v>
      </c>
      <c r="O34" s="5" t="s">
        <v>312</v>
      </c>
      <c r="P34" s="5">
        <v>50</v>
      </c>
      <c r="Q34" s="5" t="s">
        <v>314</v>
      </c>
      <c r="S34" s="5">
        <v>1.15676493366549E-3</v>
      </c>
      <c r="T34" s="5" t="s">
        <v>319</v>
      </c>
      <c r="U34" s="5">
        <v>-17.549574000205439</v>
      </c>
      <c r="W34" s="5" t="s">
        <v>1242</v>
      </c>
      <c r="X34" s="5">
        <v>95962</v>
      </c>
      <c r="Y34" s="5">
        <v>2011</v>
      </c>
      <c r="Z34" s="5">
        <v>44.152250572793818</v>
      </c>
      <c r="AA34" s="5">
        <v>2.0330871135422068</v>
      </c>
      <c r="AC34" s="5">
        <v>1.0518852679018529</v>
      </c>
      <c r="AD34" s="5">
        <v>2.0330871135422067E-3</v>
      </c>
    </row>
    <row r="35" spans="1:30" x14ac:dyDescent="0.2">
      <c r="A35" s="14" t="s">
        <v>811</v>
      </c>
      <c r="B35" s="12" t="s">
        <v>824</v>
      </c>
      <c r="C35" t="s">
        <v>824</v>
      </c>
      <c r="D35" s="5" t="str">
        <f t="shared" si="2"/>
        <v>GR-550-C.i.2-8</v>
      </c>
      <c r="F35" s="5" t="s">
        <v>1042</v>
      </c>
      <c r="G35" s="5" t="s">
        <v>763</v>
      </c>
      <c r="H35" s="5" t="s">
        <v>1243</v>
      </c>
      <c r="I35" s="129">
        <v>2011</v>
      </c>
      <c r="J35" s="129">
        <v>5</v>
      </c>
      <c r="K35" s="5">
        <v>22</v>
      </c>
      <c r="N35" s="5">
        <v>26</v>
      </c>
      <c r="O35" s="5" t="s">
        <v>312</v>
      </c>
      <c r="P35" s="5">
        <v>50</v>
      </c>
      <c r="Q35" s="5" t="s">
        <v>314</v>
      </c>
      <c r="S35" s="5">
        <v>1.52056218111548E-2</v>
      </c>
      <c r="T35" s="5" t="s">
        <v>319</v>
      </c>
      <c r="U35" s="5">
        <v>-14.90572023663419</v>
      </c>
      <c r="W35" s="5" t="s">
        <v>1242</v>
      </c>
      <c r="X35" s="5">
        <v>95959</v>
      </c>
      <c r="Y35" s="5">
        <v>2011</v>
      </c>
      <c r="Z35" s="5">
        <v>44.860475645738248</v>
      </c>
      <c r="AA35" s="5">
        <v>2.0766563565605272</v>
      </c>
      <c r="AC35" s="5">
        <v>1.0525987381071609</v>
      </c>
      <c r="AD35" s="5">
        <v>2.0766563565605273E-3</v>
      </c>
    </row>
    <row r="36" spans="1:30" x14ac:dyDescent="0.2">
      <c r="A36" s="14" t="s">
        <v>811</v>
      </c>
      <c r="B36" s="12" t="s">
        <v>824</v>
      </c>
      <c r="C36" t="s">
        <v>824</v>
      </c>
      <c r="D36" s="5" t="str">
        <f t="shared" si="2"/>
        <v>GR-550-C.i.2-8</v>
      </c>
      <c r="F36" s="5" t="s">
        <v>1044</v>
      </c>
      <c r="G36" s="5" t="s">
        <v>763</v>
      </c>
      <c r="H36" s="5" t="s">
        <v>1243</v>
      </c>
      <c r="I36" s="129">
        <v>2011</v>
      </c>
      <c r="J36" s="129">
        <v>5</v>
      </c>
      <c r="K36" s="5">
        <v>22</v>
      </c>
      <c r="N36" s="5">
        <v>26</v>
      </c>
      <c r="O36" s="5" t="s">
        <v>312</v>
      </c>
      <c r="P36" s="5">
        <v>50</v>
      </c>
      <c r="Q36" s="5" t="s">
        <v>314</v>
      </c>
      <c r="S36" s="5">
        <v>3.4120247226363302E-3</v>
      </c>
      <c r="T36" s="5" t="s">
        <v>319</v>
      </c>
      <c r="U36" s="5">
        <v>-15.324488453319322</v>
      </c>
      <c r="W36" s="5" t="s">
        <v>1242</v>
      </c>
      <c r="X36" s="5">
        <v>95961</v>
      </c>
      <c r="Y36" s="5">
        <v>2011</v>
      </c>
      <c r="Z36" s="5">
        <v>43.106972399440615</v>
      </c>
      <c r="AA36" s="5">
        <v>1.9902737289857406</v>
      </c>
      <c r="AC36" s="5">
        <v>1.0508322483725587</v>
      </c>
      <c r="AD36" s="5">
        <v>1.9902737289857406E-3</v>
      </c>
    </row>
    <row r="37" spans="1:30" x14ac:dyDescent="0.2">
      <c r="A37" s="14" t="s">
        <v>811</v>
      </c>
      <c r="B37" s="12" t="s">
        <v>824</v>
      </c>
      <c r="C37" t="s">
        <v>824</v>
      </c>
      <c r="D37" s="5" t="str">
        <f t="shared" si="2"/>
        <v>GR-550-C.i.2-8</v>
      </c>
      <c r="F37" s="5" t="s">
        <v>1046</v>
      </c>
      <c r="G37" s="5" t="s">
        <v>763</v>
      </c>
      <c r="H37" s="5" t="s">
        <v>1243</v>
      </c>
      <c r="I37" s="129">
        <v>2011</v>
      </c>
      <c r="J37" s="129">
        <v>5</v>
      </c>
      <c r="K37" s="5">
        <v>22</v>
      </c>
      <c r="N37" s="5">
        <v>26</v>
      </c>
      <c r="O37" s="5" t="s">
        <v>312</v>
      </c>
      <c r="P37" s="5">
        <v>50</v>
      </c>
      <c r="Q37" s="5" t="s">
        <v>314</v>
      </c>
      <c r="S37" s="5">
        <v>1.2222566397066001E-2</v>
      </c>
      <c r="T37" s="5" t="s">
        <v>319</v>
      </c>
      <c r="U37" s="5">
        <v>-15.526361010920832</v>
      </c>
      <c r="W37" s="5" t="s">
        <v>1242</v>
      </c>
      <c r="X37" s="5">
        <v>95963</v>
      </c>
      <c r="Y37" s="5">
        <v>2011</v>
      </c>
      <c r="Z37" s="5">
        <v>48.682823229205809</v>
      </c>
      <c r="AA37" s="5">
        <v>2.1633376293938769</v>
      </c>
      <c r="AC37" s="5">
        <v>1.0564493940911366</v>
      </c>
      <c r="AD37" s="5">
        <v>2.1633376293938768E-3</v>
      </c>
    </row>
    <row r="38" spans="1:30" x14ac:dyDescent="0.2">
      <c r="A38" s="14" t="s">
        <v>811</v>
      </c>
      <c r="B38" s="12" t="s">
        <v>825</v>
      </c>
      <c r="C38" t="s">
        <v>825</v>
      </c>
      <c r="D38" s="5" t="str">
        <f t="shared" si="2"/>
        <v>GR-550-S.i.0-2</v>
      </c>
      <c r="F38" s="5" t="s">
        <v>1047</v>
      </c>
      <c r="G38" s="5" t="s">
        <v>763</v>
      </c>
      <c r="H38" s="5" t="s">
        <v>1243</v>
      </c>
      <c r="I38" s="129">
        <v>2011</v>
      </c>
      <c r="J38" s="129">
        <v>5</v>
      </c>
      <c r="K38" s="5">
        <v>22</v>
      </c>
      <c r="N38" s="5">
        <v>26</v>
      </c>
      <c r="O38" s="5" t="s">
        <v>312</v>
      </c>
      <c r="P38" s="5">
        <v>50</v>
      </c>
      <c r="Q38" s="5" t="s">
        <v>314</v>
      </c>
      <c r="S38" s="5">
        <v>2.6475381487992599E-3</v>
      </c>
      <c r="T38" s="5" t="s">
        <v>319</v>
      </c>
      <c r="U38" s="5">
        <v>-18.079346215144117</v>
      </c>
      <c r="W38" s="5" t="s">
        <v>1242</v>
      </c>
      <c r="X38" s="5">
        <v>100467</v>
      </c>
      <c r="Y38" s="5">
        <v>2011</v>
      </c>
      <c r="Z38" s="5">
        <v>42.45964535320779</v>
      </c>
      <c r="AA38" s="5">
        <v>1.968282273517963</v>
      </c>
      <c r="AC38" s="5">
        <v>1.0501801272062508</v>
      </c>
      <c r="AD38" s="5">
        <v>1.9682822735179631E-3</v>
      </c>
    </row>
    <row r="39" spans="1:30" x14ac:dyDescent="0.2">
      <c r="A39" s="14" t="s">
        <v>811</v>
      </c>
      <c r="B39" s="12" t="s">
        <v>825</v>
      </c>
      <c r="C39" t="s">
        <v>825</v>
      </c>
      <c r="D39" s="5" t="str">
        <f t="shared" si="2"/>
        <v>GR-550-S.i.0-2</v>
      </c>
      <c r="F39" s="5" t="s">
        <v>1051</v>
      </c>
      <c r="G39" s="5" t="s">
        <v>763</v>
      </c>
      <c r="H39" s="5" t="s">
        <v>1243</v>
      </c>
      <c r="I39" s="129">
        <v>2011</v>
      </c>
      <c r="J39" s="129">
        <v>5</v>
      </c>
      <c r="K39" s="5">
        <v>22</v>
      </c>
      <c r="N39" s="5">
        <v>26</v>
      </c>
      <c r="O39" s="5" t="s">
        <v>312</v>
      </c>
      <c r="P39" s="5">
        <v>50</v>
      </c>
      <c r="Q39" s="5" t="s">
        <v>314</v>
      </c>
      <c r="S39" s="5">
        <v>3.5945439049616199E-3</v>
      </c>
      <c r="T39" s="5" t="s">
        <v>319</v>
      </c>
      <c r="U39" s="5">
        <v>-15.347220700773054</v>
      </c>
      <c r="W39" s="5" t="s">
        <v>1242</v>
      </c>
      <c r="X39" s="5">
        <v>100369</v>
      </c>
      <c r="Y39" s="5">
        <v>2011</v>
      </c>
      <c r="Z39" s="5">
        <v>45.886138051703938</v>
      </c>
      <c r="AA39" s="5">
        <v>1.9767903212009725</v>
      </c>
      <c r="AC39" s="5">
        <v>1.0536319965942103</v>
      </c>
      <c r="AD39" s="5">
        <v>1.9767903212009725E-3</v>
      </c>
    </row>
    <row r="40" spans="1:30" x14ac:dyDescent="0.2">
      <c r="A40" s="14" t="s">
        <v>811</v>
      </c>
      <c r="B40" s="12" t="s">
        <v>825</v>
      </c>
      <c r="C40" t="s">
        <v>825</v>
      </c>
      <c r="D40" s="5" t="str">
        <f t="shared" si="2"/>
        <v>GR-550-S.i.2-8</v>
      </c>
      <c r="F40" s="5" t="s">
        <v>1049</v>
      </c>
      <c r="G40" s="5" t="s">
        <v>763</v>
      </c>
      <c r="H40" s="5" t="s">
        <v>1243</v>
      </c>
      <c r="I40" s="129">
        <v>2011</v>
      </c>
      <c r="J40" s="129">
        <v>5</v>
      </c>
      <c r="K40" s="5">
        <v>22</v>
      </c>
      <c r="N40" s="5">
        <v>26</v>
      </c>
      <c r="O40" s="5" t="s">
        <v>312</v>
      </c>
      <c r="P40" s="5">
        <v>50</v>
      </c>
      <c r="Q40" s="5" t="s">
        <v>314</v>
      </c>
      <c r="S40" s="5">
        <v>8.8023571762843398E-3</v>
      </c>
      <c r="T40" s="5" t="s">
        <v>319</v>
      </c>
      <c r="U40" s="5">
        <v>-18.05803686243156</v>
      </c>
      <c r="W40" s="5" t="s">
        <v>1242</v>
      </c>
      <c r="X40" s="5">
        <v>100468</v>
      </c>
      <c r="Y40" s="5">
        <v>2011</v>
      </c>
      <c r="Z40" s="5">
        <v>58.897691833414314</v>
      </c>
      <c r="AA40" s="5">
        <v>1.894586421483474</v>
      </c>
      <c r="AC40" s="5">
        <v>1.0667399142642491</v>
      </c>
      <c r="AD40" s="5">
        <v>1.894586421483474E-3</v>
      </c>
    </row>
    <row r="41" spans="1:30" x14ac:dyDescent="0.2">
      <c r="A41" s="14" t="s">
        <v>811</v>
      </c>
      <c r="B41" s="12" t="s">
        <v>825</v>
      </c>
      <c r="C41" t="s">
        <v>825</v>
      </c>
      <c r="D41" s="5" t="str">
        <f t="shared" si="2"/>
        <v>GR-550-S.i.2-8</v>
      </c>
      <c r="F41" s="5" t="s">
        <v>1050</v>
      </c>
      <c r="G41" s="5" t="s">
        <v>763</v>
      </c>
      <c r="H41" s="5" t="s">
        <v>1243</v>
      </c>
      <c r="I41" s="129">
        <v>2011</v>
      </c>
      <c r="J41" s="129">
        <v>5</v>
      </c>
      <c r="K41" s="5">
        <v>22</v>
      </c>
      <c r="N41" s="5">
        <v>26</v>
      </c>
      <c r="O41" s="5" t="s">
        <v>312</v>
      </c>
      <c r="P41" s="5">
        <v>50</v>
      </c>
      <c r="Q41" s="5" t="s">
        <v>314</v>
      </c>
      <c r="S41" s="5">
        <v>1.04524786478576E-2</v>
      </c>
      <c r="T41" s="5" t="s">
        <v>319</v>
      </c>
      <c r="U41" s="5">
        <v>-15.887047837635965</v>
      </c>
      <c r="W41" s="5" t="s">
        <v>1242</v>
      </c>
      <c r="X41" s="5">
        <v>100469</v>
      </c>
      <c r="Y41" s="5">
        <v>2011</v>
      </c>
      <c r="Z41" s="5">
        <v>52.359720335443562</v>
      </c>
      <c r="AA41" s="5">
        <v>1.852467455417353</v>
      </c>
      <c r="AC41" s="5">
        <v>1.0601535223880596</v>
      </c>
      <c r="AD41" s="5">
        <v>1.8524674554173531E-3</v>
      </c>
    </row>
    <row r="42" spans="1:30" x14ac:dyDescent="0.2">
      <c r="A42" s="14" t="s">
        <v>811</v>
      </c>
      <c r="B42" s="12" t="s">
        <v>825</v>
      </c>
      <c r="C42" t="s">
        <v>825</v>
      </c>
      <c r="D42" s="5" t="str">
        <f t="shared" si="2"/>
        <v>GR-550-S.i.2-8</v>
      </c>
      <c r="F42" s="5" t="s">
        <v>1052</v>
      </c>
      <c r="G42" s="5" t="s">
        <v>763</v>
      </c>
      <c r="H42" s="5" t="s">
        <v>1243</v>
      </c>
      <c r="I42" s="129">
        <v>2011</v>
      </c>
      <c r="J42" s="129">
        <v>5</v>
      </c>
      <c r="K42" s="5">
        <v>22</v>
      </c>
      <c r="N42" s="5">
        <v>26</v>
      </c>
      <c r="O42" s="5" t="s">
        <v>312</v>
      </c>
      <c r="P42" s="5">
        <v>50</v>
      </c>
      <c r="Q42" s="5" t="s">
        <v>314</v>
      </c>
      <c r="S42" s="5">
        <v>9.4424201377857706E-3</v>
      </c>
      <c r="T42" s="5" t="s">
        <v>319</v>
      </c>
      <c r="U42" s="5">
        <v>-16.673849991828998</v>
      </c>
      <c r="W42" s="5" t="s">
        <v>1242</v>
      </c>
      <c r="X42" s="5">
        <v>100470</v>
      </c>
      <c r="Y42" s="5">
        <v>2011</v>
      </c>
      <c r="Z42" s="5">
        <v>56.455834199739208</v>
      </c>
      <c r="AA42" s="5">
        <v>2.1248139847140188</v>
      </c>
      <c r="AC42" s="5">
        <v>1.0642799721726934</v>
      </c>
      <c r="AD42" s="5">
        <v>2.1248139847140188E-3</v>
      </c>
    </row>
    <row r="43" spans="1:30" x14ac:dyDescent="0.2">
      <c r="A43" s="14" t="s">
        <v>811</v>
      </c>
      <c r="B43" s="12" t="s">
        <v>826</v>
      </c>
      <c r="C43" t="s">
        <v>826</v>
      </c>
      <c r="D43" s="5" t="str">
        <f t="shared" si="2"/>
        <v>GR-550-T.i.0-2</v>
      </c>
      <c r="F43" s="5" t="s">
        <v>1053</v>
      </c>
      <c r="G43" s="5" t="s">
        <v>763</v>
      </c>
      <c r="H43" s="5" t="s">
        <v>1243</v>
      </c>
      <c r="I43" s="129">
        <v>2011</v>
      </c>
      <c r="J43" s="129">
        <v>5</v>
      </c>
      <c r="K43" s="5">
        <v>22</v>
      </c>
      <c r="N43" s="5">
        <v>26</v>
      </c>
      <c r="O43" s="5" t="s">
        <v>312</v>
      </c>
      <c r="P43" s="5">
        <v>50</v>
      </c>
      <c r="Q43" s="5" t="s">
        <v>314</v>
      </c>
      <c r="S43" s="5">
        <v>1.6017818992328399E-3</v>
      </c>
      <c r="T43" s="5" t="s">
        <v>319</v>
      </c>
      <c r="U43" s="5">
        <v>-15.866078290172764</v>
      </c>
      <c r="W43" s="5" t="s">
        <v>1242</v>
      </c>
      <c r="X43" s="5">
        <v>100471</v>
      </c>
      <c r="Y43" s="5">
        <v>2011</v>
      </c>
      <c r="Z43" s="5">
        <v>46.602951312405324</v>
      </c>
      <c r="AA43" s="5">
        <v>2.1965791682712368</v>
      </c>
      <c r="AC43" s="5">
        <v>1.0543541185916057</v>
      </c>
      <c r="AD43" s="5">
        <v>2.1965791682712369E-3</v>
      </c>
    </row>
    <row r="44" spans="1:30" x14ac:dyDescent="0.2">
      <c r="A44" s="14" t="s">
        <v>811</v>
      </c>
      <c r="B44" s="12" t="s">
        <v>826</v>
      </c>
      <c r="C44" t="s">
        <v>826</v>
      </c>
      <c r="D44" s="5" t="str">
        <f t="shared" si="2"/>
        <v>GR-550-T.i.0-2</v>
      </c>
      <c r="F44" s="5" t="s">
        <v>1055</v>
      </c>
      <c r="G44" s="5" t="s">
        <v>763</v>
      </c>
      <c r="H44" s="5" t="s">
        <v>1243</v>
      </c>
      <c r="I44" s="129">
        <v>2011</v>
      </c>
      <c r="J44" s="129">
        <v>5</v>
      </c>
      <c r="K44" s="5">
        <v>22</v>
      </c>
      <c r="N44" s="5">
        <v>26</v>
      </c>
      <c r="O44" s="5" t="s">
        <v>312</v>
      </c>
      <c r="P44" s="5">
        <v>50</v>
      </c>
      <c r="Q44" s="5" t="s">
        <v>314</v>
      </c>
      <c r="S44" s="5">
        <v>9.2774444950350504E-3</v>
      </c>
      <c r="T44" s="5" t="s">
        <v>319</v>
      </c>
      <c r="U44" s="5">
        <v>-15.716407952026319</v>
      </c>
      <c r="W44" s="5" t="s">
        <v>1242</v>
      </c>
      <c r="X44" s="5">
        <v>100473</v>
      </c>
      <c r="Y44" s="5">
        <v>2011</v>
      </c>
      <c r="Z44" s="5">
        <v>51.035808769137603</v>
      </c>
      <c r="AA44" s="5">
        <v>1.8589412043713922</v>
      </c>
      <c r="AC44" s="5">
        <v>1.05881980590003</v>
      </c>
      <c r="AD44" s="5">
        <v>1.8589412043713922E-3</v>
      </c>
    </row>
    <row r="45" spans="1:30" x14ac:dyDescent="0.2">
      <c r="A45" s="14" t="s">
        <v>811</v>
      </c>
      <c r="B45" s="12" t="s">
        <v>826</v>
      </c>
      <c r="C45" t="s">
        <v>826</v>
      </c>
      <c r="D45" s="5" t="str">
        <f t="shared" si="2"/>
        <v>GR-550-T.i.0-2</v>
      </c>
      <c r="F45" s="5" t="s">
        <v>1057</v>
      </c>
      <c r="G45" s="5" t="s">
        <v>763</v>
      </c>
      <c r="H45" s="5" t="s">
        <v>1243</v>
      </c>
      <c r="I45" s="129">
        <v>2011</v>
      </c>
      <c r="J45" s="129">
        <v>5</v>
      </c>
      <c r="K45" s="5">
        <v>22</v>
      </c>
      <c r="N45" s="5">
        <v>26</v>
      </c>
      <c r="O45" s="5" t="s">
        <v>312</v>
      </c>
      <c r="P45" s="5">
        <v>50</v>
      </c>
      <c r="Q45" s="5" t="s">
        <v>314</v>
      </c>
      <c r="S45" s="5">
        <v>1.0859084638305899E-2</v>
      </c>
      <c r="T45" s="5" t="s">
        <v>319</v>
      </c>
      <c r="U45" s="5">
        <v>-17.46619792686753</v>
      </c>
      <c r="W45" s="5" t="s">
        <v>1242</v>
      </c>
      <c r="X45" s="5">
        <v>100370</v>
      </c>
      <c r="Y45" s="5">
        <v>2011</v>
      </c>
      <c r="Z45" s="5">
        <v>41.925201543992152</v>
      </c>
      <c r="AA45" s="5">
        <v>1.4967951883689543</v>
      </c>
      <c r="AC45" s="5">
        <v>1.0496417252929982</v>
      </c>
      <c r="AD45" s="5">
        <v>1.4967951883689543E-3</v>
      </c>
    </row>
    <row r="46" spans="1:30" x14ac:dyDescent="0.2">
      <c r="A46" s="14" t="s">
        <v>811</v>
      </c>
      <c r="B46" s="12" t="s">
        <v>826</v>
      </c>
      <c r="C46" t="s">
        <v>826</v>
      </c>
      <c r="D46" s="5" t="str">
        <f t="shared" si="2"/>
        <v>GR-550-T.i.2-8</v>
      </c>
      <c r="F46" s="5" t="s">
        <v>1056</v>
      </c>
      <c r="G46" s="5" t="s">
        <v>763</v>
      </c>
      <c r="H46" s="5" t="s">
        <v>1243</v>
      </c>
      <c r="I46" s="129">
        <v>2011</v>
      </c>
      <c r="J46" s="129">
        <v>5</v>
      </c>
      <c r="K46" s="5">
        <v>22</v>
      </c>
      <c r="N46" s="5">
        <v>26</v>
      </c>
      <c r="O46" s="5" t="s">
        <v>312</v>
      </c>
      <c r="P46" s="5">
        <v>50</v>
      </c>
      <c r="Q46" s="5" t="s">
        <v>314</v>
      </c>
      <c r="S46" s="5">
        <v>6.4559569810896901E-3</v>
      </c>
      <c r="T46" s="5" t="s">
        <v>319</v>
      </c>
      <c r="U46" s="5">
        <v>-14.979132043020799</v>
      </c>
      <c r="W46" s="5" t="s">
        <v>1242</v>
      </c>
      <c r="X46" s="5">
        <v>100472</v>
      </c>
      <c r="Y46" s="5">
        <v>2011</v>
      </c>
      <c r="Z46" s="5">
        <v>51.925926333151963</v>
      </c>
      <c r="AA46" s="5">
        <v>2.0918831305416337</v>
      </c>
      <c r="AC46" s="5">
        <v>1.0597165156966843</v>
      </c>
      <c r="AD46" s="5">
        <v>2.0918831305416336E-3</v>
      </c>
    </row>
    <row r="47" spans="1:30" x14ac:dyDescent="0.2">
      <c r="A47" s="14" t="s">
        <v>811</v>
      </c>
      <c r="B47" s="12" t="s">
        <v>826</v>
      </c>
      <c r="C47" t="s">
        <v>826</v>
      </c>
      <c r="D47" s="5" t="str">
        <f t="shared" si="2"/>
        <v>GR-550-T.i.2-8</v>
      </c>
      <c r="F47" s="5" t="s">
        <v>1058</v>
      </c>
      <c r="G47" s="5" t="s">
        <v>763</v>
      </c>
      <c r="H47" s="5" t="s">
        <v>1243</v>
      </c>
      <c r="I47" s="129">
        <v>2011</v>
      </c>
      <c r="J47" s="129">
        <v>5</v>
      </c>
      <c r="K47" s="5">
        <v>22</v>
      </c>
      <c r="N47" s="5">
        <v>26</v>
      </c>
      <c r="O47" s="5" t="s">
        <v>312</v>
      </c>
      <c r="P47" s="5">
        <v>50</v>
      </c>
      <c r="Q47" s="5" t="s">
        <v>314</v>
      </c>
      <c r="S47" s="5">
        <v>1.4072753407817799E-3</v>
      </c>
      <c r="T47" s="5" t="s">
        <v>319</v>
      </c>
      <c r="U47" s="5">
        <v>-17.234394950236716</v>
      </c>
      <c r="W47" s="5" t="s">
        <v>1242</v>
      </c>
      <c r="X47" s="5">
        <v>100474</v>
      </c>
      <c r="Y47" s="5">
        <v>2011</v>
      </c>
      <c r="Z47" s="5">
        <v>50.073436641742354</v>
      </c>
      <c r="AA47" s="5">
        <v>1.8577897388202422</v>
      </c>
      <c r="AC47" s="5">
        <v>1.0578503064209155</v>
      </c>
      <c r="AD47" s="5">
        <v>1.8577897388202423E-3</v>
      </c>
    </row>
    <row r="48" spans="1:30" x14ac:dyDescent="0.2">
      <c r="A48" s="14" t="s">
        <v>811</v>
      </c>
      <c r="B48" s="12" t="s">
        <v>828</v>
      </c>
      <c r="C48" t="s">
        <v>828</v>
      </c>
      <c r="D48" s="5" t="str">
        <f t="shared" si="2"/>
        <v>GR-740-C.i.0-2</v>
      </c>
      <c r="F48" s="5" t="s">
        <v>1066</v>
      </c>
      <c r="G48" s="5" t="s">
        <v>763</v>
      </c>
      <c r="H48" s="5" t="s">
        <v>1243</v>
      </c>
      <c r="I48" s="129">
        <v>2011</v>
      </c>
      <c r="J48" s="129">
        <v>5</v>
      </c>
      <c r="K48" s="5">
        <v>22</v>
      </c>
      <c r="N48" s="5">
        <v>26</v>
      </c>
      <c r="O48" s="5" t="s">
        <v>312</v>
      </c>
      <c r="P48" s="5">
        <v>50</v>
      </c>
      <c r="Q48" s="5" t="s">
        <v>314</v>
      </c>
      <c r="S48" s="5">
        <v>1.3058921159156901E-2</v>
      </c>
      <c r="T48" s="5" t="s">
        <v>319</v>
      </c>
      <c r="U48" s="5">
        <v>-18.172613143130206</v>
      </c>
      <c r="W48" s="5" t="s">
        <v>1242</v>
      </c>
      <c r="X48" s="5">
        <v>100482</v>
      </c>
      <c r="Y48" s="5">
        <v>2011</v>
      </c>
      <c r="Z48" s="5">
        <v>45.923998376427463</v>
      </c>
      <c r="AA48" s="5">
        <v>2.0697181676114011</v>
      </c>
      <c r="AC48" s="5">
        <v>1.053670137313433</v>
      </c>
      <c r="AD48" s="5">
        <v>2.0697181676114012E-3</v>
      </c>
    </row>
    <row r="49" spans="1:30" x14ac:dyDescent="0.2">
      <c r="A49" s="14" t="s">
        <v>811</v>
      </c>
      <c r="B49" s="12" t="s">
        <v>828</v>
      </c>
      <c r="C49" t="s">
        <v>828</v>
      </c>
      <c r="D49" s="5" t="str">
        <f t="shared" si="2"/>
        <v>GR-740-C.i.0-2</v>
      </c>
      <c r="F49" s="5" t="s">
        <v>1070</v>
      </c>
      <c r="G49" s="5" t="s">
        <v>763</v>
      </c>
      <c r="H49" s="5" t="s">
        <v>1243</v>
      </c>
      <c r="I49" s="129">
        <v>2011</v>
      </c>
      <c r="J49" s="129">
        <v>5</v>
      </c>
      <c r="K49" s="5">
        <v>22</v>
      </c>
      <c r="N49" s="5">
        <v>26</v>
      </c>
      <c r="O49" s="5" t="s">
        <v>312</v>
      </c>
      <c r="P49" s="5">
        <v>50</v>
      </c>
      <c r="Q49" s="5" t="s">
        <v>314</v>
      </c>
      <c r="S49" s="5">
        <v>7.1340694821432904E-3</v>
      </c>
      <c r="T49" s="5" t="s">
        <v>319</v>
      </c>
      <c r="U49" s="5">
        <v>-17.76183985295604</v>
      </c>
      <c r="W49" s="5" t="s">
        <v>1242</v>
      </c>
      <c r="X49" s="5">
        <v>100486</v>
      </c>
      <c r="Y49" s="5">
        <v>2011</v>
      </c>
      <c r="Z49" s="5">
        <v>54.824507461557424</v>
      </c>
      <c r="AA49" s="5">
        <v>1.9552642880413569</v>
      </c>
      <c r="AC49" s="5">
        <v>1.0626365637884405</v>
      </c>
      <c r="AD49" s="5">
        <v>1.9552642880413568E-3</v>
      </c>
    </row>
    <row r="50" spans="1:30" x14ac:dyDescent="0.2">
      <c r="A50" s="14" t="s">
        <v>811</v>
      </c>
      <c r="B50" s="12" t="s">
        <v>828</v>
      </c>
      <c r="C50" t="s">
        <v>828</v>
      </c>
      <c r="D50" s="5" t="str">
        <f t="shared" si="2"/>
        <v>GR-740-C.i.2-8</v>
      </c>
      <c r="F50" s="5" t="s">
        <v>1068</v>
      </c>
      <c r="G50" s="5" t="s">
        <v>763</v>
      </c>
      <c r="H50" s="5" t="s">
        <v>1243</v>
      </c>
      <c r="I50" s="129">
        <v>2011</v>
      </c>
      <c r="J50" s="129">
        <v>5</v>
      </c>
      <c r="K50" s="5">
        <v>22</v>
      </c>
      <c r="N50" s="5">
        <v>26</v>
      </c>
      <c r="O50" s="5" t="s">
        <v>312</v>
      </c>
      <c r="P50" s="5">
        <v>50</v>
      </c>
      <c r="Q50" s="5" t="s">
        <v>314</v>
      </c>
      <c r="S50" s="5">
        <v>4.6389814921425397E-3</v>
      </c>
      <c r="T50" s="5" t="s">
        <v>319</v>
      </c>
      <c r="U50" s="5">
        <v>-18.482294736628816</v>
      </c>
      <c r="W50" s="5" t="s">
        <v>1242</v>
      </c>
      <c r="X50" s="5">
        <v>100483</v>
      </c>
      <c r="Y50" s="5">
        <v>2011</v>
      </c>
      <c r="Z50" s="5">
        <v>53.793746789854382</v>
      </c>
      <c r="AA50" s="5">
        <v>2.0427805480109811</v>
      </c>
      <c r="AC50" s="5">
        <v>1.0615981692777721</v>
      </c>
      <c r="AD50" s="5">
        <v>2.0427805480109809E-3</v>
      </c>
    </row>
    <row r="51" spans="1:30" x14ac:dyDescent="0.2">
      <c r="A51" s="14" t="s">
        <v>811</v>
      </c>
      <c r="B51" s="12" t="s">
        <v>828</v>
      </c>
      <c r="C51" t="s">
        <v>828</v>
      </c>
      <c r="D51" s="5" t="str">
        <f t="shared" si="2"/>
        <v>GR-740-C.i.2-8</v>
      </c>
      <c r="F51" s="5" t="s">
        <v>1069</v>
      </c>
      <c r="G51" s="5" t="s">
        <v>763</v>
      </c>
      <c r="H51" s="5" t="s">
        <v>1243</v>
      </c>
      <c r="I51" s="129">
        <v>2011</v>
      </c>
      <c r="J51" s="129">
        <v>5</v>
      </c>
      <c r="K51" s="5">
        <v>22</v>
      </c>
      <c r="N51" s="5">
        <v>26</v>
      </c>
      <c r="O51" s="5" t="s">
        <v>312</v>
      </c>
      <c r="P51" s="5">
        <v>50</v>
      </c>
      <c r="Q51" s="5" t="s">
        <v>314</v>
      </c>
      <c r="S51" s="5">
        <v>1.18476826626069E-2</v>
      </c>
      <c r="T51" s="5" t="s">
        <v>319</v>
      </c>
      <c r="U51" s="5">
        <v>-19.496364418288906</v>
      </c>
      <c r="W51" s="5" t="s">
        <v>1242</v>
      </c>
      <c r="X51" s="5">
        <v>100484</v>
      </c>
      <c r="Y51" s="5">
        <v>2011</v>
      </c>
      <c r="Z51" s="5">
        <v>54.014643121076844</v>
      </c>
      <c r="AA51" s="5">
        <v>1.8649283474488305</v>
      </c>
      <c r="AC51" s="5">
        <v>1.0618207015726735</v>
      </c>
      <c r="AD51" s="5">
        <v>1.8649283474488304E-3</v>
      </c>
    </row>
    <row r="52" spans="1:30" x14ac:dyDescent="0.2">
      <c r="A52" s="14" t="s">
        <v>811</v>
      </c>
      <c r="B52" s="12" t="s">
        <v>828</v>
      </c>
      <c r="C52" t="s">
        <v>828</v>
      </c>
      <c r="D52" s="5" t="str">
        <f t="shared" si="2"/>
        <v>GR-740-C.i.2-8</v>
      </c>
      <c r="F52" s="5" t="s">
        <v>1071</v>
      </c>
      <c r="G52" s="5" t="s">
        <v>763</v>
      </c>
      <c r="H52" s="5" t="s">
        <v>1243</v>
      </c>
      <c r="I52" s="129">
        <v>2011</v>
      </c>
      <c r="J52" s="129">
        <v>5</v>
      </c>
      <c r="K52" s="5">
        <v>22</v>
      </c>
      <c r="N52" s="5">
        <v>26</v>
      </c>
      <c r="O52" s="5" t="s">
        <v>312</v>
      </c>
      <c r="P52" s="5">
        <v>50</v>
      </c>
      <c r="Q52" s="5" t="s">
        <v>314</v>
      </c>
      <c r="S52" s="5">
        <v>9.9309716429548198E-3</v>
      </c>
      <c r="T52" s="5" t="s">
        <v>319</v>
      </c>
      <c r="U52" s="5">
        <v>-17.460656761289524</v>
      </c>
      <c r="W52" s="5" t="s">
        <v>1242</v>
      </c>
      <c r="X52" s="5">
        <v>100485</v>
      </c>
      <c r="Y52" s="5">
        <v>2011</v>
      </c>
      <c r="Z52" s="5">
        <v>58.831836198155685</v>
      </c>
      <c r="AA52" s="5">
        <v>1.9680273598720373</v>
      </c>
      <c r="AC52" s="5">
        <v>1.0666735709005308</v>
      </c>
      <c r="AD52" s="5">
        <v>1.9680273598720373E-3</v>
      </c>
    </row>
    <row r="53" spans="1:30" x14ac:dyDescent="0.2">
      <c r="A53" s="14" t="s">
        <v>811</v>
      </c>
      <c r="B53" s="12" t="s">
        <v>828</v>
      </c>
      <c r="C53" t="s">
        <v>828</v>
      </c>
      <c r="D53" s="5" t="str">
        <f t="shared" si="2"/>
        <v>GR-740-C.i.0-2</v>
      </c>
      <c r="F53" s="5" t="s">
        <v>1250</v>
      </c>
      <c r="G53" s="5" t="s">
        <v>763</v>
      </c>
      <c r="H53" s="5" t="s">
        <v>1243</v>
      </c>
      <c r="I53" s="129">
        <v>2011</v>
      </c>
      <c r="J53" s="129">
        <v>5</v>
      </c>
      <c r="K53" s="5">
        <v>22</v>
      </c>
      <c r="N53" s="5">
        <v>26</v>
      </c>
      <c r="O53" s="5" t="s">
        <v>312</v>
      </c>
      <c r="P53" s="5">
        <v>50</v>
      </c>
      <c r="Q53" s="5" t="s">
        <v>314</v>
      </c>
      <c r="S53" s="5">
        <v>4.1873367939733999E-3</v>
      </c>
      <c r="T53" s="5" t="s">
        <v>319</v>
      </c>
      <c r="U53" s="5">
        <v>-19.089465248017905</v>
      </c>
      <c r="W53" s="5" t="s">
        <v>1242</v>
      </c>
      <c r="X53" s="5">
        <v>100487</v>
      </c>
      <c r="Y53" s="5">
        <v>2011</v>
      </c>
      <c r="Z53" s="5">
        <v>64.744312472170279</v>
      </c>
      <c r="AA53" s="5">
        <v>1.9724289382115654</v>
      </c>
      <c r="AC53" s="5">
        <v>1.0726298351197034</v>
      </c>
      <c r="AD53" s="5">
        <v>1.9724289382115653E-3</v>
      </c>
    </row>
    <row r="54" spans="1:30" x14ac:dyDescent="0.2">
      <c r="A54" s="14" t="s">
        <v>811</v>
      </c>
      <c r="B54" s="12" t="s">
        <v>820</v>
      </c>
      <c r="C54" t="s">
        <v>820</v>
      </c>
      <c r="D54" s="5" t="str">
        <f t="shared" si="2"/>
        <v>NE-450-C.i.0-2</v>
      </c>
      <c r="F54" s="5" t="s">
        <v>1005</v>
      </c>
      <c r="G54" s="5" t="s">
        <v>763</v>
      </c>
      <c r="H54" s="5" t="s">
        <v>1243</v>
      </c>
      <c r="I54" s="129">
        <v>2011</v>
      </c>
      <c r="J54" s="129">
        <v>5</v>
      </c>
      <c r="K54" s="5">
        <v>22</v>
      </c>
      <c r="N54" s="5">
        <v>26</v>
      </c>
      <c r="O54" s="5" t="s">
        <v>312</v>
      </c>
      <c r="P54" s="5">
        <v>50</v>
      </c>
      <c r="Q54" s="5" t="s">
        <v>314</v>
      </c>
      <c r="S54" s="5">
        <v>5.1920291644862501E-3</v>
      </c>
      <c r="T54" s="5" t="s">
        <v>319</v>
      </c>
      <c r="U54" s="5">
        <v>-19.382063044079274</v>
      </c>
      <c r="W54" s="5" t="s">
        <v>1242</v>
      </c>
      <c r="X54" s="5">
        <v>95942</v>
      </c>
      <c r="Y54" s="5">
        <v>2011</v>
      </c>
      <c r="Z54" s="5">
        <v>65.775344259741516</v>
      </c>
      <c r="AA54" s="5">
        <v>2.0408140685774439</v>
      </c>
      <c r="AC54" s="5">
        <v>1.0736685027541311</v>
      </c>
      <c r="AD54" s="5">
        <v>2.0408140685774438E-3</v>
      </c>
    </row>
    <row r="55" spans="1:30" x14ac:dyDescent="0.2">
      <c r="A55" s="14" t="s">
        <v>811</v>
      </c>
      <c r="B55" s="12" t="s">
        <v>820</v>
      </c>
      <c r="C55" t="s">
        <v>820</v>
      </c>
      <c r="D55" s="5" t="str">
        <f t="shared" si="2"/>
        <v>NE-450-C.i.0-2</v>
      </c>
      <c r="F55" s="5" t="s">
        <v>1008</v>
      </c>
      <c r="G55" s="5" t="s">
        <v>763</v>
      </c>
      <c r="H55" s="5" t="s">
        <v>1243</v>
      </c>
      <c r="I55" s="129">
        <v>2011</v>
      </c>
      <c r="J55" s="129">
        <v>5</v>
      </c>
      <c r="K55" s="5">
        <v>22</v>
      </c>
      <c r="N55" s="5">
        <v>26</v>
      </c>
      <c r="O55" s="5" t="s">
        <v>312</v>
      </c>
      <c r="P55" s="5">
        <v>50</v>
      </c>
      <c r="Q55" s="5" t="s">
        <v>314</v>
      </c>
      <c r="S55" s="5">
        <v>1.5847090869469799E-2</v>
      </c>
      <c r="T55" s="5" t="s">
        <v>319</v>
      </c>
      <c r="U55" s="5">
        <v>-16.228607699388185</v>
      </c>
      <c r="W55" s="5" t="s">
        <v>1242</v>
      </c>
      <c r="X55" s="5">
        <v>95944</v>
      </c>
      <c r="Y55" s="5">
        <v>2011</v>
      </c>
      <c r="Z55" s="5">
        <v>53.043835430197859</v>
      </c>
      <c r="AA55" s="5">
        <v>2.0166965709307174</v>
      </c>
      <c r="AC55" s="5">
        <v>1.0608427040560839</v>
      </c>
      <c r="AD55" s="5">
        <v>2.0166965709307173E-3</v>
      </c>
    </row>
    <row r="56" spans="1:30" x14ac:dyDescent="0.2">
      <c r="A56" s="14" t="s">
        <v>811</v>
      </c>
      <c r="B56" s="12" t="s">
        <v>820</v>
      </c>
      <c r="C56" t="s">
        <v>820</v>
      </c>
      <c r="D56" s="5" t="str">
        <f t="shared" si="2"/>
        <v>NE-450-C.i.0-2</v>
      </c>
      <c r="F56" s="5" t="s">
        <v>1010</v>
      </c>
      <c r="G56" s="5" t="s">
        <v>763</v>
      </c>
      <c r="H56" s="5" t="s">
        <v>1243</v>
      </c>
      <c r="I56" s="129">
        <v>2011</v>
      </c>
      <c r="J56" s="129">
        <v>5</v>
      </c>
      <c r="K56" s="5">
        <v>22</v>
      </c>
      <c r="N56" s="5">
        <v>26</v>
      </c>
      <c r="O56" s="5" t="s">
        <v>312</v>
      </c>
      <c r="P56" s="5">
        <v>50</v>
      </c>
      <c r="Q56" s="5" t="s">
        <v>314</v>
      </c>
      <c r="S56" s="5">
        <v>6.8485046467821296E-3</v>
      </c>
      <c r="T56" s="5" t="s">
        <v>319</v>
      </c>
      <c r="U56" s="5">
        <v>-16.684405875724675</v>
      </c>
      <c r="W56" s="5" t="s">
        <v>1242</v>
      </c>
      <c r="X56" s="5">
        <v>95947</v>
      </c>
      <c r="Y56" s="5">
        <v>2011</v>
      </c>
      <c r="Z56" s="5">
        <v>58.155462817989445</v>
      </c>
      <c r="AA56" s="5">
        <v>2.0559923958227562</v>
      </c>
      <c r="AC56" s="5">
        <v>1.0659921882824237</v>
      </c>
      <c r="AD56" s="5">
        <v>2.0559923958227561E-3</v>
      </c>
    </row>
    <row r="57" spans="1:30" x14ac:dyDescent="0.2">
      <c r="A57" s="14" t="s">
        <v>811</v>
      </c>
      <c r="B57" s="12" t="s">
        <v>820</v>
      </c>
      <c r="C57" t="s">
        <v>820</v>
      </c>
      <c r="D57" s="5" t="str">
        <f t="shared" si="2"/>
        <v>NE-450-C.i.2-8</v>
      </c>
      <c r="F57" s="5" t="s">
        <v>1007</v>
      </c>
      <c r="G57" s="5" t="s">
        <v>763</v>
      </c>
      <c r="H57" s="5" t="s">
        <v>1243</v>
      </c>
      <c r="I57" s="129">
        <v>2011</v>
      </c>
      <c r="J57" s="129">
        <v>5</v>
      </c>
      <c r="K57" s="5">
        <v>22</v>
      </c>
      <c r="N57" s="5">
        <v>26</v>
      </c>
      <c r="O57" s="5" t="s">
        <v>312</v>
      </c>
      <c r="P57" s="5">
        <v>50</v>
      </c>
      <c r="Q57" s="5" t="s">
        <v>314</v>
      </c>
      <c r="S57" s="5">
        <v>4.7836234357112803E-3</v>
      </c>
      <c r="T57" s="5" t="s">
        <v>319</v>
      </c>
      <c r="U57" s="5">
        <v>-18.675290719348617</v>
      </c>
      <c r="W57" s="5" t="s">
        <v>1242</v>
      </c>
      <c r="X57" s="5">
        <v>95943</v>
      </c>
      <c r="Y57" s="5">
        <v>2011</v>
      </c>
      <c r="Z57" s="5">
        <v>70.26145899186686</v>
      </c>
      <c r="AA57" s="5">
        <v>2.0497652952541632</v>
      </c>
      <c r="AC57" s="5">
        <v>1.0781878417626438</v>
      </c>
      <c r="AD57" s="5">
        <v>2.0497652952541634E-3</v>
      </c>
    </row>
    <row r="58" spans="1:30" x14ac:dyDescent="0.2">
      <c r="A58" s="14" t="s">
        <v>811</v>
      </c>
      <c r="B58" s="12" t="s">
        <v>820</v>
      </c>
      <c r="C58" t="s">
        <v>820</v>
      </c>
      <c r="D58" s="5" t="str">
        <f t="shared" si="2"/>
        <v>NE-450-C.i.2-8</v>
      </c>
      <c r="F58" s="5" t="s">
        <v>1009</v>
      </c>
      <c r="G58" s="5" t="s">
        <v>763</v>
      </c>
      <c r="H58" s="5" t="s">
        <v>1243</v>
      </c>
      <c r="I58" s="129">
        <v>2011</v>
      </c>
      <c r="J58" s="129">
        <v>5</v>
      </c>
      <c r="K58" s="5">
        <v>22</v>
      </c>
      <c r="N58" s="5">
        <v>26</v>
      </c>
      <c r="O58" s="5" t="s">
        <v>312</v>
      </c>
      <c r="P58" s="5">
        <v>50</v>
      </c>
      <c r="Q58" s="5" t="s">
        <v>314</v>
      </c>
      <c r="S58" s="5">
        <v>2.5323983391356799E-2</v>
      </c>
      <c r="T58" s="5" t="s">
        <v>319</v>
      </c>
      <c r="U58" s="5">
        <v>-12.928464865338345</v>
      </c>
      <c r="W58" s="5" t="s">
        <v>1242</v>
      </c>
      <c r="X58" s="5">
        <v>95945</v>
      </c>
      <c r="Y58" s="5">
        <v>2011</v>
      </c>
      <c r="Z58" s="5">
        <v>48.298210488862296</v>
      </c>
      <c r="AA58" s="5">
        <v>2.0225486064119362</v>
      </c>
      <c r="AC58" s="5">
        <v>1.0560619328993488</v>
      </c>
      <c r="AD58" s="5">
        <v>2.0225486064119362E-3</v>
      </c>
    </row>
    <row r="59" spans="1:30" x14ac:dyDescent="0.2">
      <c r="A59" s="14" t="s">
        <v>811</v>
      </c>
      <c r="B59" s="12" t="s">
        <v>820</v>
      </c>
      <c r="C59" t="s">
        <v>820</v>
      </c>
      <c r="D59" s="5" t="str">
        <f t="shared" si="2"/>
        <v>NE-450-C.i.2-8</v>
      </c>
      <c r="F59" s="5" t="s">
        <v>1011</v>
      </c>
      <c r="G59" s="5" t="s">
        <v>763</v>
      </c>
      <c r="H59" s="5" t="s">
        <v>1243</v>
      </c>
      <c r="I59" s="129">
        <v>2011</v>
      </c>
      <c r="J59" s="129">
        <v>5</v>
      </c>
      <c r="K59" s="5">
        <v>22</v>
      </c>
      <c r="N59" s="5">
        <v>26</v>
      </c>
      <c r="O59" s="5" t="s">
        <v>312</v>
      </c>
      <c r="P59" s="5">
        <v>50</v>
      </c>
      <c r="Q59" s="5" t="s">
        <v>314</v>
      </c>
      <c r="S59" s="5">
        <v>1.07477621637482E-2</v>
      </c>
      <c r="T59" s="5" t="s">
        <v>319</v>
      </c>
      <c r="U59" s="5">
        <v>-17.162067647871947</v>
      </c>
      <c r="W59" s="5" t="s">
        <v>1242</v>
      </c>
      <c r="X59" s="5">
        <v>95948</v>
      </c>
      <c r="Y59" s="5">
        <v>2011</v>
      </c>
      <c r="Z59" s="5">
        <v>22.935481635724784</v>
      </c>
      <c r="AA59" s="5">
        <v>1.9585734627193181</v>
      </c>
      <c r="AC59" s="5">
        <v>1.0305113670505759</v>
      </c>
      <c r="AD59" s="5">
        <v>1.9585734627193181E-3</v>
      </c>
    </row>
    <row r="60" spans="1:30" x14ac:dyDescent="0.2">
      <c r="A60" s="14" t="s">
        <v>811</v>
      </c>
      <c r="B60" s="12" t="s">
        <v>822</v>
      </c>
      <c r="C60" t="s">
        <v>822</v>
      </c>
      <c r="D60" s="5" t="str">
        <f t="shared" si="2"/>
        <v>RB-450-C.i.0-2</v>
      </c>
      <c r="F60" s="5" t="s">
        <v>1012</v>
      </c>
      <c r="G60" s="5" t="s">
        <v>763</v>
      </c>
      <c r="H60" s="5" t="s">
        <v>1243</v>
      </c>
      <c r="I60" s="129">
        <v>2011</v>
      </c>
      <c r="J60" s="129">
        <v>5</v>
      </c>
      <c r="K60" s="5">
        <v>22</v>
      </c>
      <c r="N60" s="5">
        <v>26</v>
      </c>
      <c r="O60" s="5" t="s">
        <v>312</v>
      </c>
      <c r="P60" s="5">
        <v>50</v>
      </c>
      <c r="Q60" s="5" t="s">
        <v>314</v>
      </c>
      <c r="S60" s="5">
        <v>4.3106620178322598E-3</v>
      </c>
      <c r="T60" s="5" t="s">
        <v>319</v>
      </c>
      <c r="U60" s="5">
        <v>-16.094813560086781</v>
      </c>
      <c r="W60" s="5" t="s">
        <v>1242</v>
      </c>
      <c r="X60" s="5">
        <v>100330</v>
      </c>
      <c r="Y60" s="5">
        <v>2011</v>
      </c>
      <c r="Z60" s="5">
        <v>9.2636059866784102</v>
      </c>
      <c r="AA60" s="5">
        <v>1.58340474682506</v>
      </c>
      <c r="AC60" s="5">
        <v>1.0167382371531604</v>
      </c>
      <c r="AD60" s="5">
        <v>1.5834047468250647E-3</v>
      </c>
    </row>
    <row r="61" spans="1:30" x14ac:dyDescent="0.2">
      <c r="A61" s="14" t="s">
        <v>811</v>
      </c>
      <c r="B61" s="12" t="s">
        <v>822</v>
      </c>
      <c r="C61" t="s">
        <v>822</v>
      </c>
      <c r="D61" s="5" t="str">
        <f t="shared" si="2"/>
        <v>RB-450-C.i.0-2</v>
      </c>
      <c r="F61" s="5" t="s">
        <v>1015</v>
      </c>
      <c r="G61" s="5" t="s">
        <v>763</v>
      </c>
      <c r="H61" s="5" t="s">
        <v>1243</v>
      </c>
      <c r="I61" s="129">
        <v>2011</v>
      </c>
      <c r="J61" s="129">
        <v>5</v>
      </c>
      <c r="K61" s="5">
        <v>22</v>
      </c>
      <c r="N61" s="5">
        <v>26</v>
      </c>
      <c r="O61" s="5" t="s">
        <v>312</v>
      </c>
      <c r="P61" s="5">
        <v>50</v>
      </c>
      <c r="Q61" s="5" t="s">
        <v>314</v>
      </c>
      <c r="S61" s="5">
        <v>3.35627784477307E-3</v>
      </c>
      <c r="T61" s="5" t="s">
        <v>319</v>
      </c>
      <c r="U61" s="5">
        <v>-19.39146566619527</v>
      </c>
      <c r="W61" s="5" t="s">
        <v>1242</v>
      </c>
      <c r="X61" s="5">
        <v>100457</v>
      </c>
      <c r="Y61" s="5">
        <v>2011</v>
      </c>
      <c r="Z61" s="5">
        <v>44.033781671296566</v>
      </c>
      <c r="AA61" s="5">
        <v>1.9599284188882675</v>
      </c>
      <c r="AC61" s="5">
        <v>1.0517659216167483</v>
      </c>
      <c r="AD61" s="5">
        <v>1.9599284188882675E-3</v>
      </c>
    </row>
    <row r="62" spans="1:30" x14ac:dyDescent="0.2">
      <c r="A62" s="14" t="s">
        <v>811</v>
      </c>
      <c r="B62" s="12" t="s">
        <v>822</v>
      </c>
      <c r="C62" t="s">
        <v>822</v>
      </c>
      <c r="D62" s="5" t="str">
        <f t="shared" si="2"/>
        <v>RB-450-C.i.0-2</v>
      </c>
      <c r="F62" s="5" t="s">
        <v>1017</v>
      </c>
      <c r="G62" s="5" t="s">
        <v>763</v>
      </c>
      <c r="H62" s="5" t="s">
        <v>1243</v>
      </c>
      <c r="I62" s="129">
        <v>2011</v>
      </c>
      <c r="J62" s="129">
        <v>5</v>
      </c>
      <c r="K62" s="5">
        <v>22</v>
      </c>
      <c r="N62" s="5">
        <v>26</v>
      </c>
      <c r="O62" s="5" t="s">
        <v>312</v>
      </c>
      <c r="P62" s="5">
        <v>50</v>
      </c>
      <c r="Q62" s="5" t="s">
        <v>314</v>
      </c>
      <c r="S62" s="5">
        <v>5.7068517934326197E-3</v>
      </c>
      <c r="T62" s="5" t="s">
        <v>319</v>
      </c>
      <c r="U62" s="5">
        <v>-16.871972267027715</v>
      </c>
      <c r="W62" s="5" t="s">
        <v>1242</v>
      </c>
      <c r="X62" s="5">
        <v>100362</v>
      </c>
      <c r="Y62" s="5">
        <v>2011</v>
      </c>
      <c r="Z62" s="5">
        <v>-4.2708493159077099</v>
      </c>
      <c r="AA62" s="5">
        <v>1.9713163365067576</v>
      </c>
      <c r="AC62" s="5">
        <v>1.0031035453406814</v>
      </c>
      <c r="AD62" s="5">
        <v>1.9713163365067577E-3</v>
      </c>
    </row>
    <row r="63" spans="1:30" x14ac:dyDescent="0.2">
      <c r="A63" s="14" t="s">
        <v>811</v>
      </c>
      <c r="B63" s="12" t="s">
        <v>822</v>
      </c>
      <c r="C63" t="s">
        <v>822</v>
      </c>
      <c r="D63" s="5" t="str">
        <f t="shared" si="2"/>
        <v>RB-450-C.i.2-8</v>
      </c>
      <c r="F63" s="5" t="s">
        <v>1014</v>
      </c>
      <c r="G63" s="5" t="s">
        <v>763</v>
      </c>
      <c r="H63" s="5" t="s">
        <v>1243</v>
      </c>
      <c r="I63" s="129">
        <v>2011</v>
      </c>
      <c r="J63" s="129">
        <v>5</v>
      </c>
      <c r="K63" s="5">
        <v>22</v>
      </c>
      <c r="N63" s="5">
        <v>26</v>
      </c>
      <c r="O63" s="5" t="s">
        <v>312</v>
      </c>
      <c r="P63" s="5">
        <v>50</v>
      </c>
      <c r="Q63" s="5" t="s">
        <v>314</v>
      </c>
      <c r="S63" s="5">
        <v>2.09785821167215E-3</v>
      </c>
      <c r="T63" s="5" t="s">
        <v>319</v>
      </c>
      <c r="U63" s="5">
        <v>-16.273996841733137</v>
      </c>
      <c r="W63" s="5" t="s">
        <v>1242</v>
      </c>
      <c r="X63" s="5">
        <v>100361</v>
      </c>
      <c r="Y63" s="5">
        <v>2011</v>
      </c>
      <c r="Z63" s="5">
        <v>17.753783805964929</v>
      </c>
      <c r="AA63" s="5">
        <v>1.9139518948095302</v>
      </c>
      <c r="AC63" s="5">
        <v>1.0252912934388461</v>
      </c>
      <c r="AD63" s="5">
        <v>1.9139518948095302E-3</v>
      </c>
    </row>
    <row r="64" spans="1:30" x14ac:dyDescent="0.2">
      <c r="A64" s="14" t="s">
        <v>811</v>
      </c>
      <c r="B64" s="12" t="s">
        <v>822</v>
      </c>
      <c r="C64" t="s">
        <v>822</v>
      </c>
      <c r="D64" s="5" t="str">
        <f t="shared" si="2"/>
        <v>RB-450-C.i.2-8</v>
      </c>
      <c r="F64" s="5" t="s">
        <v>1016</v>
      </c>
      <c r="G64" s="5" t="s">
        <v>763</v>
      </c>
      <c r="H64" s="5" t="s">
        <v>1243</v>
      </c>
      <c r="I64" s="129">
        <v>2011</v>
      </c>
      <c r="J64" s="129">
        <v>5</v>
      </c>
      <c r="K64" s="5">
        <v>22</v>
      </c>
      <c r="N64" s="5">
        <v>26</v>
      </c>
      <c r="O64" s="5" t="s">
        <v>312</v>
      </c>
      <c r="P64" s="5">
        <v>50</v>
      </c>
      <c r="Q64" s="5" t="s">
        <v>314</v>
      </c>
      <c r="S64" s="5">
        <v>2.7348499694410801E-3</v>
      </c>
      <c r="T64" s="5" t="s">
        <v>319</v>
      </c>
      <c r="U64" s="5">
        <v>-15.310360204970058</v>
      </c>
      <c r="W64" s="5" t="s">
        <v>1242</v>
      </c>
      <c r="X64" s="5">
        <v>100458</v>
      </c>
      <c r="Y64" s="5">
        <v>2011</v>
      </c>
      <c r="Z64" s="5">
        <v>38.211690257009764</v>
      </c>
      <c r="AA64" s="5">
        <v>1.8242691004824927</v>
      </c>
      <c r="AC64" s="5">
        <v>1.0459007116498047</v>
      </c>
      <c r="AD64" s="5">
        <v>1.8242691004824927E-3</v>
      </c>
    </row>
    <row r="65" spans="1:30" x14ac:dyDescent="0.2">
      <c r="A65" s="14" t="s">
        <v>811</v>
      </c>
      <c r="B65" s="12" t="s">
        <v>822</v>
      </c>
      <c r="C65" t="s">
        <v>822</v>
      </c>
      <c r="D65" s="5" t="str">
        <f t="shared" si="2"/>
        <v>RB-450-C.i.2-8</v>
      </c>
      <c r="F65" s="5" t="s">
        <v>1018</v>
      </c>
      <c r="G65" s="5" t="s">
        <v>763</v>
      </c>
      <c r="H65" s="5" t="s">
        <v>1243</v>
      </c>
      <c r="I65" s="129">
        <v>2011</v>
      </c>
      <c r="J65" s="129">
        <v>5</v>
      </c>
      <c r="K65" s="5">
        <v>22</v>
      </c>
      <c r="N65" s="5">
        <v>26</v>
      </c>
      <c r="O65" s="5" t="s">
        <v>312</v>
      </c>
      <c r="P65" s="5">
        <v>50</v>
      </c>
      <c r="Q65" s="5" t="s">
        <v>314</v>
      </c>
      <c r="S65" s="5">
        <v>2.6081271834096E-3</v>
      </c>
      <c r="T65" s="5" t="s">
        <v>319</v>
      </c>
      <c r="U65" s="5">
        <v>-13.637828657779107</v>
      </c>
      <c r="W65" s="5" t="s">
        <v>1242</v>
      </c>
      <c r="X65" s="5">
        <v>100459</v>
      </c>
      <c r="Y65" s="5">
        <v>2011</v>
      </c>
      <c r="Z65" s="5">
        <v>50.952222770540125</v>
      </c>
      <c r="AA65" s="5">
        <v>1.9642622377682804</v>
      </c>
      <c r="AC65" s="5">
        <v>1.0587356008614646</v>
      </c>
      <c r="AD65" s="5">
        <v>1.9642622377682804E-3</v>
      </c>
    </row>
    <row r="66" spans="1:30" x14ac:dyDescent="0.2">
      <c r="A66" s="14" t="s">
        <v>811</v>
      </c>
      <c r="B66" s="12" t="s">
        <v>818</v>
      </c>
      <c r="C66" t="s">
        <v>818</v>
      </c>
      <c r="D66" s="5" t="str">
        <f t="shared" si="2"/>
        <v>RH-450-C.i.0-2</v>
      </c>
      <c r="F66" s="5" t="s">
        <v>1026</v>
      </c>
      <c r="G66" s="5" t="s">
        <v>763</v>
      </c>
      <c r="H66" s="5" t="s">
        <v>1243</v>
      </c>
      <c r="I66" s="129">
        <v>2011</v>
      </c>
      <c r="J66" s="129">
        <v>5</v>
      </c>
      <c r="K66" s="5">
        <v>22</v>
      </c>
      <c r="N66" s="5">
        <v>26</v>
      </c>
      <c r="O66" s="5" t="s">
        <v>312</v>
      </c>
      <c r="P66" s="5">
        <v>50</v>
      </c>
      <c r="Q66" s="5" t="s">
        <v>314</v>
      </c>
      <c r="S66" s="5">
        <v>9.9520303296659601E-3</v>
      </c>
      <c r="T66" s="5" t="s">
        <v>319</v>
      </c>
      <c r="U66" s="5">
        <v>-18.016786469698772</v>
      </c>
      <c r="W66" s="5" t="s">
        <v>1242</v>
      </c>
      <c r="X66" s="5">
        <v>95954</v>
      </c>
      <c r="Y66" s="5">
        <v>2011</v>
      </c>
      <c r="Z66" s="5">
        <v>22.630479597011366</v>
      </c>
      <c r="AA66" s="5">
        <v>1.9796692837462064</v>
      </c>
      <c r="AC66" s="5">
        <v>1.0302041061592389</v>
      </c>
      <c r="AD66" s="5">
        <v>1.9796692837462065E-3</v>
      </c>
    </row>
    <row r="67" spans="1:30" x14ac:dyDescent="0.2">
      <c r="A67" s="14" t="s">
        <v>811</v>
      </c>
      <c r="B67" s="12" t="s">
        <v>818</v>
      </c>
      <c r="C67" t="s">
        <v>818</v>
      </c>
      <c r="D67" s="5" t="str">
        <f t="shared" si="2"/>
        <v>RH-450-C.i.0-2</v>
      </c>
      <c r="F67" s="5" t="s">
        <v>1029</v>
      </c>
      <c r="G67" s="5" t="s">
        <v>763</v>
      </c>
      <c r="H67" s="5" t="s">
        <v>1243</v>
      </c>
      <c r="I67" s="129">
        <v>2011</v>
      </c>
      <c r="J67" s="129">
        <v>5</v>
      </c>
      <c r="K67" s="5">
        <v>22</v>
      </c>
      <c r="N67" s="5">
        <v>26</v>
      </c>
      <c r="O67" s="5" t="s">
        <v>312</v>
      </c>
      <c r="P67" s="5">
        <v>50</v>
      </c>
      <c r="Q67" s="5" t="s">
        <v>314</v>
      </c>
      <c r="S67" s="5">
        <v>8.1775002042069004E-3</v>
      </c>
      <c r="T67" s="5" t="s">
        <v>319</v>
      </c>
      <c r="U67" s="5">
        <v>-16.718154602771019</v>
      </c>
      <c r="W67" s="5" t="s">
        <v>1242</v>
      </c>
      <c r="X67" s="5">
        <v>95955</v>
      </c>
      <c r="Y67" s="5">
        <v>2011</v>
      </c>
      <c r="Z67" s="5">
        <v>28.450745619833739</v>
      </c>
      <c r="AA67" s="5">
        <v>1.9687926536162887</v>
      </c>
      <c r="AC67" s="5">
        <v>1.0360674772158238</v>
      </c>
      <c r="AD67" s="5">
        <v>1.9687926536162887E-3</v>
      </c>
    </row>
    <row r="68" spans="1:30" x14ac:dyDescent="0.2">
      <c r="A68" s="14" t="s">
        <v>811</v>
      </c>
      <c r="B68" s="12" t="s">
        <v>818</v>
      </c>
      <c r="C68" t="s">
        <v>818</v>
      </c>
      <c r="D68" s="5" t="str">
        <f t="shared" si="2"/>
        <v>RH-450-C.i.0-2</v>
      </c>
      <c r="F68" s="5" t="s">
        <v>1031</v>
      </c>
      <c r="G68" s="5" t="s">
        <v>763</v>
      </c>
      <c r="H68" s="5" t="s">
        <v>1243</v>
      </c>
      <c r="I68" s="129">
        <v>2011</v>
      </c>
      <c r="J68" s="129">
        <v>5</v>
      </c>
      <c r="K68" s="5">
        <v>22</v>
      </c>
      <c r="N68" s="5">
        <v>26</v>
      </c>
      <c r="O68" s="5" t="s">
        <v>312</v>
      </c>
      <c r="P68" s="5">
        <v>50</v>
      </c>
      <c r="Q68" s="5" t="s">
        <v>314</v>
      </c>
      <c r="S68" s="5">
        <v>4.48401366146489E-3</v>
      </c>
      <c r="T68" s="5" t="s">
        <v>319</v>
      </c>
      <c r="U68" s="5">
        <v>-20.184862631741044</v>
      </c>
      <c r="W68" s="5" t="s">
        <v>1242</v>
      </c>
      <c r="X68" s="5">
        <v>95956</v>
      </c>
      <c r="Y68" s="5">
        <v>2011</v>
      </c>
      <c r="Z68" s="5">
        <v>54.449946523926982</v>
      </c>
      <c r="AA68" s="5">
        <v>2.0192728816101262</v>
      </c>
      <c r="AC68" s="5">
        <v>1.0622592288432648</v>
      </c>
      <c r="AD68" s="5">
        <v>2.0192728816101264E-3</v>
      </c>
    </row>
    <row r="69" spans="1:30" x14ac:dyDescent="0.2">
      <c r="A69" s="14" t="s">
        <v>811</v>
      </c>
      <c r="B69" s="12" t="s">
        <v>818</v>
      </c>
      <c r="C69" t="s">
        <v>818</v>
      </c>
      <c r="D69" s="5" t="str">
        <f t="shared" si="2"/>
        <v>RH-450-C.i.2-8</v>
      </c>
      <c r="F69" s="5" t="s">
        <v>1028</v>
      </c>
      <c r="G69" s="5" t="s">
        <v>763</v>
      </c>
      <c r="H69" s="5" t="s">
        <v>1243</v>
      </c>
      <c r="I69" s="129">
        <v>2011</v>
      </c>
      <c r="J69" s="129">
        <v>5</v>
      </c>
      <c r="K69" s="5">
        <v>22</v>
      </c>
      <c r="N69" s="5">
        <v>26</v>
      </c>
      <c r="O69" s="5" t="s">
        <v>312</v>
      </c>
      <c r="P69" s="5">
        <v>50</v>
      </c>
      <c r="Q69" s="5" t="s">
        <v>314</v>
      </c>
      <c r="S69" s="5">
        <v>1.6291620576360101E-3</v>
      </c>
      <c r="T69" s="5" t="s">
        <v>319</v>
      </c>
      <c r="U69" s="5">
        <v>-19.510903441874181</v>
      </c>
      <c r="W69" s="5" t="s">
        <v>1242</v>
      </c>
      <c r="X69" s="5">
        <v>100463</v>
      </c>
      <c r="Y69" s="5">
        <v>2011</v>
      </c>
      <c r="Z69" s="5">
        <v>67.555174960898682</v>
      </c>
      <c r="AA69" s="5">
        <v>1.882285983005032</v>
      </c>
      <c r="AC69" s="5">
        <v>1.075461514925373</v>
      </c>
      <c r="AD69" s="5">
        <v>1.882285983005032E-3</v>
      </c>
    </row>
    <row r="70" spans="1:30" x14ac:dyDescent="0.2">
      <c r="A70" s="14" t="s">
        <v>811</v>
      </c>
      <c r="B70" s="12" t="s">
        <v>818</v>
      </c>
      <c r="C70" t="s">
        <v>818</v>
      </c>
      <c r="D70" s="5" t="str">
        <f t="shared" si="2"/>
        <v>RH-450-C.i.2-8</v>
      </c>
      <c r="F70" s="5" t="s">
        <v>1030</v>
      </c>
      <c r="G70" s="5" t="s">
        <v>763</v>
      </c>
      <c r="H70" s="5" t="s">
        <v>1243</v>
      </c>
      <c r="I70" s="129">
        <v>2011</v>
      </c>
      <c r="J70" s="129">
        <v>5</v>
      </c>
      <c r="K70" s="5">
        <v>22</v>
      </c>
      <c r="N70" s="5">
        <v>26</v>
      </c>
      <c r="O70" s="5" t="s">
        <v>312</v>
      </c>
      <c r="P70" s="5">
        <v>50</v>
      </c>
      <c r="Q70" s="5" t="s">
        <v>314</v>
      </c>
      <c r="S70" s="5">
        <v>6.0402928654761196E-3</v>
      </c>
      <c r="T70" s="5" t="s">
        <v>319</v>
      </c>
      <c r="U70" s="5">
        <v>-17.766293923524728</v>
      </c>
      <c r="W70" s="5" t="s">
        <v>1242</v>
      </c>
      <c r="X70" s="5">
        <v>100464</v>
      </c>
      <c r="Y70" s="5">
        <v>2011</v>
      </c>
      <c r="Z70" s="5">
        <v>34.427257516671752</v>
      </c>
      <c r="AA70" s="5">
        <v>1.8159441644395662</v>
      </c>
      <c r="AC70" s="5">
        <v>1.0420882513072223</v>
      </c>
      <c r="AD70" s="5">
        <v>1.8159441644395662E-3</v>
      </c>
    </row>
    <row r="71" spans="1:30" x14ac:dyDescent="0.2">
      <c r="A71" s="14" t="s">
        <v>811</v>
      </c>
      <c r="B71" s="12" t="s">
        <v>818</v>
      </c>
      <c r="C71" t="s">
        <v>818</v>
      </c>
      <c r="D71" s="5" t="str">
        <f t="shared" si="2"/>
        <v>RH-450-C.i.2-8</v>
      </c>
      <c r="F71" s="5" t="s">
        <v>1032</v>
      </c>
      <c r="G71" s="5" t="s">
        <v>763</v>
      </c>
      <c r="H71" s="5" t="s">
        <v>1243</v>
      </c>
      <c r="I71" s="129">
        <v>2011</v>
      </c>
      <c r="J71" s="129">
        <v>5</v>
      </c>
      <c r="K71" s="5">
        <v>22</v>
      </c>
      <c r="N71" s="5">
        <v>26</v>
      </c>
      <c r="O71" s="5" t="s">
        <v>312</v>
      </c>
      <c r="P71" s="5">
        <v>50</v>
      </c>
      <c r="Q71" s="5" t="s">
        <v>314</v>
      </c>
      <c r="S71" s="5">
        <v>3.44342577809632E-3</v>
      </c>
      <c r="T71" s="5" t="s">
        <v>319</v>
      </c>
      <c r="U71" s="5">
        <v>-20.230553521407458</v>
      </c>
      <c r="W71" s="5" t="s">
        <v>1242</v>
      </c>
      <c r="X71" s="5">
        <v>100363</v>
      </c>
      <c r="Y71" s="5">
        <v>2011</v>
      </c>
      <c r="Z71" s="5">
        <v>65.448327876627573</v>
      </c>
      <c r="AA71" s="5">
        <v>2.3123601453349494</v>
      </c>
      <c r="AC71" s="5">
        <v>1.0733390644796155</v>
      </c>
      <c r="AD71" s="5">
        <v>2.3123601453349492E-3</v>
      </c>
    </row>
    <row r="72" spans="1:30" x14ac:dyDescent="0.2">
      <c r="A72" s="14"/>
      <c r="B72" s="12"/>
      <c r="D72" s="12"/>
    </row>
    <row r="73" spans="1:30" x14ac:dyDescent="0.2">
      <c r="A73" s="14"/>
      <c r="B73" s="12"/>
      <c r="D73" s="12"/>
    </row>
    <row r="74" spans="1:30" x14ac:dyDescent="0.2">
      <c r="A74" s="14"/>
      <c r="B74" s="12"/>
      <c r="D74" s="12"/>
    </row>
    <row r="75" spans="1:30" x14ac:dyDescent="0.2">
      <c r="A75" s="14"/>
      <c r="B75" s="12"/>
      <c r="D75" s="12"/>
    </row>
    <row r="76" spans="1:30" x14ac:dyDescent="0.2">
      <c r="A76" s="14"/>
      <c r="B76" s="12"/>
      <c r="D76" s="12"/>
    </row>
    <row r="77" spans="1:30" x14ac:dyDescent="0.2">
      <c r="A77" s="14"/>
      <c r="B77" s="12"/>
      <c r="D77" s="12"/>
    </row>
    <row r="78" spans="1:30" x14ac:dyDescent="0.2">
      <c r="A78" s="14"/>
      <c r="B78" s="12"/>
      <c r="D78" s="12"/>
    </row>
    <row r="79" spans="1:30" x14ac:dyDescent="0.2">
      <c r="A79" s="14"/>
      <c r="B79" s="12"/>
      <c r="D79" s="12"/>
    </row>
    <row r="80" spans="1:30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D118" s="12"/>
    </row>
    <row r="119" spans="1:4" x14ac:dyDescent="0.2">
      <c r="A119" s="14"/>
      <c r="D119" s="12"/>
    </row>
    <row r="120" spans="1:4" x14ac:dyDescent="0.2">
      <c r="A120" s="14"/>
      <c r="D120" s="12"/>
    </row>
    <row r="121" spans="1:4" x14ac:dyDescent="0.2">
      <c r="A121" s="14"/>
      <c r="D121" s="12"/>
    </row>
    <row r="122" spans="1:4" x14ac:dyDescent="0.2">
      <c r="A122" s="14"/>
      <c r="D122" s="12"/>
    </row>
    <row r="123" spans="1:4" x14ac:dyDescent="0.2">
      <c r="A123" s="14"/>
      <c r="D123" s="12"/>
    </row>
    <row r="124" spans="1:4" x14ac:dyDescent="0.2">
      <c r="A124" s="14"/>
      <c r="D124" s="12"/>
    </row>
    <row r="125" spans="1:4" x14ac:dyDescent="0.2">
      <c r="A125" s="14"/>
      <c r="D125" s="12"/>
    </row>
    <row r="126" spans="1:4" x14ac:dyDescent="0.2">
      <c r="A126" s="14"/>
      <c r="D126" s="12"/>
    </row>
    <row r="127" spans="1:4" x14ac:dyDescent="0.2">
      <c r="A127" s="14"/>
      <c r="D127" s="12"/>
    </row>
    <row r="128" spans="1:4" x14ac:dyDescent="0.2">
      <c r="A128" s="14"/>
      <c r="D128" s="12"/>
    </row>
    <row r="129" spans="1:4" x14ac:dyDescent="0.2">
      <c r="A129" s="14"/>
      <c r="D129" s="12"/>
    </row>
    <row r="130" spans="1:4" x14ac:dyDescent="0.2">
      <c r="A130" s="14"/>
      <c r="D130" s="12"/>
    </row>
    <row r="131" spans="1:4" x14ac:dyDescent="0.2">
      <c r="A131" s="14"/>
      <c r="D131" s="12"/>
    </row>
    <row r="132" spans="1:4" x14ac:dyDescent="0.2">
      <c r="A132" s="14"/>
      <c r="D132" s="12"/>
    </row>
    <row r="133" spans="1:4" x14ac:dyDescent="0.2">
      <c r="A133" s="14"/>
      <c r="D133" s="12"/>
    </row>
    <row r="134" spans="1:4" x14ac:dyDescent="0.2">
      <c r="A134" s="14"/>
      <c r="D134" s="12"/>
    </row>
    <row r="135" spans="1:4" x14ac:dyDescent="0.2">
      <c r="A135" s="14"/>
      <c r="D135" s="12"/>
    </row>
    <row r="136" spans="1:4" x14ac:dyDescent="0.2">
      <c r="A136" s="14"/>
      <c r="D136" s="12"/>
    </row>
    <row r="137" spans="1:4" x14ac:dyDescent="0.2">
      <c r="A137" s="14"/>
      <c r="D137" s="12"/>
    </row>
    <row r="138" spans="1:4" x14ac:dyDescent="0.2">
      <c r="A138" s="14"/>
      <c r="D138" s="12"/>
    </row>
    <row r="139" spans="1:4" x14ac:dyDescent="0.2">
      <c r="A139" s="14"/>
      <c r="D139" s="12"/>
    </row>
    <row r="140" spans="1:4" x14ac:dyDescent="0.2">
      <c r="A140" s="14"/>
      <c r="D140" s="12"/>
    </row>
    <row r="141" spans="1:4" x14ac:dyDescent="0.2">
      <c r="A141" s="14"/>
      <c r="D141" s="12"/>
    </row>
    <row r="142" spans="1:4" x14ac:dyDescent="0.2">
      <c r="A142" s="14"/>
      <c r="D142" s="12"/>
    </row>
    <row r="143" spans="1:4" x14ac:dyDescent="0.2">
      <c r="A143" s="14"/>
      <c r="D143" s="12"/>
    </row>
    <row r="144" spans="1:4" x14ac:dyDescent="0.2">
      <c r="A144" s="14"/>
      <c r="D144" s="12"/>
    </row>
    <row r="145" spans="1:4" x14ac:dyDescent="0.2">
      <c r="A145" s="14"/>
      <c r="D145" s="12"/>
    </row>
    <row r="146" spans="1:4" x14ac:dyDescent="0.2">
      <c r="A146" s="14"/>
      <c r="D146" s="12"/>
    </row>
    <row r="147" spans="1:4" x14ac:dyDescent="0.2">
      <c r="A147" s="14"/>
      <c r="D147" s="12"/>
    </row>
    <row r="148" spans="1:4" x14ac:dyDescent="0.2">
      <c r="A148" s="14"/>
      <c r="D148" s="12"/>
    </row>
    <row r="149" spans="1:4" x14ac:dyDescent="0.2">
      <c r="A149" s="14"/>
      <c r="D149" s="12"/>
    </row>
    <row r="150" spans="1:4" x14ac:dyDescent="0.2">
      <c r="A150" s="14"/>
      <c r="D150" s="12"/>
    </row>
    <row r="151" spans="1:4" x14ac:dyDescent="0.2">
      <c r="A151" s="14"/>
      <c r="D151" s="12"/>
    </row>
    <row r="152" spans="1:4" x14ac:dyDescent="0.2">
      <c r="A152" s="14"/>
      <c r="D152" s="12"/>
    </row>
    <row r="153" spans="1:4" x14ac:dyDescent="0.2">
      <c r="A153" s="14"/>
      <c r="D153" s="12"/>
    </row>
    <row r="154" spans="1:4" x14ac:dyDescent="0.2">
      <c r="A154" s="14"/>
      <c r="D154" s="12"/>
    </row>
    <row r="155" spans="1:4" x14ac:dyDescent="0.2">
      <c r="A155" s="14"/>
      <c r="D155" s="12"/>
    </row>
    <row r="156" spans="1:4" x14ac:dyDescent="0.2">
      <c r="A156" s="14"/>
      <c r="D156" s="12"/>
    </row>
    <row r="157" spans="1:4" x14ac:dyDescent="0.2">
      <c r="A157" s="14"/>
      <c r="D157" s="12"/>
    </row>
    <row r="158" spans="1:4" x14ac:dyDescent="0.2">
      <c r="A158" s="14"/>
      <c r="D158" s="12"/>
    </row>
    <row r="159" spans="1:4" x14ac:dyDescent="0.2">
      <c r="A159" s="14"/>
      <c r="D159" s="12"/>
    </row>
    <row r="160" spans="1:4" x14ac:dyDescent="0.2">
      <c r="A160" s="14"/>
      <c r="D160" s="12"/>
    </row>
    <row r="161" spans="1:4" x14ac:dyDescent="0.2">
      <c r="A161" s="14"/>
      <c r="D161" s="12"/>
    </row>
    <row r="162" spans="1:4" x14ac:dyDescent="0.2">
      <c r="A162" s="14"/>
      <c r="D162" s="12"/>
    </row>
    <row r="163" spans="1:4" x14ac:dyDescent="0.2">
      <c r="A163" s="14"/>
      <c r="D163" s="12"/>
    </row>
    <row r="164" spans="1:4" x14ac:dyDescent="0.2">
      <c r="A164" s="14"/>
      <c r="D164" s="12"/>
    </row>
    <row r="165" spans="1:4" x14ac:dyDescent="0.2">
      <c r="A165" s="14"/>
      <c r="D165" s="12"/>
    </row>
    <row r="166" spans="1:4" x14ac:dyDescent="0.2">
      <c r="A166" s="14"/>
      <c r="D166" s="12"/>
    </row>
    <row r="167" spans="1:4" x14ac:dyDescent="0.2">
      <c r="A167" s="14"/>
      <c r="D167" s="12"/>
    </row>
    <row r="168" spans="1:4" x14ac:dyDescent="0.2">
      <c r="A168" s="14"/>
      <c r="D168" s="12"/>
    </row>
    <row r="169" spans="1:4" x14ac:dyDescent="0.2">
      <c r="A169" s="14"/>
      <c r="D169" s="12"/>
    </row>
    <row r="170" spans="1:4" x14ac:dyDescent="0.2">
      <c r="A170" s="14"/>
      <c r="D170" s="12"/>
    </row>
    <row r="171" spans="1:4" x14ac:dyDescent="0.2">
      <c r="A171" s="14"/>
      <c r="D171" s="12"/>
    </row>
    <row r="172" spans="1:4" x14ac:dyDescent="0.2">
      <c r="A172" s="14"/>
      <c r="D172" s="12"/>
    </row>
    <row r="173" spans="1:4" x14ac:dyDescent="0.2">
      <c r="A173" s="14"/>
      <c r="D173" s="12"/>
    </row>
    <row r="174" spans="1:4" x14ac:dyDescent="0.2">
      <c r="A174" s="14"/>
      <c r="D174" s="12"/>
    </row>
    <row r="175" spans="1:4" x14ac:dyDescent="0.2">
      <c r="A175" s="14"/>
      <c r="D175" s="12"/>
    </row>
    <row r="176" spans="1:4" x14ac:dyDescent="0.2">
      <c r="A176" s="14"/>
      <c r="D176" s="12"/>
    </row>
    <row r="177" spans="1:4" x14ac:dyDescent="0.2">
      <c r="A177" s="14"/>
      <c r="D177" s="12"/>
    </row>
    <row r="178" spans="1:4" x14ac:dyDescent="0.2">
      <c r="A178" s="14"/>
      <c r="D178" s="12"/>
    </row>
    <row r="179" spans="1:4" x14ac:dyDescent="0.2">
      <c r="A179" s="14"/>
      <c r="D179" s="12"/>
    </row>
    <row r="180" spans="1:4" x14ac:dyDescent="0.2">
      <c r="A180" s="14"/>
      <c r="D180" s="12"/>
    </row>
    <row r="181" spans="1:4" x14ac:dyDescent="0.2">
      <c r="A181" s="14"/>
      <c r="D181" s="12"/>
    </row>
    <row r="182" spans="1:4" x14ac:dyDescent="0.2">
      <c r="A182" s="14"/>
      <c r="D182" s="12"/>
    </row>
    <row r="183" spans="1:4" x14ac:dyDescent="0.2">
      <c r="A183" s="14"/>
      <c r="D183" s="12"/>
    </row>
    <row r="184" spans="1:4" x14ac:dyDescent="0.2">
      <c r="A184" s="14"/>
      <c r="D184" s="12"/>
    </row>
    <row r="185" spans="1:4" x14ac:dyDescent="0.2">
      <c r="A185" s="14"/>
      <c r="D185" s="12"/>
    </row>
    <row r="186" spans="1:4" x14ac:dyDescent="0.2">
      <c r="A186" s="14"/>
      <c r="D186" s="12"/>
    </row>
    <row r="187" spans="1:4" x14ac:dyDescent="0.2">
      <c r="A187" s="14"/>
      <c r="D187" s="12"/>
    </row>
    <row r="188" spans="1:4" x14ac:dyDescent="0.2">
      <c r="A188" s="14"/>
      <c r="D188" s="12"/>
    </row>
    <row r="189" spans="1:4" x14ac:dyDescent="0.2">
      <c r="A189" s="14"/>
      <c r="D189" s="12"/>
    </row>
    <row r="190" spans="1:4" x14ac:dyDescent="0.2">
      <c r="A190" s="14"/>
      <c r="D190" s="12"/>
    </row>
    <row r="191" spans="1:4" x14ac:dyDescent="0.2">
      <c r="A191" s="14"/>
      <c r="D191" s="12"/>
    </row>
    <row r="192" spans="1:4" x14ac:dyDescent="0.2">
      <c r="A192" s="14"/>
      <c r="D192" s="12"/>
    </row>
    <row r="193" spans="1:4" x14ac:dyDescent="0.2">
      <c r="A193" s="14"/>
      <c r="D193" s="12"/>
    </row>
    <row r="194" spans="1:4" x14ac:dyDescent="0.2">
      <c r="A194" s="14"/>
      <c r="D194" s="12"/>
    </row>
    <row r="195" spans="1:4" x14ac:dyDescent="0.2">
      <c r="A195" s="14"/>
      <c r="D195" s="12"/>
    </row>
    <row r="196" spans="1:4" x14ac:dyDescent="0.2">
      <c r="A196" s="14"/>
      <c r="D196" s="12"/>
    </row>
    <row r="197" spans="1:4" x14ac:dyDescent="0.2">
      <c r="A197" s="14"/>
      <c r="D197" s="12"/>
    </row>
    <row r="198" spans="1:4" x14ac:dyDescent="0.2">
      <c r="A198" s="14"/>
      <c r="D198" s="12"/>
    </row>
    <row r="199" spans="1:4" x14ac:dyDescent="0.2">
      <c r="A199" s="14"/>
      <c r="D199" s="12"/>
    </row>
    <row r="200" spans="1:4" x14ac:dyDescent="0.2">
      <c r="A200" s="14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</row>
  </sheetData>
  <sortState ref="A4:AE71">
    <sortCondition ref="F4:F71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vocabulary'!$AJ$4:$AJ$6</xm:f>
          </x14:formula1>
          <xm:sqref>O72:O1048576</xm:sqref>
        </x14:dataValidation>
        <x14:dataValidation type="list" allowBlank="1" showInputMessage="1" showErrorMessage="1" xr:uid="{00000000-0002-0000-0700-000001000000}">
          <x14:formula1>
            <xm:f>'controlled vocabulary'!$AL$4:$AL$5</xm:f>
          </x14:formula1>
          <xm:sqref>T72:T1048576 S4:S71</xm:sqref>
        </x14:dataValidation>
        <x14:dataValidation type="list" allowBlank="1" showInputMessage="1" showErrorMessage="1" xr:uid="{00000000-0002-0000-0700-000002000000}">
          <x14:formula1>
            <xm:f>OFFSET(site!$B$1,3,0,COUNTA(site!$B:$B)-2,1)</xm:f>
          </x14:formula1>
          <xm:sqref>B4:B117</xm:sqref>
        </x14:dataValidation>
        <x14:dataValidation type="list" allowBlank="1" showInputMessage="1" showErrorMessage="1" xr:uid="{00000000-0002-0000-0700-000003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D72:D1048576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J1" workbookViewId="0">
      <selection activeCell="AO19" sqref="AO19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 x14ac:dyDescent="0.2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677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806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693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725</v>
      </c>
    </row>
    <row r="3" spans="1:44" s="82" customFormat="1" ht="15" customHeight="1" x14ac:dyDescent="0.2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2019-06-18T11:55:14Z</dcterms:modified>
</cp:coreProperties>
</file>